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926" documentId="8_{050AFC0B-4AB8-4CA8-82E3-C6EC7D3D2882}" xr6:coauthVersionLast="47" xr6:coauthVersionMax="47" xr10:uidLastSave="{E6DB97CC-2729-426F-9744-FB4445E16859}"/>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Time'!$A$1:$G$7998</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<sst xmlns="http://schemas.openxmlformats.org/spreadsheetml/2006/main" count="134316" uniqueCount="16622">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</sst>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998" tableType="queryTable" totalsRowShown="0">
  <autoFilter ref="A1:G7998"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c r="W85" s="4">
        <v>45822</v>
      </c>
      <c r="X85" s="4"/>
      <c r="Y85" s="4" t="s">
        <v>60</v>
      </c>
      <c r="Z85" s="4">
        <v>45822</v>
      </c>
      <c r="AA85" s="4"/>
      <c r="AB85" s="4" t="s">
        <v>60</v>
      </c>
      <c r="AC85" s="4">
        <v>45822</v>
      </c>
      <c r="AD85" s="4">
        <v>45824</v>
      </c>
      <c r="AE85" s="4">
        <v>45813</v>
      </c>
      <c r="AF85" s="4"/>
      <c r="AG85" s="31" t="s">
        <v>229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108</v>
      </c>
      <c r="B99" s="31" t="s">
        <v>16292</v>
      </c>
      <c r="C99" s="31" t="s">
        <v>16293</v>
      </c>
      <c r="D99" s="31" t="s">
        <v>57</v>
      </c>
      <c r="E99" s="31" t="s">
        <v>112</v>
      </c>
      <c r="F99" s="31" t="s">
        <v>72</v>
      </c>
      <c r="G99" s="31">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1" t="s">
        <v>119</v>
      </c>
      <c r="AH99" s="31" t="s">
        <v>15526</v>
      </c>
      <c r="AI99" s="31" t="s">
        <v>16294</v>
      </c>
      <c r="AJ99" s="31" t="s">
        <v>74</v>
      </c>
      <c r="AK99" s="31" t="s">
        <v>65</v>
      </c>
      <c r="AL99" s="31" t="s">
        <v>341</v>
      </c>
      <c r="AM99" s="31" t="s">
        <v>342</v>
      </c>
      <c r="AN99" s="31">
        <v>1.7004600000000001</v>
      </c>
      <c r="AO99" s="31" t="s">
        <v>68</v>
      </c>
      <c r="AP99" s="31"/>
      <c r="AQ99" s="31"/>
      <c r="AR99" s="31" t="s">
        <v>68</v>
      </c>
      <c r="AS99" s="31"/>
      <c r="AT99" s="31"/>
      <c r="AU99" s="31" t="s">
        <v>16295</v>
      </c>
      <c r="AV99" s="31" t="s">
        <v>16296</v>
      </c>
      <c r="AW99" s="31">
        <v>3.7185800000000002</v>
      </c>
      <c r="AX99" s="31" t="s">
        <v>16297</v>
      </c>
      <c r="AY99" s="31" t="s">
        <v>16298</v>
      </c>
      <c r="AZ99" s="3">
        <v>85</v>
      </c>
      <c r="BA99" s="31" t="s">
        <v>60</v>
      </c>
      <c r="BB99" s="31">
        <v>85</v>
      </c>
      <c r="BC99" s="31" t="s">
        <v>60</v>
      </c>
      <c r="BD99" s="31" t="s">
        <v>60</v>
      </c>
      <c r="BE99" s="31" t="s">
        <v>60</v>
      </c>
      <c r="BF99" s="36" t="str">
        <f>IFERROR(VLOOKUP(Data_Power_app[[#This Row],[PRO ODER]],'Result'!H:J,3,0),"")</f>
        <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109</v>
      </c>
      <c r="B100" s="31" t="s">
        <v>16299</v>
      </c>
      <c r="C100" s="31" t="s">
        <v>16300</v>
      </c>
      <c r="D100" s="31" t="s">
        <v>57</v>
      </c>
      <c r="E100" s="31" t="s">
        <v>112</v>
      </c>
      <c r="F100" s="31" t="s">
        <v>72</v>
      </c>
      <c r="G100" s="31">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1" t="s">
        <v>119</v>
      </c>
      <c r="AH100" s="31" t="s">
        <v>340</v>
      </c>
      <c r="AI100" s="31" t="s">
        <v>16301</v>
      </c>
      <c r="AJ100" s="31" t="s">
        <v>74</v>
      </c>
      <c r="AK100" s="31" t="s">
        <v>100</v>
      </c>
      <c r="AL100" s="31" t="s">
        <v>341</v>
      </c>
      <c r="AM100" s="31" t="s">
        <v>342</v>
      </c>
      <c r="AN100" s="31">
        <v>2.7310500000000002</v>
      </c>
      <c r="AO100" s="31" t="s">
        <v>68</v>
      </c>
      <c r="AP100" s="31"/>
      <c r="AQ100" s="31"/>
      <c r="AR100" s="31" t="s">
        <v>68</v>
      </c>
      <c r="AS100" s="31"/>
      <c r="AT100" s="31"/>
      <c r="AU100" s="31" t="s">
        <v>16302</v>
      </c>
      <c r="AV100" s="31" t="s">
        <v>16303</v>
      </c>
      <c r="AW100" s="31">
        <v>5.9730299999999996</v>
      </c>
      <c r="AX100" s="31" t="s">
        <v>16304</v>
      </c>
      <c r="AY100" s="31" t="s">
        <v>16305</v>
      </c>
      <c r="AZ100" s="3">
        <v>111</v>
      </c>
      <c r="BA100" s="31" t="s">
        <v>60</v>
      </c>
      <c r="BB100" s="31">
        <v>111</v>
      </c>
      <c r="BC100" s="31" t="s">
        <v>60</v>
      </c>
      <c r="BD100" s="31" t="s">
        <v>60</v>
      </c>
      <c r="BE100" s="31" t="s">
        <v>60</v>
      </c>
      <c r="BF100" s="36" t="str">
        <f>IFERROR(VLOOKUP(Data_Power_app[[#This Row],[PRO ODER]],'Result'!H:J,3,0),"")</f>
        <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28">
        <v>112</v>
      </c>
      <c r="B101" s="31" t="s">
        <v>2453</v>
      </c>
      <c r="C101" s="31" t="s">
        <v>2454</v>
      </c>
      <c r="D101" s="31" t="s">
        <v>75</v>
      </c>
      <c r="E101" s="31" t="s">
        <v>76</v>
      </c>
      <c r="F101" s="31" t="s">
        <v>59</v>
      </c>
      <c r="G101" s="31">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1" t="s">
        <v>995</v>
      </c>
      <c r="AH101" s="31" t="s">
        <v>78</v>
      </c>
      <c r="AI101" s="31" t="s">
        <v>191</v>
      </c>
      <c r="AJ101" s="31" t="s">
        <v>79</v>
      </c>
      <c r="AK101" s="31" t="s">
        <v>100</v>
      </c>
      <c r="AL101" s="31" t="s">
        <v>80</v>
      </c>
      <c r="AM101" s="31" t="s">
        <v>81</v>
      </c>
      <c r="AN101" s="31">
        <v>37.461849999999998</v>
      </c>
      <c r="AO101" s="31" t="s">
        <v>82</v>
      </c>
      <c r="AP101" s="31" t="s">
        <v>83</v>
      </c>
      <c r="AQ101" s="31">
        <v>28.36252</v>
      </c>
      <c r="AR101" s="31" t="s">
        <v>68</v>
      </c>
      <c r="AS101" s="31"/>
      <c r="AT101" s="31"/>
      <c r="AU101" s="31" t="s">
        <v>192</v>
      </c>
      <c r="AV101" s="31" t="s">
        <v>193</v>
      </c>
      <c r="AW101" s="31">
        <v>45.066540000000003</v>
      </c>
      <c r="AX101" s="31" t="s">
        <v>7545</v>
      </c>
      <c r="AY101" s="31" t="s">
        <v>7546</v>
      </c>
      <c r="AZ101" s="3">
        <v>702</v>
      </c>
      <c r="BA101" s="31" t="s">
        <v>60</v>
      </c>
      <c r="BB101" s="31">
        <v>886</v>
      </c>
      <c r="BC101" s="31" t="s">
        <v>60</v>
      </c>
      <c r="BD101" s="31" t="s">
        <v>60</v>
      </c>
      <c r="BE101" s="31" t="s">
        <v>60</v>
      </c>
      <c r="BF101" s="36"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28">
        <v>113</v>
      </c>
      <c r="B102" s="31" t="s">
        <v>6914</v>
      </c>
      <c r="C102" s="31" t="s">
        <v>6915</v>
      </c>
      <c r="D102" s="31" t="s">
        <v>86</v>
      </c>
      <c r="E102" s="31" t="s">
        <v>222</v>
      </c>
      <c r="F102" s="31" t="s">
        <v>72</v>
      </c>
      <c r="G102" s="31">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0.24031</v>
      </c>
      <c r="AO102" s="31" t="s">
        <v>68</v>
      </c>
      <c r="AP102" s="31"/>
      <c r="AQ102" s="31"/>
      <c r="AR102" s="31" t="s">
        <v>68</v>
      </c>
      <c r="AS102" s="31"/>
      <c r="AT102" s="31"/>
      <c r="AU102" s="31" t="s">
        <v>801</v>
      </c>
      <c r="AV102" s="31" t="s">
        <v>802</v>
      </c>
      <c r="AW102" s="31">
        <v>0.52561000000000002</v>
      </c>
      <c r="AX102" s="31" t="s">
        <v>803</v>
      </c>
      <c r="AY102" s="31" t="s">
        <v>804</v>
      </c>
      <c r="AZ102" s="3">
        <v>7</v>
      </c>
      <c r="BA102" s="31" t="s">
        <v>200</v>
      </c>
      <c r="BB102" s="31">
        <v>7</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114</v>
      </c>
      <c r="B103" s="31" t="s">
        <v>6916</v>
      </c>
      <c r="C103" s="31" t="s">
        <v>6917</v>
      </c>
      <c r="D103" s="31" t="s">
        <v>86</v>
      </c>
      <c r="E103" s="31" t="s">
        <v>222</v>
      </c>
      <c r="F103" s="31" t="s">
        <v>72</v>
      </c>
      <c r="G103" s="31">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3.4329999999999999E-2</v>
      </c>
      <c r="AO103" s="31" t="s">
        <v>68</v>
      </c>
      <c r="AP103" s="31"/>
      <c r="AQ103" s="31"/>
      <c r="AR103" s="31" t="s">
        <v>68</v>
      </c>
      <c r="AS103" s="31"/>
      <c r="AT103" s="31"/>
      <c r="AU103" s="31" t="s">
        <v>801</v>
      </c>
      <c r="AV103" s="31" t="s">
        <v>802</v>
      </c>
      <c r="AW103" s="31">
        <v>7.5090000000000004E-2</v>
      </c>
      <c r="AX103" s="31" t="s">
        <v>803</v>
      </c>
      <c r="AY103" s="31" t="s">
        <v>804</v>
      </c>
      <c r="AZ103" s="3">
        <v>1</v>
      </c>
      <c r="BA103" s="31" t="s">
        <v>200</v>
      </c>
      <c r="BB103" s="31">
        <v>1</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115</v>
      </c>
      <c r="B104" s="31" t="s">
        <v>6918</v>
      </c>
      <c r="C104" s="31" t="s">
        <v>6919</v>
      </c>
      <c r="D104" s="31" t="s">
        <v>86</v>
      </c>
      <c r="E104" s="31" t="s">
        <v>222</v>
      </c>
      <c r="F104" s="31" t="s">
        <v>72</v>
      </c>
      <c r="G104" s="31">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0.51495000000000002</v>
      </c>
      <c r="AO104" s="31" t="s">
        <v>68</v>
      </c>
      <c r="AP104" s="31"/>
      <c r="AQ104" s="31"/>
      <c r="AR104" s="31" t="s">
        <v>68</v>
      </c>
      <c r="AS104" s="31"/>
      <c r="AT104" s="31"/>
      <c r="AU104" s="31" t="s">
        <v>801</v>
      </c>
      <c r="AV104" s="31" t="s">
        <v>802</v>
      </c>
      <c r="AW104" s="31">
        <v>1.1263099999999999</v>
      </c>
      <c r="AX104" s="31" t="s">
        <v>803</v>
      </c>
      <c r="AY104" s="31" t="s">
        <v>804</v>
      </c>
      <c r="AZ104" s="3">
        <v>15</v>
      </c>
      <c r="BA104" s="31" t="s">
        <v>200</v>
      </c>
      <c r="BB104" s="31">
        <v>15</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116</v>
      </c>
      <c r="B105" s="31" t="s">
        <v>6920</v>
      </c>
      <c r="C105" s="31" t="s">
        <v>6921</v>
      </c>
      <c r="D105" s="31" t="s">
        <v>86</v>
      </c>
      <c r="E105" s="31" t="s">
        <v>222</v>
      </c>
      <c r="F105" s="31" t="s">
        <v>72</v>
      </c>
      <c r="G105" s="31">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0.30897000000000002</v>
      </c>
      <c r="AO105" s="31" t="s">
        <v>68</v>
      </c>
      <c r="AP105" s="31"/>
      <c r="AQ105" s="31"/>
      <c r="AR105" s="31" t="s">
        <v>68</v>
      </c>
      <c r="AS105" s="31"/>
      <c r="AT105" s="31"/>
      <c r="AU105" s="31" t="s">
        <v>801</v>
      </c>
      <c r="AV105" s="31" t="s">
        <v>802</v>
      </c>
      <c r="AW105" s="31">
        <v>0.67578000000000005</v>
      </c>
      <c r="AX105" s="31" t="s">
        <v>803</v>
      </c>
      <c r="AY105" s="31" t="s">
        <v>804</v>
      </c>
      <c r="AZ105" s="3">
        <v>9</v>
      </c>
      <c r="BA105" s="31" t="s">
        <v>200</v>
      </c>
      <c r="BB105" s="31">
        <v>9</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117</v>
      </c>
      <c r="B106" s="31" t="s">
        <v>6922</v>
      </c>
      <c r="C106" s="31" t="s">
        <v>6923</v>
      </c>
      <c r="D106" s="31" t="s">
        <v>86</v>
      </c>
      <c r="E106" s="31" t="s">
        <v>222</v>
      </c>
      <c r="F106" s="31" t="s">
        <v>72</v>
      </c>
      <c r="G106" s="31">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0.78959000000000001</v>
      </c>
      <c r="AO106" s="31" t="s">
        <v>68</v>
      </c>
      <c r="AP106" s="31"/>
      <c r="AQ106" s="31"/>
      <c r="AR106" s="31" t="s">
        <v>68</v>
      </c>
      <c r="AS106" s="31"/>
      <c r="AT106" s="31"/>
      <c r="AU106" s="31" t="s">
        <v>801</v>
      </c>
      <c r="AV106" s="31" t="s">
        <v>802</v>
      </c>
      <c r="AW106" s="31">
        <v>1.7270000000000001</v>
      </c>
      <c r="AX106" s="31" t="s">
        <v>803</v>
      </c>
      <c r="AY106" s="31" t="s">
        <v>804</v>
      </c>
      <c r="AZ106" s="3">
        <v>23</v>
      </c>
      <c r="BA106" s="31" t="s">
        <v>200</v>
      </c>
      <c r="BB106" s="31">
        <v>23</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118</v>
      </c>
      <c r="B107" s="31" t="s">
        <v>6924</v>
      </c>
      <c r="C107" s="31" t="s">
        <v>6925</v>
      </c>
      <c r="D107" s="31" t="s">
        <v>86</v>
      </c>
      <c r="E107" s="31" t="s">
        <v>222</v>
      </c>
      <c r="F107" s="31" t="s">
        <v>72</v>
      </c>
      <c r="G107" s="31">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0.94167000000000001</v>
      </c>
      <c r="AO107" s="31" t="s">
        <v>68</v>
      </c>
      <c r="AP107" s="31"/>
      <c r="AQ107" s="31"/>
      <c r="AR107" s="31" t="s">
        <v>68</v>
      </c>
      <c r="AS107" s="31"/>
      <c r="AT107" s="31"/>
      <c r="AU107" s="31" t="s">
        <v>801</v>
      </c>
      <c r="AV107" s="31" t="s">
        <v>802</v>
      </c>
      <c r="AW107" s="31">
        <v>2.0596700000000001</v>
      </c>
      <c r="AX107" s="31" t="s">
        <v>803</v>
      </c>
      <c r="AY107" s="31" t="s">
        <v>804</v>
      </c>
      <c r="AZ107" s="3">
        <v>32</v>
      </c>
      <c r="BA107" s="31" t="s">
        <v>200</v>
      </c>
      <c r="BB107" s="31">
        <v>32</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119</v>
      </c>
      <c r="B108" s="31" t="s">
        <v>6926</v>
      </c>
      <c r="C108" s="31" t="s">
        <v>6927</v>
      </c>
      <c r="D108" s="31" t="s">
        <v>86</v>
      </c>
      <c r="E108" s="31" t="s">
        <v>222</v>
      </c>
      <c r="F108" s="31" t="s">
        <v>72</v>
      </c>
      <c r="G108" s="31">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0.79452999999999996</v>
      </c>
      <c r="AO108" s="31" t="s">
        <v>68</v>
      </c>
      <c r="AP108" s="31"/>
      <c r="AQ108" s="31"/>
      <c r="AR108" s="31" t="s">
        <v>68</v>
      </c>
      <c r="AS108" s="31"/>
      <c r="AT108" s="31"/>
      <c r="AU108" s="31" t="s">
        <v>801</v>
      </c>
      <c r="AV108" s="31" t="s">
        <v>802</v>
      </c>
      <c r="AW108" s="31">
        <v>1.7378499999999999</v>
      </c>
      <c r="AX108" s="31" t="s">
        <v>803</v>
      </c>
      <c r="AY108" s="31" t="s">
        <v>804</v>
      </c>
      <c r="AZ108" s="3">
        <v>27</v>
      </c>
      <c r="BA108" s="31" t="s">
        <v>200</v>
      </c>
      <c r="BB108" s="31">
        <v>27</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120</v>
      </c>
      <c r="B109" s="31" t="s">
        <v>6928</v>
      </c>
      <c r="C109" s="31" t="s">
        <v>6929</v>
      </c>
      <c r="D109" s="31" t="s">
        <v>86</v>
      </c>
      <c r="E109" s="31" t="s">
        <v>222</v>
      </c>
      <c r="F109" s="31" t="s">
        <v>72</v>
      </c>
      <c r="G109" s="31">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0.79452999999999996</v>
      </c>
      <c r="AO109" s="31" t="s">
        <v>68</v>
      </c>
      <c r="AP109" s="31"/>
      <c r="AQ109" s="31"/>
      <c r="AR109" s="31" t="s">
        <v>68</v>
      </c>
      <c r="AS109" s="31"/>
      <c r="AT109" s="31"/>
      <c r="AU109" s="31" t="s">
        <v>801</v>
      </c>
      <c r="AV109" s="31" t="s">
        <v>802</v>
      </c>
      <c r="AW109" s="31">
        <v>1.7378499999999999</v>
      </c>
      <c r="AX109" s="31" t="s">
        <v>803</v>
      </c>
      <c r="AY109" s="31" t="s">
        <v>804</v>
      </c>
      <c r="AZ109" s="3">
        <v>27</v>
      </c>
      <c r="BA109" s="31" t="s">
        <v>200</v>
      </c>
      <c r="BB109" s="31">
        <v>27</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121</v>
      </c>
      <c r="B110" s="31" t="s">
        <v>6930</v>
      </c>
      <c r="C110" s="31" t="s">
        <v>6931</v>
      </c>
      <c r="D110" s="31" t="s">
        <v>86</v>
      </c>
      <c r="E110" s="31" t="s">
        <v>222</v>
      </c>
      <c r="F110" s="31" t="s">
        <v>72</v>
      </c>
      <c r="G110" s="31">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0.7651</v>
      </c>
      <c r="AO110" s="31" t="s">
        <v>68</v>
      </c>
      <c r="AP110" s="31"/>
      <c r="AQ110" s="31"/>
      <c r="AR110" s="31" t="s">
        <v>68</v>
      </c>
      <c r="AS110" s="31"/>
      <c r="AT110" s="31"/>
      <c r="AU110" s="31" t="s">
        <v>801</v>
      </c>
      <c r="AV110" s="31" t="s">
        <v>802</v>
      </c>
      <c r="AW110" s="31">
        <v>1.6734800000000001</v>
      </c>
      <c r="AX110" s="31" t="s">
        <v>803</v>
      </c>
      <c r="AY110" s="31" t="s">
        <v>804</v>
      </c>
      <c r="AZ110" s="3">
        <v>26</v>
      </c>
      <c r="BA110" s="31" t="s">
        <v>200</v>
      </c>
      <c r="BB110" s="31">
        <v>26</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122</v>
      </c>
      <c r="B111" s="31" t="s">
        <v>6932</v>
      </c>
      <c r="C111" s="31" t="s">
        <v>6933</v>
      </c>
      <c r="D111" s="31" t="s">
        <v>86</v>
      </c>
      <c r="E111" s="31" t="s">
        <v>222</v>
      </c>
      <c r="F111" s="31" t="s">
        <v>72</v>
      </c>
      <c r="G111" s="31">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223</v>
      </c>
      <c r="AI111" s="31" t="s">
        <v>800</v>
      </c>
      <c r="AJ111" s="31" t="s">
        <v>74</v>
      </c>
      <c r="AK111" s="31" t="s">
        <v>100</v>
      </c>
      <c r="AL111" s="31" t="s">
        <v>224</v>
      </c>
      <c r="AM111" s="31" t="s">
        <v>225</v>
      </c>
      <c r="AN111" s="31">
        <v>2.6749999999999999E-2</v>
      </c>
      <c r="AO111" s="31" t="s">
        <v>68</v>
      </c>
      <c r="AP111" s="31"/>
      <c r="AQ111" s="31"/>
      <c r="AR111" s="31" t="s">
        <v>68</v>
      </c>
      <c r="AS111" s="31"/>
      <c r="AT111" s="31"/>
      <c r="AU111" s="31" t="s">
        <v>801</v>
      </c>
      <c r="AV111" s="31" t="s">
        <v>802</v>
      </c>
      <c r="AW111" s="31">
        <v>5.851E-2</v>
      </c>
      <c r="AX111" s="31" t="s">
        <v>803</v>
      </c>
      <c r="AY111" s="31" t="s">
        <v>804</v>
      </c>
      <c r="AZ111" s="3">
        <v>1</v>
      </c>
      <c r="BA111" s="31" t="s">
        <v>200</v>
      </c>
      <c r="BB111" s="31">
        <v>1</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123</v>
      </c>
      <c r="B112" s="31" t="s">
        <v>6934</v>
      </c>
      <c r="C112" s="31" t="s">
        <v>6935</v>
      </c>
      <c r="D112" s="31" t="s">
        <v>86</v>
      </c>
      <c r="E112" s="31" t="s">
        <v>222</v>
      </c>
      <c r="F112" s="31" t="s">
        <v>72</v>
      </c>
      <c r="G112" s="31">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223</v>
      </c>
      <c r="AI112" s="31" t="s">
        <v>800</v>
      </c>
      <c r="AJ112" s="31" t="s">
        <v>74</v>
      </c>
      <c r="AK112" s="31" t="s">
        <v>100</v>
      </c>
      <c r="AL112" s="31" t="s">
        <v>224</v>
      </c>
      <c r="AM112" s="31" t="s">
        <v>225</v>
      </c>
      <c r="AN112" s="31">
        <v>5.3499999999999999E-2</v>
      </c>
      <c r="AO112" s="31" t="s">
        <v>68</v>
      </c>
      <c r="AP112" s="31"/>
      <c r="AQ112" s="31"/>
      <c r="AR112" s="31" t="s">
        <v>68</v>
      </c>
      <c r="AS112" s="31"/>
      <c r="AT112" s="31"/>
      <c r="AU112" s="31" t="s">
        <v>801</v>
      </c>
      <c r="AV112" s="31" t="s">
        <v>802</v>
      </c>
      <c r="AW112" s="31">
        <v>0.11703</v>
      </c>
      <c r="AX112" s="31" t="s">
        <v>803</v>
      </c>
      <c r="AY112" s="31" t="s">
        <v>804</v>
      </c>
      <c r="AZ112" s="3">
        <v>2</v>
      </c>
      <c r="BA112" s="31" t="s">
        <v>200</v>
      </c>
      <c r="BB112" s="31">
        <v>2</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124</v>
      </c>
      <c r="B113" s="31" t="s">
        <v>6936</v>
      </c>
      <c r="C113" s="31" t="s">
        <v>6937</v>
      </c>
      <c r="D113" s="31" t="s">
        <v>86</v>
      </c>
      <c r="E113" s="31" t="s">
        <v>222</v>
      </c>
      <c r="F113" s="31" t="s">
        <v>72</v>
      </c>
      <c r="G113" s="31">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1.17717</v>
      </c>
      <c r="AO113" s="31" t="s">
        <v>68</v>
      </c>
      <c r="AP113" s="31"/>
      <c r="AQ113" s="31"/>
      <c r="AR113" s="31" t="s">
        <v>68</v>
      </c>
      <c r="AS113" s="31"/>
      <c r="AT113" s="31"/>
      <c r="AU113" s="31" t="s">
        <v>801</v>
      </c>
      <c r="AV113" s="31" t="s">
        <v>802</v>
      </c>
      <c r="AW113" s="31">
        <v>2.5743399999999999</v>
      </c>
      <c r="AX113" s="31" t="s">
        <v>803</v>
      </c>
      <c r="AY113" s="31" t="s">
        <v>804</v>
      </c>
      <c r="AZ113" s="3">
        <v>48</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125</v>
      </c>
      <c r="B114" s="31" t="s">
        <v>6938</v>
      </c>
      <c r="C114" s="31" t="s">
        <v>6939</v>
      </c>
      <c r="D114" s="31" t="s">
        <v>86</v>
      </c>
      <c r="E114" s="31" t="s">
        <v>222</v>
      </c>
      <c r="F114" s="31" t="s">
        <v>72</v>
      </c>
      <c r="G114" s="31">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1.7412300000000001</v>
      </c>
      <c r="AO114" s="31" t="s">
        <v>68</v>
      </c>
      <c r="AP114" s="31"/>
      <c r="AQ114" s="31"/>
      <c r="AR114" s="31" t="s">
        <v>68</v>
      </c>
      <c r="AS114" s="31"/>
      <c r="AT114" s="31"/>
      <c r="AU114" s="31" t="s">
        <v>801</v>
      </c>
      <c r="AV114" s="31" t="s">
        <v>802</v>
      </c>
      <c r="AW114" s="31">
        <v>3.8078799999999999</v>
      </c>
      <c r="AX114" s="31" t="s">
        <v>803</v>
      </c>
      <c r="AY114" s="31" t="s">
        <v>804</v>
      </c>
      <c r="AZ114" s="3">
        <v>71</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126</v>
      </c>
      <c r="B115" s="31" t="s">
        <v>6940</v>
      </c>
      <c r="C115" s="31" t="s">
        <v>6941</v>
      </c>
      <c r="D115" s="31" t="s">
        <v>86</v>
      </c>
      <c r="E115" s="31" t="s">
        <v>222</v>
      </c>
      <c r="F115" s="31" t="s">
        <v>72</v>
      </c>
      <c r="G115" s="31">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1.47146</v>
      </c>
      <c r="AO115" s="31" t="s">
        <v>68</v>
      </c>
      <c r="AP115" s="31"/>
      <c r="AQ115" s="31"/>
      <c r="AR115" s="31" t="s">
        <v>68</v>
      </c>
      <c r="AS115" s="31"/>
      <c r="AT115" s="31"/>
      <c r="AU115" s="31" t="s">
        <v>801</v>
      </c>
      <c r="AV115" s="31" t="s">
        <v>802</v>
      </c>
      <c r="AW115" s="31">
        <v>3.21793</v>
      </c>
      <c r="AX115" s="31" t="s">
        <v>803</v>
      </c>
      <c r="AY115" s="31" t="s">
        <v>804</v>
      </c>
      <c r="AZ115" s="3">
        <v>60</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127</v>
      </c>
      <c r="B116" s="31" t="s">
        <v>6942</v>
      </c>
      <c r="C116" s="31" t="s">
        <v>6943</v>
      </c>
      <c r="D116" s="31" t="s">
        <v>86</v>
      </c>
      <c r="E116" s="31" t="s">
        <v>222</v>
      </c>
      <c r="F116" s="31" t="s">
        <v>72</v>
      </c>
      <c r="G116" s="31">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1.5450299999999999</v>
      </c>
      <c r="AO116" s="31" t="s">
        <v>68</v>
      </c>
      <c r="AP116" s="31"/>
      <c r="AQ116" s="31"/>
      <c r="AR116" s="31" t="s">
        <v>68</v>
      </c>
      <c r="AS116" s="31"/>
      <c r="AT116" s="31"/>
      <c r="AU116" s="31" t="s">
        <v>801</v>
      </c>
      <c r="AV116" s="31" t="s">
        <v>802</v>
      </c>
      <c r="AW116" s="31">
        <v>3.3788200000000002</v>
      </c>
      <c r="AX116" s="31" t="s">
        <v>803</v>
      </c>
      <c r="AY116" s="31" t="s">
        <v>804</v>
      </c>
      <c r="AZ116" s="3">
        <v>63</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128</v>
      </c>
      <c r="B117" s="31" t="s">
        <v>6944</v>
      </c>
      <c r="C117" s="31" t="s">
        <v>6945</v>
      </c>
      <c r="D117" s="31" t="s">
        <v>86</v>
      </c>
      <c r="E117" s="31" t="s">
        <v>222</v>
      </c>
      <c r="F117" s="31" t="s">
        <v>72</v>
      </c>
      <c r="G117" s="31">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1.25074</v>
      </c>
      <c r="AO117" s="31" t="s">
        <v>68</v>
      </c>
      <c r="AP117" s="31"/>
      <c r="AQ117" s="31"/>
      <c r="AR117" s="31" t="s">
        <v>68</v>
      </c>
      <c r="AS117" s="31"/>
      <c r="AT117" s="31"/>
      <c r="AU117" s="31" t="s">
        <v>801</v>
      </c>
      <c r="AV117" s="31" t="s">
        <v>802</v>
      </c>
      <c r="AW117" s="31">
        <v>2.7352400000000001</v>
      </c>
      <c r="AX117" s="31" t="s">
        <v>803</v>
      </c>
      <c r="AY117" s="31" t="s">
        <v>804</v>
      </c>
      <c r="AZ117" s="3">
        <v>51</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129</v>
      </c>
      <c r="B118" s="31" t="s">
        <v>6946</v>
      </c>
      <c r="C118" s="31" t="s">
        <v>6947</v>
      </c>
      <c r="D118" s="31" t="s">
        <v>86</v>
      </c>
      <c r="E118" s="31" t="s">
        <v>222</v>
      </c>
      <c r="F118" s="31" t="s">
        <v>72</v>
      </c>
      <c r="G118" s="31">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0.77237999999999996</v>
      </c>
      <c r="AO118" s="31" t="s">
        <v>68</v>
      </c>
      <c r="AP118" s="31"/>
      <c r="AQ118" s="31"/>
      <c r="AR118" s="31" t="s">
        <v>68</v>
      </c>
      <c r="AS118" s="31"/>
      <c r="AT118" s="31"/>
      <c r="AU118" s="31" t="s">
        <v>801</v>
      </c>
      <c r="AV118" s="31" t="s">
        <v>802</v>
      </c>
      <c r="AW118" s="31">
        <v>1.68936</v>
      </c>
      <c r="AX118" s="31" t="s">
        <v>803</v>
      </c>
      <c r="AY118" s="31" t="s">
        <v>804</v>
      </c>
      <c r="AZ118" s="3">
        <v>36</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130</v>
      </c>
      <c r="B119" s="31" t="s">
        <v>6948</v>
      </c>
      <c r="C119" s="31" t="s">
        <v>6949</v>
      </c>
      <c r="D119" s="31" t="s">
        <v>86</v>
      </c>
      <c r="E119" s="31" t="s">
        <v>222</v>
      </c>
      <c r="F119" s="31" t="s">
        <v>72</v>
      </c>
      <c r="G119" s="31">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1" t="s">
        <v>141</v>
      </c>
      <c r="AH119" s="31" t="s">
        <v>997</v>
      </c>
      <c r="AI119" s="31" t="s">
        <v>998</v>
      </c>
      <c r="AJ119" s="31" t="s">
        <v>74</v>
      </c>
      <c r="AK119" s="31" t="s">
        <v>251</v>
      </c>
      <c r="AL119" s="31" t="s">
        <v>224</v>
      </c>
      <c r="AM119" s="31" t="s">
        <v>225</v>
      </c>
      <c r="AN119" s="31">
        <v>0.60074000000000005</v>
      </c>
      <c r="AO119" s="31" t="s">
        <v>68</v>
      </c>
      <c r="AP119" s="31"/>
      <c r="AQ119" s="31"/>
      <c r="AR119" s="31" t="s">
        <v>68</v>
      </c>
      <c r="AS119" s="31"/>
      <c r="AT119" s="31"/>
      <c r="AU119" s="31" t="s">
        <v>801</v>
      </c>
      <c r="AV119" s="31" t="s">
        <v>802</v>
      </c>
      <c r="AW119" s="31">
        <v>1.31395</v>
      </c>
      <c r="AX119" s="31" t="s">
        <v>803</v>
      </c>
      <c r="AY119" s="31" t="s">
        <v>804</v>
      </c>
      <c r="AZ119" s="3">
        <v>28</v>
      </c>
      <c r="BA119" s="31" t="s">
        <v>200</v>
      </c>
      <c r="BB119" s="31">
        <v>0</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131</v>
      </c>
      <c r="B120" s="31" t="s">
        <v>6950</v>
      </c>
      <c r="C120" s="31" t="s">
        <v>6951</v>
      </c>
      <c r="D120" s="31" t="s">
        <v>86</v>
      </c>
      <c r="E120" s="31" t="s">
        <v>222</v>
      </c>
      <c r="F120" s="31" t="s">
        <v>72</v>
      </c>
      <c r="G120" s="31">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1" t="s">
        <v>141</v>
      </c>
      <c r="AH120" s="31" t="s">
        <v>997</v>
      </c>
      <c r="AI120" s="31" t="s">
        <v>998</v>
      </c>
      <c r="AJ120" s="31" t="s">
        <v>74</v>
      </c>
      <c r="AK120" s="31" t="s">
        <v>251</v>
      </c>
      <c r="AL120" s="31" t="s">
        <v>224</v>
      </c>
      <c r="AM120" s="31" t="s">
        <v>225</v>
      </c>
      <c r="AN120" s="31">
        <v>0.25749</v>
      </c>
      <c r="AO120" s="31" t="s">
        <v>68</v>
      </c>
      <c r="AP120" s="31"/>
      <c r="AQ120" s="31"/>
      <c r="AR120" s="31" t="s">
        <v>68</v>
      </c>
      <c r="AS120" s="31"/>
      <c r="AT120" s="31"/>
      <c r="AU120" s="31" t="s">
        <v>801</v>
      </c>
      <c r="AV120" s="31" t="s">
        <v>802</v>
      </c>
      <c r="AW120" s="31">
        <v>0.56318000000000001</v>
      </c>
      <c r="AX120" s="31" t="s">
        <v>803</v>
      </c>
      <c r="AY120" s="31" t="s">
        <v>804</v>
      </c>
      <c r="AZ120" s="3">
        <v>13</v>
      </c>
      <c r="BA120" s="31" t="s">
        <v>200</v>
      </c>
      <c r="BB120" s="31">
        <v>0</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132</v>
      </c>
      <c r="B121" s="31" t="s">
        <v>8481</v>
      </c>
      <c r="C121" s="31" t="s">
        <v>8482</v>
      </c>
      <c r="D121" s="31" t="s">
        <v>57</v>
      </c>
      <c r="E121" s="31" t="s">
        <v>112</v>
      </c>
      <c r="F121" s="31" t="s">
        <v>72</v>
      </c>
      <c r="G121" s="31">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1" t="s">
        <v>995</v>
      </c>
      <c r="AH121" s="31" t="s">
        <v>340</v>
      </c>
      <c r="AI121" s="31" t="s">
        <v>8483</v>
      </c>
      <c r="AJ121" s="31" t="s">
        <v>74</v>
      </c>
      <c r="AK121" s="31" t="s">
        <v>100</v>
      </c>
      <c r="AL121" s="31" t="s">
        <v>341</v>
      </c>
      <c r="AM121" s="31" t="s">
        <v>342</v>
      </c>
      <c r="AN121" s="31">
        <v>2.6144599999999998</v>
      </c>
      <c r="AO121" s="31" t="s">
        <v>68</v>
      </c>
      <c r="AP121" s="31"/>
      <c r="AQ121" s="31"/>
      <c r="AR121" s="31" t="s">
        <v>68</v>
      </c>
      <c r="AS121" s="31"/>
      <c r="AT121" s="31"/>
      <c r="AU121" s="31" t="s">
        <v>8484</v>
      </c>
      <c r="AV121" s="31" t="s">
        <v>8485</v>
      </c>
      <c r="AW121" s="31">
        <v>5.718</v>
      </c>
      <c r="AX121" s="31" t="s">
        <v>2089</v>
      </c>
      <c r="AY121" s="31" t="s">
        <v>2090</v>
      </c>
      <c r="AZ121" s="3">
        <v>101</v>
      </c>
      <c r="BA121" s="31" t="s">
        <v>60</v>
      </c>
      <c r="BB121" s="31">
        <v>101</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133</v>
      </c>
      <c r="B122" s="31" t="s">
        <v>8486</v>
      </c>
      <c r="C122" s="31" t="s">
        <v>8487</v>
      </c>
      <c r="D122" s="31" t="s">
        <v>57</v>
      </c>
      <c r="E122" s="31" t="s">
        <v>112</v>
      </c>
      <c r="F122" s="31" t="s">
        <v>72</v>
      </c>
      <c r="G122" s="31">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8.2980800000000006</v>
      </c>
      <c r="AO122" s="31" t="s">
        <v>68</v>
      </c>
      <c r="AP122" s="31"/>
      <c r="AQ122" s="31"/>
      <c r="AR122" s="31" t="s">
        <v>68</v>
      </c>
      <c r="AS122" s="31"/>
      <c r="AT122" s="31"/>
      <c r="AU122" s="31" t="s">
        <v>8484</v>
      </c>
      <c r="AV122" s="31" t="s">
        <v>8485</v>
      </c>
      <c r="AW122" s="31">
        <v>18.147929999999999</v>
      </c>
      <c r="AX122" s="31" t="s">
        <v>2089</v>
      </c>
      <c r="AY122" s="31" t="s">
        <v>2090</v>
      </c>
      <c r="AZ122" s="3">
        <v>323</v>
      </c>
      <c r="BA122" s="31" t="s">
        <v>60</v>
      </c>
      <c r="BB122" s="31">
        <v>323</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134</v>
      </c>
      <c r="B123" s="31" t="s">
        <v>8488</v>
      </c>
      <c r="C123" s="31" t="s">
        <v>8489</v>
      </c>
      <c r="D123" s="31" t="s">
        <v>57</v>
      </c>
      <c r="E123" s="31" t="s">
        <v>112</v>
      </c>
      <c r="F123" s="31" t="s">
        <v>72</v>
      </c>
      <c r="G123" s="31">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1" t="s">
        <v>995</v>
      </c>
      <c r="AH123" s="31" t="s">
        <v>340</v>
      </c>
      <c r="AI123" s="31" t="s">
        <v>8483</v>
      </c>
      <c r="AJ123" s="31" t="s">
        <v>74</v>
      </c>
      <c r="AK123" s="31" t="s">
        <v>100</v>
      </c>
      <c r="AL123" s="31" t="s">
        <v>341</v>
      </c>
      <c r="AM123" s="31" t="s">
        <v>342</v>
      </c>
      <c r="AN123" s="31">
        <v>19.893000000000001</v>
      </c>
      <c r="AO123" s="31" t="s">
        <v>68</v>
      </c>
      <c r="AP123" s="31"/>
      <c r="AQ123" s="31"/>
      <c r="AR123" s="31" t="s">
        <v>68</v>
      </c>
      <c r="AS123" s="31"/>
      <c r="AT123" s="31"/>
      <c r="AU123" s="31" t="s">
        <v>8484</v>
      </c>
      <c r="AV123" s="31" t="s">
        <v>8485</v>
      </c>
      <c r="AW123" s="31">
        <v>43.506160000000001</v>
      </c>
      <c r="AX123" s="31" t="s">
        <v>2089</v>
      </c>
      <c r="AY123" s="31" t="s">
        <v>2090</v>
      </c>
      <c r="AZ123" s="3">
        <v>775</v>
      </c>
      <c r="BA123" s="31" t="s">
        <v>60</v>
      </c>
      <c r="BB123" s="31">
        <v>775</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135</v>
      </c>
      <c r="B124" s="31" t="s">
        <v>8490</v>
      </c>
      <c r="C124" s="31" t="s">
        <v>8491</v>
      </c>
      <c r="D124" s="31" t="s">
        <v>57</v>
      </c>
      <c r="E124" s="31" t="s">
        <v>112</v>
      </c>
      <c r="F124" s="31" t="s">
        <v>72</v>
      </c>
      <c r="G124" s="31">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1.5326599999999999</v>
      </c>
      <c r="AO124" s="31" t="s">
        <v>68</v>
      </c>
      <c r="AP124" s="31"/>
      <c r="AQ124" s="31"/>
      <c r="AR124" s="31" t="s">
        <v>68</v>
      </c>
      <c r="AS124" s="31"/>
      <c r="AT124" s="31"/>
      <c r="AU124" s="31" t="s">
        <v>8484</v>
      </c>
      <c r="AV124" s="31" t="s">
        <v>8485</v>
      </c>
      <c r="AW124" s="31">
        <v>3.3520300000000001</v>
      </c>
      <c r="AX124" s="31" t="s">
        <v>2089</v>
      </c>
      <c r="AY124" s="31" t="s">
        <v>2090</v>
      </c>
      <c r="AZ124" s="3">
        <v>60</v>
      </c>
      <c r="BA124" s="31" t="s">
        <v>60</v>
      </c>
      <c r="BB124" s="31">
        <v>60</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136</v>
      </c>
      <c r="B125" s="31" t="s">
        <v>8492</v>
      </c>
      <c r="C125" s="31" t="s">
        <v>8493</v>
      </c>
      <c r="D125" s="31" t="s">
        <v>57</v>
      </c>
      <c r="E125" s="31" t="s">
        <v>112</v>
      </c>
      <c r="F125" s="31" t="s">
        <v>72</v>
      </c>
      <c r="G125" s="31">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1" t="s">
        <v>995</v>
      </c>
      <c r="AH125" s="31" t="s">
        <v>340</v>
      </c>
      <c r="AI125" s="31" t="s">
        <v>8483</v>
      </c>
      <c r="AJ125" s="31" t="s">
        <v>74</v>
      </c>
      <c r="AK125" s="31" t="s">
        <v>100</v>
      </c>
      <c r="AL125" s="31" t="s">
        <v>341</v>
      </c>
      <c r="AM125" s="31" t="s">
        <v>342</v>
      </c>
      <c r="AN125" s="31">
        <v>5.4367799999999997</v>
      </c>
      <c r="AO125" s="31" t="s">
        <v>68</v>
      </c>
      <c r="AP125" s="31"/>
      <c r="AQ125" s="31"/>
      <c r="AR125" s="31" t="s">
        <v>68</v>
      </c>
      <c r="AS125" s="31"/>
      <c r="AT125" s="31"/>
      <c r="AU125" s="31" t="s">
        <v>8484</v>
      </c>
      <c r="AV125" s="31" t="s">
        <v>8485</v>
      </c>
      <c r="AW125" s="31">
        <v>11.89034</v>
      </c>
      <c r="AX125" s="31" t="s">
        <v>2089</v>
      </c>
      <c r="AY125" s="31" t="s">
        <v>2090</v>
      </c>
      <c r="AZ125" s="3">
        <v>212</v>
      </c>
      <c r="BA125" s="31" t="s">
        <v>60</v>
      </c>
      <c r="BB125" s="31">
        <v>212</v>
      </c>
      <c r="BC125" s="31" t="s">
        <v>60</v>
      </c>
      <c r="BD125" s="31" t="s">
        <v>60</v>
      </c>
      <c r="BE125" s="31" t="s">
        <v>60</v>
      </c>
      <c r="BF125" s="36"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137</v>
      </c>
      <c r="B126" s="31" t="s">
        <v>8494</v>
      </c>
      <c r="C126" s="31" t="s">
        <v>8495</v>
      </c>
      <c r="D126" s="31" t="s">
        <v>57</v>
      </c>
      <c r="E126" s="31" t="s">
        <v>112</v>
      </c>
      <c r="F126" s="31" t="s">
        <v>72</v>
      </c>
      <c r="G126" s="31">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1" t="s">
        <v>995</v>
      </c>
      <c r="AH126" s="31" t="s">
        <v>340</v>
      </c>
      <c r="AI126" s="31" t="s">
        <v>8483</v>
      </c>
      <c r="AJ126" s="31" t="s">
        <v>74</v>
      </c>
      <c r="AK126" s="31" t="s">
        <v>100</v>
      </c>
      <c r="AL126" s="31" t="s">
        <v>341</v>
      </c>
      <c r="AM126" s="31" t="s">
        <v>342</v>
      </c>
      <c r="AN126" s="31">
        <v>4.3818000000000001</v>
      </c>
      <c r="AO126" s="31" t="s">
        <v>68</v>
      </c>
      <c r="AP126" s="31"/>
      <c r="AQ126" s="31"/>
      <c r="AR126" s="31" t="s">
        <v>68</v>
      </c>
      <c r="AS126" s="31"/>
      <c r="AT126" s="31"/>
      <c r="AU126" s="31" t="s">
        <v>8484</v>
      </c>
      <c r="AV126" s="31" t="s">
        <v>8485</v>
      </c>
      <c r="AW126" s="31">
        <v>9.5831999999999997</v>
      </c>
      <c r="AX126" s="31" t="s">
        <v>2089</v>
      </c>
      <c r="AY126" s="31" t="s">
        <v>2090</v>
      </c>
      <c r="AZ126" s="3">
        <v>171</v>
      </c>
      <c r="BA126" s="31" t="s">
        <v>60</v>
      </c>
      <c r="BB126" s="31">
        <v>171</v>
      </c>
      <c r="BC126" s="31" t="s">
        <v>60</v>
      </c>
      <c r="BD126" s="31" t="s">
        <v>60</v>
      </c>
      <c r="BE126" s="31" t="s">
        <v>60</v>
      </c>
      <c r="BF126" s="36"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138</v>
      </c>
      <c r="B127" s="31" t="s">
        <v>6952</v>
      </c>
      <c r="C127" s="31" t="s">
        <v>6953</v>
      </c>
      <c r="D127" s="31" t="s">
        <v>86</v>
      </c>
      <c r="E127" s="31" t="s">
        <v>222</v>
      </c>
      <c r="F127" s="31" t="s">
        <v>72</v>
      </c>
      <c r="G127" s="31">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0.41965999999999998</v>
      </c>
      <c r="AO127" s="31" t="s">
        <v>68</v>
      </c>
      <c r="AP127" s="31"/>
      <c r="AQ127" s="31"/>
      <c r="AR127" s="31" t="s">
        <v>68</v>
      </c>
      <c r="AS127" s="31"/>
      <c r="AT127" s="31"/>
      <c r="AU127" s="31" t="s">
        <v>801</v>
      </c>
      <c r="AV127" s="31" t="s">
        <v>802</v>
      </c>
      <c r="AW127" s="31">
        <v>0.91773000000000005</v>
      </c>
      <c r="AX127" s="31" t="s">
        <v>803</v>
      </c>
      <c r="AY127" s="31" t="s">
        <v>804</v>
      </c>
      <c r="AZ127" s="3">
        <v>11</v>
      </c>
      <c r="BA127" s="31" t="s">
        <v>200</v>
      </c>
      <c r="BB127" s="31">
        <v>11</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139</v>
      </c>
      <c r="B128" s="31" t="s">
        <v>6954</v>
      </c>
      <c r="C128" s="31" t="s">
        <v>6955</v>
      </c>
      <c r="D128" s="31" t="s">
        <v>86</v>
      </c>
      <c r="E128" s="31" t="s">
        <v>222</v>
      </c>
      <c r="F128" s="31" t="s">
        <v>72</v>
      </c>
      <c r="G128" s="31">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0.45780999999999999</v>
      </c>
      <c r="AO128" s="31" t="s">
        <v>68</v>
      </c>
      <c r="AP128" s="31"/>
      <c r="AQ128" s="31"/>
      <c r="AR128" s="31" t="s">
        <v>68</v>
      </c>
      <c r="AS128" s="31"/>
      <c r="AT128" s="31"/>
      <c r="AU128" s="31" t="s">
        <v>801</v>
      </c>
      <c r="AV128" s="31" t="s">
        <v>802</v>
      </c>
      <c r="AW128" s="31">
        <v>1.00116</v>
      </c>
      <c r="AX128" s="31" t="s">
        <v>803</v>
      </c>
      <c r="AY128" s="31" t="s">
        <v>804</v>
      </c>
      <c r="AZ128" s="3">
        <v>12</v>
      </c>
      <c r="BA128" s="31" t="s">
        <v>200</v>
      </c>
      <c r="BB128" s="31">
        <v>12</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140</v>
      </c>
      <c r="B129" s="31" t="s">
        <v>6956</v>
      </c>
      <c r="C129" s="31" t="s">
        <v>6957</v>
      </c>
      <c r="D129" s="31" t="s">
        <v>86</v>
      </c>
      <c r="E129" s="31" t="s">
        <v>222</v>
      </c>
      <c r="F129" s="31" t="s">
        <v>72</v>
      </c>
      <c r="G129" s="31">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0.49597000000000002</v>
      </c>
      <c r="AO129" s="31" t="s">
        <v>68</v>
      </c>
      <c r="AP129" s="31"/>
      <c r="AQ129" s="31"/>
      <c r="AR129" s="31" t="s">
        <v>68</v>
      </c>
      <c r="AS129" s="31"/>
      <c r="AT129" s="31"/>
      <c r="AU129" s="31" t="s">
        <v>801</v>
      </c>
      <c r="AV129" s="31" t="s">
        <v>802</v>
      </c>
      <c r="AW129" s="31">
        <v>1.0845899999999999</v>
      </c>
      <c r="AX129" s="31" t="s">
        <v>803</v>
      </c>
      <c r="AY129" s="31" t="s">
        <v>804</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141</v>
      </c>
      <c r="B130" s="31" t="s">
        <v>6958</v>
      </c>
      <c r="C130" s="31" t="s">
        <v>6959</v>
      </c>
      <c r="D130" s="31" t="s">
        <v>86</v>
      </c>
      <c r="E130" s="31" t="s">
        <v>222</v>
      </c>
      <c r="F130" s="31" t="s">
        <v>72</v>
      </c>
      <c r="G130" s="31">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142</v>
      </c>
      <c r="B131" s="31" t="s">
        <v>6960</v>
      </c>
      <c r="C131" s="31" t="s">
        <v>6961</v>
      </c>
      <c r="D131" s="31" t="s">
        <v>86</v>
      </c>
      <c r="E131" s="31" t="s">
        <v>222</v>
      </c>
      <c r="F131" s="31" t="s">
        <v>72</v>
      </c>
      <c r="G131" s="31">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143</v>
      </c>
      <c r="B132" s="31" t="s">
        <v>6962</v>
      </c>
      <c r="C132" s="31" t="s">
        <v>6963</v>
      </c>
      <c r="D132" s="31" t="s">
        <v>86</v>
      </c>
      <c r="E132" s="31" t="s">
        <v>222</v>
      </c>
      <c r="F132" s="31" t="s">
        <v>72</v>
      </c>
      <c r="G132" s="31">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0.65227000000000002</v>
      </c>
      <c r="AO132" s="31" t="s">
        <v>68</v>
      </c>
      <c r="AP132" s="31"/>
      <c r="AQ132" s="31"/>
      <c r="AR132" s="31" t="s">
        <v>68</v>
      </c>
      <c r="AS132" s="31"/>
      <c r="AT132" s="31"/>
      <c r="AU132" s="31" t="s">
        <v>801</v>
      </c>
      <c r="AV132" s="31" t="s">
        <v>802</v>
      </c>
      <c r="AW132" s="31">
        <v>1.42665</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144</v>
      </c>
      <c r="B133" s="31" t="s">
        <v>6964</v>
      </c>
      <c r="C133" s="31" t="s">
        <v>6965</v>
      </c>
      <c r="D133" s="31" t="s">
        <v>86</v>
      </c>
      <c r="E133" s="31" t="s">
        <v>222</v>
      </c>
      <c r="F133" s="31" t="s">
        <v>72</v>
      </c>
      <c r="G133" s="31">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0.65227000000000002</v>
      </c>
      <c r="AO133" s="31" t="s">
        <v>68</v>
      </c>
      <c r="AP133" s="31"/>
      <c r="AQ133" s="31"/>
      <c r="AR133" s="31" t="s">
        <v>68</v>
      </c>
      <c r="AS133" s="31"/>
      <c r="AT133" s="31"/>
      <c r="AU133" s="31" t="s">
        <v>801</v>
      </c>
      <c r="AV133" s="31" t="s">
        <v>802</v>
      </c>
      <c r="AW133" s="31">
        <v>1.42665</v>
      </c>
      <c r="AX133" s="31" t="s">
        <v>803</v>
      </c>
      <c r="AY133" s="31" t="s">
        <v>804</v>
      </c>
      <c r="AZ133" s="3">
        <v>19</v>
      </c>
      <c r="BA133" s="31" t="s">
        <v>200</v>
      </c>
      <c r="BB133" s="31">
        <v>19</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145</v>
      </c>
      <c r="B134" s="31" t="s">
        <v>6966</v>
      </c>
      <c r="C134" s="31" t="s">
        <v>6967</v>
      </c>
      <c r="D134" s="31" t="s">
        <v>86</v>
      </c>
      <c r="E134" s="31" t="s">
        <v>222</v>
      </c>
      <c r="F134" s="31" t="s">
        <v>72</v>
      </c>
      <c r="G134" s="31">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0.55911</v>
      </c>
      <c r="AO134" s="31" t="s">
        <v>68</v>
      </c>
      <c r="AP134" s="31"/>
      <c r="AQ134" s="31"/>
      <c r="AR134" s="31" t="s">
        <v>68</v>
      </c>
      <c r="AS134" s="31"/>
      <c r="AT134" s="31"/>
      <c r="AU134" s="31" t="s">
        <v>801</v>
      </c>
      <c r="AV134" s="31" t="s">
        <v>802</v>
      </c>
      <c r="AW134" s="31">
        <v>1.2229300000000001</v>
      </c>
      <c r="AX134" s="31" t="s">
        <v>803</v>
      </c>
      <c r="AY134" s="31" t="s">
        <v>804</v>
      </c>
      <c r="AZ134" s="3">
        <v>19</v>
      </c>
      <c r="BA134" s="31" t="s">
        <v>200</v>
      </c>
      <c r="BB134" s="31">
        <v>19</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146</v>
      </c>
      <c r="B135" s="31" t="s">
        <v>6968</v>
      </c>
      <c r="C135" s="31" t="s">
        <v>6969</v>
      </c>
      <c r="D135" s="31" t="s">
        <v>86</v>
      </c>
      <c r="E135" s="31" t="s">
        <v>222</v>
      </c>
      <c r="F135" s="31" t="s">
        <v>72</v>
      </c>
      <c r="G135" s="31">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0.47083000000000003</v>
      </c>
      <c r="AO135" s="31" t="s">
        <v>68</v>
      </c>
      <c r="AP135" s="31"/>
      <c r="AQ135" s="31"/>
      <c r="AR135" s="31" t="s">
        <v>68</v>
      </c>
      <c r="AS135" s="31"/>
      <c r="AT135" s="31"/>
      <c r="AU135" s="31" t="s">
        <v>801</v>
      </c>
      <c r="AV135" s="31" t="s">
        <v>802</v>
      </c>
      <c r="AW135" s="31">
        <v>1.0298400000000001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147</v>
      </c>
      <c r="B136" s="31" t="s">
        <v>6970</v>
      </c>
      <c r="C136" s="31" t="s">
        <v>6971</v>
      </c>
      <c r="D136" s="31" t="s">
        <v>86</v>
      </c>
      <c r="E136" s="31" t="s">
        <v>222</v>
      </c>
      <c r="F136" s="31" t="s">
        <v>72</v>
      </c>
      <c r="G136" s="31">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0.47083000000000003</v>
      </c>
      <c r="AO136" s="31" t="s">
        <v>68</v>
      </c>
      <c r="AP136" s="31"/>
      <c r="AQ136" s="31"/>
      <c r="AR136" s="31" t="s">
        <v>68</v>
      </c>
      <c r="AS136" s="31"/>
      <c r="AT136" s="31"/>
      <c r="AU136" s="31" t="s">
        <v>801</v>
      </c>
      <c r="AV136" s="31" t="s">
        <v>802</v>
      </c>
      <c r="AW136" s="31">
        <v>1.0298400000000001</v>
      </c>
      <c r="AX136" s="31" t="s">
        <v>803</v>
      </c>
      <c r="AY136" s="31" t="s">
        <v>804</v>
      </c>
      <c r="AZ136" s="3">
        <v>16</v>
      </c>
      <c r="BA136" s="31" t="s">
        <v>200</v>
      </c>
      <c r="BB136" s="31">
        <v>16</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148</v>
      </c>
      <c r="B137" s="31" t="s">
        <v>6972</v>
      </c>
      <c r="C137" s="31" t="s">
        <v>6973</v>
      </c>
      <c r="D137" s="31" t="s">
        <v>86</v>
      </c>
      <c r="E137" s="31" t="s">
        <v>222</v>
      </c>
      <c r="F137" s="31" t="s">
        <v>72</v>
      </c>
      <c r="G137" s="31">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0.42798999999999998</v>
      </c>
      <c r="AO137" s="31" t="s">
        <v>68</v>
      </c>
      <c r="AP137" s="31"/>
      <c r="AQ137" s="31"/>
      <c r="AR137" s="31" t="s">
        <v>68</v>
      </c>
      <c r="AS137" s="31"/>
      <c r="AT137" s="31"/>
      <c r="AU137" s="31" t="s">
        <v>801</v>
      </c>
      <c r="AV137" s="31" t="s">
        <v>802</v>
      </c>
      <c r="AW137" s="31">
        <v>0.93623000000000001</v>
      </c>
      <c r="AX137" s="31" t="s">
        <v>803</v>
      </c>
      <c r="AY137" s="31" t="s">
        <v>804</v>
      </c>
      <c r="AZ137" s="3">
        <v>16</v>
      </c>
      <c r="BA137" s="31" t="s">
        <v>200</v>
      </c>
      <c r="BB137" s="31">
        <v>16</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149</v>
      </c>
      <c r="B138" s="31" t="s">
        <v>6974</v>
      </c>
      <c r="C138" s="31" t="s">
        <v>6975</v>
      </c>
      <c r="D138" s="31" t="s">
        <v>86</v>
      </c>
      <c r="E138" s="31" t="s">
        <v>222</v>
      </c>
      <c r="F138" s="31" t="s">
        <v>72</v>
      </c>
      <c r="G138" s="31">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0.37448999999999999</v>
      </c>
      <c r="AO138" s="31" t="s">
        <v>68</v>
      </c>
      <c r="AP138" s="31"/>
      <c r="AQ138" s="31"/>
      <c r="AR138" s="31" t="s">
        <v>68</v>
      </c>
      <c r="AS138" s="31"/>
      <c r="AT138" s="31"/>
      <c r="AU138" s="31" t="s">
        <v>801</v>
      </c>
      <c r="AV138" s="31" t="s">
        <v>802</v>
      </c>
      <c r="AW138" s="31">
        <v>0.81920000000000004</v>
      </c>
      <c r="AX138" s="31" t="s">
        <v>803</v>
      </c>
      <c r="AY138" s="31" t="s">
        <v>804</v>
      </c>
      <c r="AZ138" s="3">
        <v>14</v>
      </c>
      <c r="BA138" s="31" t="s">
        <v>200</v>
      </c>
      <c r="BB138" s="31">
        <v>14</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150</v>
      </c>
      <c r="B139" s="31" t="s">
        <v>6976</v>
      </c>
      <c r="C139" s="31" t="s">
        <v>6977</v>
      </c>
      <c r="D139" s="31" t="s">
        <v>86</v>
      </c>
      <c r="E139" s="31" t="s">
        <v>222</v>
      </c>
      <c r="F139" s="31" t="s">
        <v>72</v>
      </c>
      <c r="G139" s="31">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0.34773999999999999</v>
      </c>
      <c r="AO139" s="31" t="s">
        <v>68</v>
      </c>
      <c r="AP139" s="31"/>
      <c r="AQ139" s="31"/>
      <c r="AR139" s="31" t="s">
        <v>68</v>
      </c>
      <c r="AS139" s="31"/>
      <c r="AT139" s="31"/>
      <c r="AU139" s="31" t="s">
        <v>801</v>
      </c>
      <c r="AV139" s="31" t="s">
        <v>802</v>
      </c>
      <c r="AW139" s="31">
        <v>0.76068999999999998</v>
      </c>
      <c r="AX139" s="31" t="s">
        <v>803</v>
      </c>
      <c r="AY139" s="31" t="s">
        <v>804</v>
      </c>
      <c r="AZ139" s="3">
        <v>13</v>
      </c>
      <c r="BA139" s="31" t="s">
        <v>200</v>
      </c>
      <c r="BB139" s="31">
        <v>13</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151</v>
      </c>
      <c r="B140" s="31" t="s">
        <v>6978</v>
      </c>
      <c r="C140" s="31" t="s">
        <v>6979</v>
      </c>
      <c r="D140" s="31" t="s">
        <v>86</v>
      </c>
      <c r="E140" s="31" t="s">
        <v>222</v>
      </c>
      <c r="F140" s="31" t="s">
        <v>72</v>
      </c>
      <c r="G140" s="31">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0.34773999999999999</v>
      </c>
      <c r="AO140" s="31" t="s">
        <v>68</v>
      </c>
      <c r="AP140" s="31"/>
      <c r="AQ140" s="31"/>
      <c r="AR140" s="31" t="s">
        <v>68</v>
      </c>
      <c r="AS140" s="31"/>
      <c r="AT140" s="31"/>
      <c r="AU140" s="31" t="s">
        <v>801</v>
      </c>
      <c r="AV140" s="31" t="s">
        <v>802</v>
      </c>
      <c r="AW140" s="31">
        <v>0.76068999999999998</v>
      </c>
      <c r="AX140" s="31" t="s">
        <v>803</v>
      </c>
      <c r="AY140" s="31" t="s">
        <v>804</v>
      </c>
      <c r="AZ140" s="3">
        <v>13</v>
      </c>
      <c r="BA140" s="31" t="s">
        <v>200</v>
      </c>
      <c r="BB140" s="31">
        <v>13</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152</v>
      </c>
      <c r="B141" s="31" t="s">
        <v>6980</v>
      </c>
      <c r="C141" s="31" t="s">
        <v>6981</v>
      </c>
      <c r="D141" s="31" t="s">
        <v>86</v>
      </c>
      <c r="E141" s="31" t="s">
        <v>222</v>
      </c>
      <c r="F141" s="31" t="s">
        <v>72</v>
      </c>
      <c r="G141" s="31">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0.50026000000000004</v>
      </c>
      <c r="AO141" s="31" t="s">
        <v>68</v>
      </c>
      <c r="AP141" s="31"/>
      <c r="AQ141" s="31"/>
      <c r="AR141" s="31" t="s">
        <v>68</v>
      </c>
      <c r="AS141" s="31"/>
      <c r="AT141" s="31"/>
      <c r="AU141" s="31" t="s">
        <v>801</v>
      </c>
      <c r="AV141" s="31" t="s">
        <v>802</v>
      </c>
      <c r="AW141" s="31">
        <v>1.0942000000000001</v>
      </c>
      <c r="AX141" s="31" t="s">
        <v>803</v>
      </c>
      <c r="AY141" s="31" t="s">
        <v>804</v>
      </c>
      <c r="AZ141" s="3">
        <v>17</v>
      </c>
      <c r="BA141" s="31" t="s">
        <v>200</v>
      </c>
      <c r="BB141" s="31">
        <v>17</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153</v>
      </c>
      <c r="B142" s="31" t="s">
        <v>6982</v>
      </c>
      <c r="C142" s="31" t="s">
        <v>6983</v>
      </c>
      <c r="D142" s="31" t="s">
        <v>86</v>
      </c>
      <c r="E142" s="31" t="s">
        <v>222</v>
      </c>
      <c r="F142" s="31" t="s">
        <v>72</v>
      </c>
      <c r="G142" s="31">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0.61794000000000004</v>
      </c>
      <c r="AO142" s="31" t="s">
        <v>68</v>
      </c>
      <c r="AP142" s="31"/>
      <c r="AQ142" s="31"/>
      <c r="AR142" s="31" t="s">
        <v>68</v>
      </c>
      <c r="AS142" s="31"/>
      <c r="AT142" s="31"/>
      <c r="AU142" s="31" t="s">
        <v>801</v>
      </c>
      <c r="AV142" s="31" t="s">
        <v>802</v>
      </c>
      <c r="AW142" s="31">
        <v>1.3515699999999999</v>
      </c>
      <c r="AX142" s="31" t="s">
        <v>803</v>
      </c>
      <c r="AY142" s="31" t="s">
        <v>804</v>
      </c>
      <c r="AZ142" s="3">
        <v>18</v>
      </c>
      <c r="BA142" s="31" t="s">
        <v>200</v>
      </c>
      <c r="BB142" s="31">
        <v>18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154</v>
      </c>
      <c r="B143" s="31" t="s">
        <v>6984</v>
      </c>
      <c r="C143" s="31" t="s">
        <v>6985</v>
      </c>
      <c r="D143" s="31" t="s">
        <v>86</v>
      </c>
      <c r="E143" s="31" t="s">
        <v>222</v>
      </c>
      <c r="F143" s="31" t="s">
        <v>72</v>
      </c>
      <c r="G143" s="31">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0.38151000000000002</v>
      </c>
      <c r="AO143" s="31" t="s">
        <v>68</v>
      </c>
      <c r="AP143" s="31"/>
      <c r="AQ143" s="31"/>
      <c r="AR143" s="31" t="s">
        <v>68</v>
      </c>
      <c r="AS143" s="31"/>
      <c r="AT143" s="31"/>
      <c r="AU143" s="31" t="s">
        <v>801</v>
      </c>
      <c r="AV143" s="31" t="s">
        <v>802</v>
      </c>
      <c r="AW143" s="31">
        <v>0.83430000000000004</v>
      </c>
      <c r="AX143" s="31" t="s">
        <v>803</v>
      </c>
      <c r="AY143" s="31" t="s">
        <v>804</v>
      </c>
      <c r="AZ143" s="3">
        <v>10</v>
      </c>
      <c r="BA143" s="31" t="s">
        <v>200</v>
      </c>
      <c r="BB143" s="31">
        <v>10</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155</v>
      </c>
      <c r="B144" s="31" t="s">
        <v>6986</v>
      </c>
      <c r="C144" s="31" t="s">
        <v>6987</v>
      </c>
      <c r="D144" s="31" t="s">
        <v>86</v>
      </c>
      <c r="E144" s="31" t="s">
        <v>222</v>
      </c>
      <c r="F144" s="31" t="s">
        <v>72</v>
      </c>
      <c r="G144" s="31">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0.22891</v>
      </c>
      <c r="AO144" s="31" t="s">
        <v>68</v>
      </c>
      <c r="AP144" s="31"/>
      <c r="AQ144" s="31"/>
      <c r="AR144" s="31" t="s">
        <v>68</v>
      </c>
      <c r="AS144" s="31"/>
      <c r="AT144" s="31"/>
      <c r="AU144" s="31" t="s">
        <v>801</v>
      </c>
      <c r="AV144" s="31" t="s">
        <v>802</v>
      </c>
      <c r="AW144" s="31">
        <v>0.50058000000000002</v>
      </c>
      <c r="AX144" s="31" t="s">
        <v>803</v>
      </c>
      <c r="AY144" s="31" t="s">
        <v>804</v>
      </c>
      <c r="AZ144" s="3">
        <v>6</v>
      </c>
      <c r="BA144" s="31" t="s">
        <v>200</v>
      </c>
      <c r="BB144" s="31">
        <v>6</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156</v>
      </c>
      <c r="B145" s="31" t="s">
        <v>6988</v>
      </c>
      <c r="C145" s="31" t="s">
        <v>6989</v>
      </c>
      <c r="D145" s="31" t="s">
        <v>86</v>
      </c>
      <c r="E145" s="31" t="s">
        <v>222</v>
      </c>
      <c r="F145" s="31" t="s">
        <v>72</v>
      </c>
      <c r="G145" s="31">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0.91563000000000005</v>
      </c>
      <c r="AO145" s="31" t="s">
        <v>68</v>
      </c>
      <c r="AP145" s="31"/>
      <c r="AQ145" s="31"/>
      <c r="AR145" s="31" t="s">
        <v>68</v>
      </c>
      <c r="AS145" s="31"/>
      <c r="AT145" s="31"/>
      <c r="AU145" s="31" t="s">
        <v>801</v>
      </c>
      <c r="AV145" s="31" t="s">
        <v>802</v>
      </c>
      <c r="AW145" s="31">
        <v>2.0023200000000001</v>
      </c>
      <c r="AX145" s="31" t="s">
        <v>803</v>
      </c>
      <c r="AY145" s="31" t="s">
        <v>804</v>
      </c>
      <c r="AZ145" s="3">
        <v>24</v>
      </c>
      <c r="BA145" s="31" t="s">
        <v>200</v>
      </c>
      <c r="BB145" s="31">
        <v>24</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157</v>
      </c>
      <c r="B146" s="31" t="s">
        <v>6990</v>
      </c>
      <c r="C146" s="31" t="s">
        <v>6991</v>
      </c>
      <c r="D146" s="31" t="s">
        <v>86</v>
      </c>
      <c r="E146" s="31" t="s">
        <v>222</v>
      </c>
      <c r="F146" s="31" t="s">
        <v>72</v>
      </c>
      <c r="G146" s="31">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1.8312600000000001</v>
      </c>
      <c r="AO146" s="31" t="s">
        <v>68</v>
      </c>
      <c r="AP146" s="31"/>
      <c r="AQ146" s="31"/>
      <c r="AR146" s="31" t="s">
        <v>68</v>
      </c>
      <c r="AS146" s="31"/>
      <c r="AT146" s="31"/>
      <c r="AU146" s="31" t="s">
        <v>801</v>
      </c>
      <c r="AV146" s="31" t="s">
        <v>802</v>
      </c>
      <c r="AW146" s="31">
        <v>4.0046400000000002</v>
      </c>
      <c r="AX146" s="31" t="s">
        <v>803</v>
      </c>
      <c r="AY146" s="31" t="s">
        <v>804</v>
      </c>
      <c r="AZ146" s="3">
        <v>48</v>
      </c>
      <c r="BA146" s="31" t="s">
        <v>200</v>
      </c>
      <c r="BB146" s="31">
        <v>48</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158</v>
      </c>
      <c r="B147" s="31" t="s">
        <v>6992</v>
      </c>
      <c r="C147" s="31" t="s">
        <v>6993</v>
      </c>
      <c r="D147" s="31" t="s">
        <v>86</v>
      </c>
      <c r="E147" s="31" t="s">
        <v>222</v>
      </c>
      <c r="F147" s="31" t="s">
        <v>72</v>
      </c>
      <c r="G147" s="31">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3.08969</v>
      </c>
      <c r="AO147" s="31" t="s">
        <v>68</v>
      </c>
      <c r="AP147" s="31"/>
      <c r="AQ147" s="31"/>
      <c r="AR147" s="31" t="s">
        <v>68</v>
      </c>
      <c r="AS147" s="31"/>
      <c r="AT147" s="31"/>
      <c r="AU147" s="31" t="s">
        <v>801</v>
      </c>
      <c r="AV147" s="31" t="s">
        <v>802</v>
      </c>
      <c r="AW147" s="31">
        <v>6.7578300000000002</v>
      </c>
      <c r="AX147" s="31" t="s">
        <v>803</v>
      </c>
      <c r="AY147" s="31" t="s">
        <v>804</v>
      </c>
      <c r="AZ147" s="3">
        <v>90</v>
      </c>
      <c r="BA147" s="31" t="s">
        <v>200</v>
      </c>
      <c r="BB147" s="31">
        <v>90</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159</v>
      </c>
      <c r="B148" s="31" t="s">
        <v>6994</v>
      </c>
      <c r="C148" s="31" t="s">
        <v>6995</v>
      </c>
      <c r="D148" s="31" t="s">
        <v>86</v>
      </c>
      <c r="E148" s="31" t="s">
        <v>222</v>
      </c>
      <c r="F148" s="31" t="s">
        <v>72</v>
      </c>
      <c r="G148" s="31">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2.05979</v>
      </c>
      <c r="AO148" s="31" t="s">
        <v>68</v>
      </c>
      <c r="AP148" s="31"/>
      <c r="AQ148" s="31"/>
      <c r="AR148" s="31" t="s">
        <v>68</v>
      </c>
      <c r="AS148" s="31"/>
      <c r="AT148" s="31"/>
      <c r="AU148" s="31" t="s">
        <v>801</v>
      </c>
      <c r="AV148" s="31" t="s">
        <v>802</v>
      </c>
      <c r="AW148" s="31">
        <v>4.5052199999999996</v>
      </c>
      <c r="AX148" s="31" t="s">
        <v>803</v>
      </c>
      <c r="AY148" s="31" t="s">
        <v>804</v>
      </c>
      <c r="AZ148" s="3">
        <v>60</v>
      </c>
      <c r="BA148" s="31" t="s">
        <v>200</v>
      </c>
      <c r="BB148" s="31">
        <v>60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160</v>
      </c>
      <c r="B149" s="31" t="s">
        <v>6996</v>
      </c>
      <c r="C149" s="31" t="s">
        <v>6997</v>
      </c>
      <c r="D149" s="31" t="s">
        <v>86</v>
      </c>
      <c r="E149" s="31" t="s">
        <v>222</v>
      </c>
      <c r="F149" s="31" t="s">
        <v>72</v>
      </c>
      <c r="G149" s="31">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5.9733999999999998</v>
      </c>
      <c r="AO149" s="31" t="s">
        <v>68</v>
      </c>
      <c r="AP149" s="31"/>
      <c r="AQ149" s="31"/>
      <c r="AR149" s="31" t="s">
        <v>68</v>
      </c>
      <c r="AS149" s="31"/>
      <c r="AT149" s="31"/>
      <c r="AU149" s="31" t="s">
        <v>801</v>
      </c>
      <c r="AV149" s="31" t="s">
        <v>802</v>
      </c>
      <c r="AW149" s="31">
        <v>13.06514</v>
      </c>
      <c r="AX149" s="31" t="s">
        <v>803</v>
      </c>
      <c r="AY149" s="31" t="s">
        <v>804</v>
      </c>
      <c r="AZ149" s="3">
        <v>174</v>
      </c>
      <c r="BA149" s="31" t="s">
        <v>200</v>
      </c>
      <c r="BB149" s="31">
        <v>174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161</v>
      </c>
      <c r="B150" s="31" t="s">
        <v>6998</v>
      </c>
      <c r="C150" s="31" t="s">
        <v>6999</v>
      </c>
      <c r="D150" s="31" t="s">
        <v>86</v>
      </c>
      <c r="E150" s="31" t="s">
        <v>222</v>
      </c>
      <c r="F150" s="31" t="s">
        <v>72</v>
      </c>
      <c r="G150" s="31">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4.1195899999999996</v>
      </c>
      <c r="AO150" s="31" t="s">
        <v>68</v>
      </c>
      <c r="AP150" s="31"/>
      <c r="AQ150" s="31"/>
      <c r="AR150" s="31" t="s">
        <v>68</v>
      </c>
      <c r="AS150" s="31"/>
      <c r="AT150" s="31"/>
      <c r="AU150" s="31" t="s">
        <v>801</v>
      </c>
      <c r="AV150" s="31" t="s">
        <v>802</v>
      </c>
      <c r="AW150" s="31">
        <v>9.0104399999999991</v>
      </c>
      <c r="AX150" s="31" t="s">
        <v>803</v>
      </c>
      <c r="AY150" s="31" t="s">
        <v>804</v>
      </c>
      <c r="AZ150" s="3">
        <v>120</v>
      </c>
      <c r="BA150" s="31" t="s">
        <v>200</v>
      </c>
      <c r="BB150" s="31">
        <v>120</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162</v>
      </c>
      <c r="B151" s="31" t="s">
        <v>7000</v>
      </c>
      <c r="C151" s="31" t="s">
        <v>7001</v>
      </c>
      <c r="D151" s="31" t="s">
        <v>86</v>
      </c>
      <c r="E151" s="31" t="s">
        <v>222</v>
      </c>
      <c r="F151" s="31" t="s">
        <v>72</v>
      </c>
      <c r="G151" s="31">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1" t="s">
        <v>141</v>
      </c>
      <c r="AH151" s="31" t="s">
        <v>223</v>
      </c>
      <c r="AI151" s="31" t="s">
        <v>800</v>
      </c>
      <c r="AJ151" s="31" t="s">
        <v>74</v>
      </c>
      <c r="AK151" s="31" t="s">
        <v>100</v>
      </c>
      <c r="AL151" s="31" t="s">
        <v>224</v>
      </c>
      <c r="AM151" s="31" t="s">
        <v>225</v>
      </c>
      <c r="AN151" s="31">
        <v>8.0332000000000008</v>
      </c>
      <c r="AO151" s="31" t="s">
        <v>68</v>
      </c>
      <c r="AP151" s="31"/>
      <c r="AQ151" s="31"/>
      <c r="AR151" s="31" t="s">
        <v>68</v>
      </c>
      <c r="AS151" s="31"/>
      <c r="AT151" s="31"/>
      <c r="AU151" s="31" t="s">
        <v>801</v>
      </c>
      <c r="AV151" s="31" t="s">
        <v>802</v>
      </c>
      <c r="AW151" s="31">
        <v>17.570360000000001</v>
      </c>
      <c r="AX151" s="31" t="s">
        <v>803</v>
      </c>
      <c r="AY151" s="31" t="s">
        <v>804</v>
      </c>
      <c r="AZ151" s="3">
        <v>234</v>
      </c>
      <c r="BA151" s="31" t="s">
        <v>200</v>
      </c>
      <c r="BB151" s="31">
        <v>234</v>
      </c>
      <c r="BC151" s="31" t="s">
        <v>60</v>
      </c>
      <c r="BD151" s="31" t="s">
        <v>60</v>
      </c>
      <c r="BE151" s="31" t="s">
        <v>226</v>
      </c>
      <c r="BF151" s="36"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8">
        <v>163</v>
      </c>
      <c r="B152" s="31" t="s">
        <v>7002</v>
      </c>
      <c r="C152" s="31" t="s">
        <v>7003</v>
      </c>
      <c r="D152" s="31" t="s">
        <v>86</v>
      </c>
      <c r="E152" s="31" t="s">
        <v>222</v>
      </c>
      <c r="F152" s="31" t="s">
        <v>72</v>
      </c>
      <c r="G152" s="31">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1" t="s">
        <v>141</v>
      </c>
      <c r="AH152" s="31" t="s">
        <v>223</v>
      </c>
      <c r="AI152" s="31" t="s">
        <v>800</v>
      </c>
      <c r="AJ152" s="31" t="s">
        <v>74</v>
      </c>
      <c r="AK152" s="31" t="s">
        <v>100</v>
      </c>
      <c r="AL152" s="31" t="s">
        <v>224</v>
      </c>
      <c r="AM152" s="31" t="s">
        <v>225</v>
      </c>
      <c r="AN152" s="31">
        <v>4.0609400000000004</v>
      </c>
      <c r="AO152" s="31" t="s">
        <v>68</v>
      </c>
      <c r="AP152" s="31"/>
      <c r="AQ152" s="31"/>
      <c r="AR152" s="31" t="s">
        <v>68</v>
      </c>
      <c r="AS152" s="31"/>
      <c r="AT152" s="31"/>
      <c r="AU152" s="31" t="s">
        <v>801</v>
      </c>
      <c r="AV152" s="31" t="s">
        <v>802</v>
      </c>
      <c r="AW152" s="31">
        <v>8.8823299999999996</v>
      </c>
      <c r="AX152" s="31" t="s">
        <v>803</v>
      </c>
      <c r="AY152" s="31" t="s">
        <v>804</v>
      </c>
      <c r="AZ152" s="3">
        <v>138</v>
      </c>
      <c r="BA152" s="31" t="s">
        <v>200</v>
      </c>
      <c r="BB152" s="31">
        <v>138</v>
      </c>
      <c r="BC152" s="31" t="s">
        <v>60</v>
      </c>
      <c r="BD152" s="31" t="s">
        <v>60</v>
      </c>
      <c r="BE152" s="31" t="s">
        <v>226</v>
      </c>
      <c r="BF152" s="36"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164</v>
      </c>
      <c r="B153" s="31" t="s">
        <v>1251</v>
      </c>
      <c r="C153" s="31" t="s">
        <v>1252</v>
      </c>
      <c r="D153" s="31" t="s">
        <v>75</v>
      </c>
      <c r="E153" s="31" t="s">
        <v>381</v>
      </c>
      <c r="F153" s="31" t="s">
        <v>59</v>
      </c>
      <c r="G153" s="31">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1" t="s">
        <v>97</v>
      </c>
      <c r="AH153" s="31" t="s">
        <v>606</v>
      </c>
      <c r="AI153" s="31" t="s">
        <v>1147</v>
      </c>
      <c r="AJ153" s="31" t="s">
        <v>607</v>
      </c>
      <c r="AK153" s="31" t="s">
        <v>100</v>
      </c>
      <c r="AL153" s="31" t="s">
        <v>608</v>
      </c>
      <c r="AM153" s="31" t="s">
        <v>609</v>
      </c>
      <c r="AN153" s="31">
        <v>3.2403</v>
      </c>
      <c r="AO153" s="31" t="s">
        <v>68</v>
      </c>
      <c r="AP153" s="31"/>
      <c r="AQ153" s="31"/>
      <c r="AR153" s="31" t="s">
        <v>68</v>
      </c>
      <c r="AS153" s="31"/>
      <c r="AT153" s="31"/>
      <c r="AU153" s="31" t="s">
        <v>610</v>
      </c>
      <c r="AV153" s="31" t="s">
        <v>611</v>
      </c>
      <c r="AW153" s="31">
        <v>7.2941399999999996</v>
      </c>
      <c r="AX153" s="31" t="s">
        <v>1148</v>
      </c>
      <c r="AY153" s="31" t="s">
        <v>1149</v>
      </c>
      <c r="AZ153" s="3">
        <v>84</v>
      </c>
      <c r="BA153" s="31" t="s">
        <v>60</v>
      </c>
      <c r="BB153" s="31">
        <v>84</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165</v>
      </c>
      <c r="B154" s="31" t="s">
        <v>1253</v>
      </c>
      <c r="C154" s="31" t="s">
        <v>1254</v>
      </c>
      <c r="D154" s="31" t="s">
        <v>75</v>
      </c>
      <c r="E154" s="31" t="s">
        <v>381</v>
      </c>
      <c r="F154" s="31" t="s">
        <v>59</v>
      </c>
      <c r="G154" s="31">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3.1869200000000002</v>
      </c>
      <c r="AO154" s="31" t="s">
        <v>68</v>
      </c>
      <c r="AP154" s="31"/>
      <c r="AQ154" s="31"/>
      <c r="AR154" s="31" t="s">
        <v>68</v>
      </c>
      <c r="AS154" s="31"/>
      <c r="AT154" s="31"/>
      <c r="AU154" s="31" t="s">
        <v>610</v>
      </c>
      <c r="AV154" s="31" t="s">
        <v>611</v>
      </c>
      <c r="AW154" s="31">
        <v>7.1741900000000003</v>
      </c>
      <c r="AX154" s="31" t="s">
        <v>1148</v>
      </c>
      <c r="AY154" s="31" t="s">
        <v>1149</v>
      </c>
      <c r="AZ154" s="3">
        <v>84</v>
      </c>
      <c r="BA154" s="31" t="s">
        <v>60</v>
      </c>
      <c r="BB154" s="31">
        <v>84</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166</v>
      </c>
      <c r="B155" s="31" t="s">
        <v>1255</v>
      </c>
      <c r="C155" s="31" t="s">
        <v>1256</v>
      </c>
      <c r="D155" s="31" t="s">
        <v>75</v>
      </c>
      <c r="E155" s="31" t="s">
        <v>381</v>
      </c>
      <c r="F155" s="31" t="s">
        <v>59</v>
      </c>
      <c r="G155" s="31">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1" t="s">
        <v>995</v>
      </c>
      <c r="AH155" s="31" t="s">
        <v>606</v>
      </c>
      <c r="AI155" s="31" t="s">
        <v>1147</v>
      </c>
      <c r="AJ155" s="31" t="s">
        <v>607</v>
      </c>
      <c r="AK155" s="31" t="s">
        <v>100</v>
      </c>
      <c r="AL155" s="31" t="s">
        <v>608</v>
      </c>
      <c r="AM155" s="31" t="s">
        <v>609</v>
      </c>
      <c r="AN155" s="31">
        <v>6.3916700000000004</v>
      </c>
      <c r="AO155" s="31" t="s">
        <v>68</v>
      </c>
      <c r="AP155" s="31"/>
      <c r="AQ155" s="31"/>
      <c r="AR155" s="31" t="s">
        <v>68</v>
      </c>
      <c r="AS155" s="31"/>
      <c r="AT155" s="31"/>
      <c r="AU155" s="31" t="s">
        <v>610</v>
      </c>
      <c r="AV155" s="31" t="s">
        <v>611</v>
      </c>
      <c r="AW155" s="31">
        <v>14.38827</v>
      </c>
      <c r="AX155" s="31" t="s">
        <v>1148</v>
      </c>
      <c r="AY155" s="31" t="s">
        <v>1149</v>
      </c>
      <c r="AZ155" s="3">
        <v>167</v>
      </c>
      <c r="BA155" s="31" t="s">
        <v>60</v>
      </c>
      <c r="BB155" s="31">
        <v>167</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167</v>
      </c>
      <c r="B156" s="31" t="s">
        <v>1257</v>
      </c>
      <c r="C156" s="31" t="s">
        <v>1258</v>
      </c>
      <c r="D156" s="31" t="s">
        <v>75</v>
      </c>
      <c r="E156" s="31" t="s">
        <v>381</v>
      </c>
      <c r="F156" s="31" t="s">
        <v>59</v>
      </c>
      <c r="G156" s="31">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1" t="s">
        <v>995</v>
      </c>
      <c r="AH156" s="31" t="s">
        <v>606</v>
      </c>
      <c r="AI156" s="31" t="s">
        <v>1147</v>
      </c>
      <c r="AJ156" s="31" t="s">
        <v>607</v>
      </c>
      <c r="AK156" s="31" t="s">
        <v>100</v>
      </c>
      <c r="AL156" s="31" t="s">
        <v>608</v>
      </c>
      <c r="AM156" s="31" t="s">
        <v>609</v>
      </c>
      <c r="AN156" s="31">
        <v>7.3517999999999999</v>
      </c>
      <c r="AO156" s="31" t="s">
        <v>68</v>
      </c>
      <c r="AP156" s="31"/>
      <c r="AQ156" s="31"/>
      <c r="AR156" s="31" t="s">
        <v>68</v>
      </c>
      <c r="AS156" s="31"/>
      <c r="AT156" s="31"/>
      <c r="AU156" s="31" t="s">
        <v>610</v>
      </c>
      <c r="AV156" s="31" t="s">
        <v>611</v>
      </c>
      <c r="AW156" s="31">
        <v>16.549340000000001</v>
      </c>
      <c r="AX156" s="31" t="s">
        <v>1148</v>
      </c>
      <c r="AY156" s="31" t="s">
        <v>1149</v>
      </c>
      <c r="AZ156" s="3">
        <v>190</v>
      </c>
      <c r="BA156" s="31" t="s">
        <v>60</v>
      </c>
      <c r="BB156" s="31">
        <v>190</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168</v>
      </c>
      <c r="B157" s="31" t="s">
        <v>1259</v>
      </c>
      <c r="C157" s="31" t="s">
        <v>1260</v>
      </c>
      <c r="D157" s="31" t="s">
        <v>75</v>
      </c>
      <c r="E157" s="31" t="s">
        <v>381</v>
      </c>
      <c r="F157" s="31" t="s">
        <v>59</v>
      </c>
      <c r="G157" s="31">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1" t="s">
        <v>62</v>
      </c>
      <c r="AH157" s="31" t="s">
        <v>606</v>
      </c>
      <c r="AI157" s="31" t="s">
        <v>1147</v>
      </c>
      <c r="AJ157" s="31" t="s">
        <v>607</v>
      </c>
      <c r="AK157" s="31" t="s">
        <v>100</v>
      </c>
      <c r="AL157" s="31" t="s">
        <v>608</v>
      </c>
      <c r="AM157" s="31" t="s">
        <v>609</v>
      </c>
      <c r="AN157" s="31">
        <v>4.6943200000000003</v>
      </c>
      <c r="AO157" s="31" t="s">
        <v>68</v>
      </c>
      <c r="AP157" s="31"/>
      <c r="AQ157" s="31"/>
      <c r="AR157" s="31" t="s">
        <v>68</v>
      </c>
      <c r="AS157" s="31"/>
      <c r="AT157" s="31"/>
      <c r="AU157" s="31" t="s">
        <v>610</v>
      </c>
      <c r="AV157" s="31" t="s">
        <v>611</v>
      </c>
      <c r="AW157" s="31">
        <v>10.567220000000001</v>
      </c>
      <c r="AX157" s="31" t="s">
        <v>1148</v>
      </c>
      <c r="AY157" s="31" t="s">
        <v>1149</v>
      </c>
      <c r="AZ157" s="3">
        <v>121</v>
      </c>
      <c r="BA157" s="31" t="s">
        <v>60</v>
      </c>
      <c r="BB157" s="31">
        <v>121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169</v>
      </c>
      <c r="B158" s="31" t="s">
        <v>1263</v>
      </c>
      <c r="C158" s="31" t="s">
        <v>1264</v>
      </c>
      <c r="D158" s="31" t="s">
        <v>75</v>
      </c>
      <c r="E158" s="31" t="s">
        <v>381</v>
      </c>
      <c r="F158" s="31" t="s">
        <v>59</v>
      </c>
      <c r="G158" s="31">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1.3123899999999999</v>
      </c>
      <c r="AO158" s="31" t="s">
        <v>68</v>
      </c>
      <c r="AP158" s="31"/>
      <c r="AQ158" s="31"/>
      <c r="AR158" s="31" t="s">
        <v>68</v>
      </c>
      <c r="AS158" s="31"/>
      <c r="AT158" s="31"/>
      <c r="AU158" s="31" t="s">
        <v>610</v>
      </c>
      <c r="AV158" s="31" t="s">
        <v>611</v>
      </c>
      <c r="AW158" s="31">
        <v>2.9543900000000001</v>
      </c>
      <c r="AX158" s="31" t="s">
        <v>1229</v>
      </c>
      <c r="AY158" s="31" t="s">
        <v>1230</v>
      </c>
      <c r="AZ158" s="3">
        <v>35</v>
      </c>
      <c r="BA158" s="31" t="s">
        <v>60</v>
      </c>
      <c r="BB158" s="31">
        <v>35</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170</v>
      </c>
      <c r="B159" s="31" t="s">
        <v>1265</v>
      </c>
      <c r="C159" s="31" t="s">
        <v>1266</v>
      </c>
      <c r="D159" s="31" t="s">
        <v>75</v>
      </c>
      <c r="E159" s="31" t="s">
        <v>381</v>
      </c>
      <c r="F159" s="31" t="s">
        <v>59</v>
      </c>
      <c r="G159" s="31">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0.66812000000000005</v>
      </c>
      <c r="AO159" s="31" t="s">
        <v>68</v>
      </c>
      <c r="AP159" s="31"/>
      <c r="AQ159" s="31"/>
      <c r="AR159" s="31" t="s">
        <v>68</v>
      </c>
      <c r="AS159" s="31"/>
      <c r="AT159" s="31"/>
      <c r="AU159" s="31" t="s">
        <v>610</v>
      </c>
      <c r="AV159" s="31" t="s">
        <v>611</v>
      </c>
      <c r="AW159" s="31">
        <v>1.50406</v>
      </c>
      <c r="AX159" s="31" t="s">
        <v>1229</v>
      </c>
      <c r="AY159" s="31" t="s">
        <v>1230</v>
      </c>
      <c r="AZ159" s="3">
        <v>18</v>
      </c>
      <c r="BA159" s="31" t="s">
        <v>60</v>
      </c>
      <c r="BB159" s="31">
        <v>18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171</v>
      </c>
      <c r="B160" s="31" t="s">
        <v>1267</v>
      </c>
      <c r="C160" s="31" t="s">
        <v>1268</v>
      </c>
      <c r="D160" s="31" t="s">
        <v>75</v>
      </c>
      <c r="E160" s="31" t="s">
        <v>381</v>
      </c>
      <c r="F160" s="31" t="s">
        <v>59</v>
      </c>
      <c r="G160" s="31">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1" t="s">
        <v>995</v>
      </c>
      <c r="AH160" s="31" t="s">
        <v>606</v>
      </c>
      <c r="AI160" s="31" t="s">
        <v>1147</v>
      </c>
      <c r="AJ160" s="31" t="s">
        <v>607</v>
      </c>
      <c r="AK160" s="31" t="s">
        <v>100</v>
      </c>
      <c r="AL160" s="31" t="s">
        <v>608</v>
      </c>
      <c r="AM160" s="31" t="s">
        <v>609</v>
      </c>
      <c r="AN160" s="31">
        <v>1.1572899999999999</v>
      </c>
      <c r="AO160" s="31" t="s">
        <v>68</v>
      </c>
      <c r="AP160" s="31"/>
      <c r="AQ160" s="31"/>
      <c r="AR160" s="31" t="s">
        <v>68</v>
      </c>
      <c r="AS160" s="31"/>
      <c r="AT160" s="31"/>
      <c r="AU160" s="31" t="s">
        <v>610</v>
      </c>
      <c r="AV160" s="31" t="s">
        <v>611</v>
      </c>
      <c r="AW160" s="31">
        <v>2.6052399999999998</v>
      </c>
      <c r="AX160" s="31" t="s">
        <v>1229</v>
      </c>
      <c r="AY160" s="31" t="s">
        <v>1230</v>
      </c>
      <c r="AZ160" s="3">
        <v>31</v>
      </c>
      <c r="BA160" s="31" t="s">
        <v>60</v>
      </c>
      <c r="BB160" s="31">
        <v>31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172</v>
      </c>
      <c r="B161" s="31" t="s">
        <v>1269</v>
      </c>
      <c r="C161" s="31" t="s">
        <v>1270</v>
      </c>
      <c r="D161" s="31" t="s">
        <v>75</v>
      </c>
      <c r="E161" s="31" t="s">
        <v>381</v>
      </c>
      <c r="F161" s="31" t="s">
        <v>59</v>
      </c>
      <c r="G161" s="31">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0.48715999999999998</v>
      </c>
      <c r="AO161" s="31" t="s">
        <v>68</v>
      </c>
      <c r="AP161" s="31"/>
      <c r="AQ161" s="31"/>
      <c r="AR161" s="31" t="s">
        <v>68</v>
      </c>
      <c r="AS161" s="31"/>
      <c r="AT161" s="31"/>
      <c r="AU161" s="31" t="s">
        <v>610</v>
      </c>
      <c r="AV161" s="31" t="s">
        <v>611</v>
      </c>
      <c r="AW161" s="31">
        <v>1.0967</v>
      </c>
      <c r="AX161" s="31" t="s">
        <v>1229</v>
      </c>
      <c r="AY161" s="31" t="s">
        <v>1230</v>
      </c>
      <c r="AZ161" s="3">
        <v>13</v>
      </c>
      <c r="BA161" s="31" t="s">
        <v>60</v>
      </c>
      <c r="BB161" s="31">
        <v>13</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173</v>
      </c>
      <c r="B162" s="31" t="s">
        <v>1271</v>
      </c>
      <c r="C162" s="31" t="s">
        <v>1272</v>
      </c>
      <c r="D162" s="31" t="s">
        <v>75</v>
      </c>
      <c r="E162" s="31" t="s">
        <v>381</v>
      </c>
      <c r="F162" s="31" t="s">
        <v>59</v>
      </c>
      <c r="G162" s="31">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1" t="s">
        <v>62</v>
      </c>
      <c r="AH162" s="31" t="s">
        <v>606</v>
      </c>
      <c r="AI162" s="31" t="s">
        <v>1147</v>
      </c>
      <c r="AJ162" s="31" t="s">
        <v>607</v>
      </c>
      <c r="AK162" s="31" t="s">
        <v>100</v>
      </c>
      <c r="AL162" s="31" t="s">
        <v>608</v>
      </c>
      <c r="AM162" s="31" t="s">
        <v>609</v>
      </c>
      <c r="AN162" s="31">
        <v>4.1598600000000001</v>
      </c>
      <c r="AO162" s="31" t="s">
        <v>68</v>
      </c>
      <c r="AP162" s="31"/>
      <c r="AQ162" s="31"/>
      <c r="AR162" s="31" t="s">
        <v>68</v>
      </c>
      <c r="AS162" s="31"/>
      <c r="AT162" s="31"/>
      <c r="AU162" s="31" t="s">
        <v>610</v>
      </c>
      <c r="AV162" s="31" t="s">
        <v>611</v>
      </c>
      <c r="AW162" s="31">
        <v>9.3645099999999992</v>
      </c>
      <c r="AX162" s="31" t="s">
        <v>1229</v>
      </c>
      <c r="AY162" s="31" t="s">
        <v>1230</v>
      </c>
      <c r="AZ162" s="3">
        <v>111</v>
      </c>
      <c r="BA162" s="31" t="s">
        <v>60</v>
      </c>
      <c r="BB162" s="31">
        <v>111</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174</v>
      </c>
      <c r="B163" s="31" t="s">
        <v>1273</v>
      </c>
      <c r="C163" s="31" t="s">
        <v>1274</v>
      </c>
      <c r="D163" s="31" t="s">
        <v>75</v>
      </c>
      <c r="E163" s="31" t="s">
        <v>381</v>
      </c>
      <c r="F163" s="31" t="s">
        <v>59</v>
      </c>
      <c r="G163" s="31">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1" t="s">
        <v>995</v>
      </c>
      <c r="AH163" s="31" t="s">
        <v>606</v>
      </c>
      <c r="AI163" s="31" t="s">
        <v>1147</v>
      </c>
      <c r="AJ163" s="31" t="s">
        <v>607</v>
      </c>
      <c r="AK163" s="31" t="s">
        <v>100</v>
      </c>
      <c r="AL163" s="31" t="s">
        <v>608</v>
      </c>
      <c r="AM163" s="31" t="s">
        <v>609</v>
      </c>
      <c r="AN163" s="31">
        <v>1.0160899999999999</v>
      </c>
      <c r="AO163" s="31" t="s">
        <v>68</v>
      </c>
      <c r="AP163" s="31"/>
      <c r="AQ163" s="31"/>
      <c r="AR163" s="31" t="s">
        <v>68</v>
      </c>
      <c r="AS163" s="31"/>
      <c r="AT163" s="31"/>
      <c r="AU163" s="31" t="s">
        <v>610</v>
      </c>
      <c r="AV163" s="31" t="s">
        <v>611</v>
      </c>
      <c r="AW163" s="31">
        <v>2.2873999999999999</v>
      </c>
      <c r="AX163" s="31" t="s">
        <v>1229</v>
      </c>
      <c r="AY163" s="31" t="s">
        <v>1230</v>
      </c>
      <c r="AZ163" s="3">
        <v>27</v>
      </c>
      <c r="BA163" s="31" t="s">
        <v>60</v>
      </c>
      <c r="BB163" s="31">
        <v>27</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175</v>
      </c>
      <c r="B164" s="31" t="s">
        <v>1275</v>
      </c>
      <c r="C164" s="31" t="s">
        <v>1276</v>
      </c>
      <c r="D164" s="31" t="s">
        <v>75</v>
      </c>
      <c r="E164" s="31" t="s">
        <v>381</v>
      </c>
      <c r="F164" s="31" t="s">
        <v>59</v>
      </c>
      <c r="G164" s="31">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1" t="s">
        <v>995</v>
      </c>
      <c r="AH164" s="31" t="s">
        <v>606</v>
      </c>
      <c r="AI164" s="31" t="s">
        <v>1147</v>
      </c>
      <c r="AJ164" s="31" t="s">
        <v>607</v>
      </c>
      <c r="AK164" s="31" t="s">
        <v>100</v>
      </c>
      <c r="AL164" s="31" t="s">
        <v>608</v>
      </c>
      <c r="AM164" s="31" t="s">
        <v>609</v>
      </c>
      <c r="AN164" s="31">
        <v>1.2348300000000001</v>
      </c>
      <c r="AO164" s="31" t="s">
        <v>68</v>
      </c>
      <c r="AP164" s="31"/>
      <c r="AQ164" s="31"/>
      <c r="AR164" s="31" t="s">
        <v>68</v>
      </c>
      <c r="AS164" s="31"/>
      <c r="AT164" s="31"/>
      <c r="AU164" s="31" t="s">
        <v>610</v>
      </c>
      <c r="AV164" s="31" t="s">
        <v>611</v>
      </c>
      <c r="AW164" s="31">
        <v>2.7798099999999999</v>
      </c>
      <c r="AX164" s="31" t="s">
        <v>1229</v>
      </c>
      <c r="AY164" s="31" t="s">
        <v>1230</v>
      </c>
      <c r="AZ164" s="3">
        <v>33</v>
      </c>
      <c r="BA164" s="31" t="s">
        <v>60</v>
      </c>
      <c r="BB164" s="31">
        <v>33</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176</v>
      </c>
      <c r="B165" s="31" t="s">
        <v>1346</v>
      </c>
      <c r="C165" s="31" t="s">
        <v>1347</v>
      </c>
      <c r="D165" s="31" t="s">
        <v>75</v>
      </c>
      <c r="E165" s="31" t="s">
        <v>381</v>
      </c>
      <c r="F165" s="31" t="s">
        <v>59</v>
      </c>
      <c r="G165" s="31">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7.6177799999999998</v>
      </c>
      <c r="AO165" s="31" t="s">
        <v>68</v>
      </c>
      <c r="AP165" s="31"/>
      <c r="AQ165" s="31"/>
      <c r="AR165" s="31" t="s">
        <v>68</v>
      </c>
      <c r="AS165" s="31"/>
      <c r="AT165" s="31"/>
      <c r="AU165" s="31" t="s">
        <v>610</v>
      </c>
      <c r="AV165" s="31" t="s">
        <v>611</v>
      </c>
      <c r="AW165" s="31">
        <v>17.148849999999999</v>
      </c>
      <c r="AX165" s="31" t="s">
        <v>1229</v>
      </c>
      <c r="AY165" s="31" t="s">
        <v>1230</v>
      </c>
      <c r="AZ165" s="3">
        <v>203</v>
      </c>
      <c r="BA165" s="31" t="s">
        <v>60</v>
      </c>
      <c r="BB165" s="31">
        <v>203</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177</v>
      </c>
      <c r="B166" s="31" t="s">
        <v>1348</v>
      </c>
      <c r="C166" s="31" t="s">
        <v>1349</v>
      </c>
      <c r="D166" s="31" t="s">
        <v>75</v>
      </c>
      <c r="E166" s="31" t="s">
        <v>381</v>
      </c>
      <c r="F166" s="31" t="s">
        <v>59</v>
      </c>
      <c r="G166" s="31">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1" t="s">
        <v>995</v>
      </c>
      <c r="AH166" s="31" t="s">
        <v>606</v>
      </c>
      <c r="AI166" s="31" t="s">
        <v>1147</v>
      </c>
      <c r="AJ166" s="31" t="s">
        <v>607</v>
      </c>
      <c r="AK166" s="31" t="s">
        <v>100</v>
      </c>
      <c r="AL166" s="31" t="s">
        <v>608</v>
      </c>
      <c r="AM166" s="31" t="s">
        <v>609</v>
      </c>
      <c r="AN166" s="31">
        <v>2.5830000000000002</v>
      </c>
      <c r="AO166" s="31" t="s">
        <v>68</v>
      </c>
      <c r="AP166" s="31"/>
      <c r="AQ166" s="31"/>
      <c r="AR166" s="31" t="s">
        <v>68</v>
      </c>
      <c r="AS166" s="31"/>
      <c r="AT166" s="31"/>
      <c r="AU166" s="31" t="s">
        <v>610</v>
      </c>
      <c r="AV166" s="31" t="s">
        <v>611</v>
      </c>
      <c r="AW166" s="31">
        <v>5.8147700000000002</v>
      </c>
      <c r="AX166" s="31" t="s">
        <v>1229</v>
      </c>
      <c r="AY166" s="31" t="s">
        <v>1230</v>
      </c>
      <c r="AZ166" s="3">
        <v>69</v>
      </c>
      <c r="BA166" s="31" t="s">
        <v>60</v>
      </c>
      <c r="BB166" s="31">
        <v>69</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178</v>
      </c>
      <c r="B167" s="31" t="s">
        <v>1350</v>
      </c>
      <c r="C167" s="31" t="s">
        <v>1351</v>
      </c>
      <c r="D167" s="31" t="s">
        <v>75</v>
      </c>
      <c r="E167" s="31" t="s">
        <v>381</v>
      </c>
      <c r="F167" s="31" t="s">
        <v>59</v>
      </c>
      <c r="G167" s="31">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1" t="s">
        <v>995</v>
      </c>
      <c r="AH167" s="31" t="s">
        <v>606</v>
      </c>
      <c r="AI167" s="31" t="s">
        <v>1147</v>
      </c>
      <c r="AJ167" s="31" t="s">
        <v>607</v>
      </c>
      <c r="AK167" s="31" t="s">
        <v>100</v>
      </c>
      <c r="AL167" s="31" t="s">
        <v>608</v>
      </c>
      <c r="AM167" s="31" t="s">
        <v>609</v>
      </c>
      <c r="AN167" s="31">
        <v>1.1652400000000001</v>
      </c>
      <c r="AO167" s="31" t="s">
        <v>68</v>
      </c>
      <c r="AP167" s="31"/>
      <c r="AQ167" s="31"/>
      <c r="AR167" s="31" t="s">
        <v>68</v>
      </c>
      <c r="AS167" s="31"/>
      <c r="AT167" s="31"/>
      <c r="AU167" s="31" t="s">
        <v>610</v>
      </c>
      <c r="AV167" s="31" t="s">
        <v>611</v>
      </c>
      <c r="AW167" s="31">
        <v>2.6231300000000002</v>
      </c>
      <c r="AX167" s="31" t="s">
        <v>1229</v>
      </c>
      <c r="AY167" s="31" t="s">
        <v>1230</v>
      </c>
      <c r="AZ167" s="3">
        <v>31</v>
      </c>
      <c r="BA167" s="31" t="s">
        <v>60</v>
      </c>
      <c r="BB167" s="31">
        <v>31</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179</v>
      </c>
      <c r="B168" s="31" t="s">
        <v>1278</v>
      </c>
      <c r="C168" s="31" t="s">
        <v>1279</v>
      </c>
      <c r="D168" s="31" t="s">
        <v>75</v>
      </c>
      <c r="E168" s="31" t="s">
        <v>381</v>
      </c>
      <c r="F168" s="31" t="s">
        <v>59</v>
      </c>
      <c r="G168" s="31">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1" t="s">
        <v>62</v>
      </c>
      <c r="AH168" s="31" t="s">
        <v>1280</v>
      </c>
      <c r="AI168" s="31" t="s">
        <v>1281</v>
      </c>
      <c r="AJ168" s="31" t="s">
        <v>1282</v>
      </c>
      <c r="AK168" s="31" t="s">
        <v>100</v>
      </c>
      <c r="AL168" s="31" t="s">
        <v>608</v>
      </c>
      <c r="AM168" s="31" t="s">
        <v>609</v>
      </c>
      <c r="AN168" s="31">
        <v>14.9612</v>
      </c>
      <c r="AO168" s="31" t="s">
        <v>68</v>
      </c>
      <c r="AP168" s="31"/>
      <c r="AQ168" s="31"/>
      <c r="AR168" s="31" t="s">
        <v>68</v>
      </c>
      <c r="AS168" s="31"/>
      <c r="AT168" s="31"/>
      <c r="AU168" s="31" t="s">
        <v>610</v>
      </c>
      <c r="AV168" s="31" t="s">
        <v>611</v>
      </c>
      <c r="AW168" s="31">
        <v>33.6798</v>
      </c>
      <c r="AX168" s="31" t="s">
        <v>1148</v>
      </c>
      <c r="AY168" s="31" t="s">
        <v>1149</v>
      </c>
      <c r="AZ168" s="3">
        <v>396</v>
      </c>
      <c r="BA168" s="31" t="s">
        <v>60</v>
      </c>
      <c r="BB168" s="31">
        <v>396</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180</v>
      </c>
      <c r="B169" s="31" t="s">
        <v>1283</v>
      </c>
      <c r="C169" s="31" t="s">
        <v>1284</v>
      </c>
      <c r="D169" s="31" t="s">
        <v>75</v>
      </c>
      <c r="E169" s="31" t="s">
        <v>381</v>
      </c>
      <c r="F169" s="31" t="s">
        <v>59</v>
      </c>
      <c r="G169" s="31">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1" t="s">
        <v>995</v>
      </c>
      <c r="AH169" s="31" t="s">
        <v>1280</v>
      </c>
      <c r="AI169" s="31" t="s">
        <v>1281</v>
      </c>
      <c r="AJ169" s="31" t="s">
        <v>1282</v>
      </c>
      <c r="AK169" s="31" t="s">
        <v>100</v>
      </c>
      <c r="AL169" s="31" t="s">
        <v>608</v>
      </c>
      <c r="AM169" s="31" t="s">
        <v>609</v>
      </c>
      <c r="AN169" s="31">
        <v>24.565049999999999</v>
      </c>
      <c r="AO169" s="31" t="s">
        <v>68</v>
      </c>
      <c r="AP169" s="31"/>
      <c r="AQ169" s="31"/>
      <c r="AR169" s="31" t="s">
        <v>68</v>
      </c>
      <c r="AS169" s="31"/>
      <c r="AT169" s="31"/>
      <c r="AU169" s="31" t="s">
        <v>610</v>
      </c>
      <c r="AV169" s="31" t="s">
        <v>611</v>
      </c>
      <c r="AW169" s="31">
        <v>55.301870000000001</v>
      </c>
      <c r="AX169" s="31" t="s">
        <v>1229</v>
      </c>
      <c r="AY169" s="31" t="s">
        <v>1230</v>
      </c>
      <c r="AZ169" s="3">
        <v>688</v>
      </c>
      <c r="BA169" s="31" t="s">
        <v>60</v>
      </c>
      <c r="BB169" s="31">
        <v>688</v>
      </c>
      <c r="BC169" s="31" t="s">
        <v>60</v>
      </c>
      <c r="BD169" s="31" t="s">
        <v>60</v>
      </c>
      <c r="BE169" s="31" t="s">
        <v>60</v>
      </c>
      <c r="BF169" s="36"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28">
        <v>181</v>
      </c>
      <c r="B170" s="31" t="s">
        <v>1354</v>
      </c>
      <c r="C170" s="31" t="s">
        <v>1355</v>
      </c>
      <c r="D170" s="31" t="s">
        <v>75</v>
      </c>
      <c r="E170" s="31" t="s">
        <v>381</v>
      </c>
      <c r="F170" s="31" t="s">
        <v>59</v>
      </c>
      <c r="G170" s="31">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1" t="s">
        <v>62</v>
      </c>
      <c r="AH170" s="31" t="s">
        <v>606</v>
      </c>
      <c r="AI170" s="31" t="s">
        <v>1343</v>
      </c>
      <c r="AJ170" s="31" t="s">
        <v>607</v>
      </c>
      <c r="AK170" s="31" t="s">
        <v>100</v>
      </c>
      <c r="AL170" s="31" t="s">
        <v>608</v>
      </c>
      <c r="AM170" s="31" t="s">
        <v>609</v>
      </c>
      <c r="AN170" s="31">
        <v>6.9339300000000001</v>
      </c>
      <c r="AO170" s="31" t="s">
        <v>68</v>
      </c>
      <c r="AP170" s="31"/>
      <c r="AQ170" s="31"/>
      <c r="AR170" s="31" t="s">
        <v>68</v>
      </c>
      <c r="AS170" s="31"/>
      <c r="AT170" s="31"/>
      <c r="AU170" s="31" t="s">
        <v>610</v>
      </c>
      <c r="AV170" s="31" t="s">
        <v>611</v>
      </c>
      <c r="AW170" s="31">
        <v>15.60896</v>
      </c>
      <c r="AX170" s="31" t="s">
        <v>1287</v>
      </c>
      <c r="AY170" s="31" t="s">
        <v>1288</v>
      </c>
      <c r="AZ170" s="3">
        <v>181</v>
      </c>
      <c r="BA170" s="31" t="s">
        <v>60</v>
      </c>
      <c r="BB170" s="31">
        <v>181</v>
      </c>
      <c r="BC170" s="31" t="s">
        <v>60</v>
      </c>
      <c r="BD170" s="31" t="s">
        <v>60</v>
      </c>
      <c r="BE170" s="31" t="s">
        <v>60</v>
      </c>
      <c r="BF170" s="36"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28">
        <v>182</v>
      </c>
      <c r="B171" s="31" t="s">
        <v>12245</v>
      </c>
      <c r="C171" s="31" t="s">
        <v>12246</v>
      </c>
      <c r="D171" s="31" t="s">
        <v>123</v>
      </c>
      <c r="E171" s="31" t="s">
        <v>124</v>
      </c>
      <c r="F171" s="31" t="s">
        <v>72</v>
      </c>
      <c r="G171" s="31">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11916</v>
      </c>
      <c r="AI171" s="31" t="s">
        <v>11917</v>
      </c>
      <c r="AJ171" s="31" t="s">
        <v>74</v>
      </c>
      <c r="AK171" s="31" t="s">
        <v>100</v>
      </c>
      <c r="AL171" s="31" t="s">
        <v>126</v>
      </c>
      <c r="AM171" s="31" t="s">
        <v>127</v>
      </c>
      <c r="AN171" s="31">
        <v>2.40815</v>
      </c>
      <c r="AO171" s="31" t="s">
        <v>128</v>
      </c>
      <c r="AP171" s="31" t="s">
        <v>129</v>
      </c>
      <c r="AQ171" s="31">
        <v>2.40815</v>
      </c>
      <c r="AR171" s="31" t="s">
        <v>68</v>
      </c>
      <c r="AS171" s="31"/>
      <c r="AT171" s="31"/>
      <c r="AU171" s="31" t="s">
        <v>11918</v>
      </c>
      <c r="AV171" s="31" t="s">
        <v>11919</v>
      </c>
      <c r="AW171" s="31">
        <v>5.26668</v>
      </c>
      <c r="AX171" s="31" t="s">
        <v>68</v>
      </c>
      <c r="AY171" s="31" t="s">
        <v>68</v>
      </c>
      <c r="AZ171" s="3" t="s">
        <v>68</v>
      </c>
      <c r="BA171" s="31" t="s">
        <v>60</v>
      </c>
      <c r="BB171" s="31">
        <v>95</v>
      </c>
      <c r="BC171" s="31" t="s">
        <v>60</v>
      </c>
      <c r="BD171" s="31" t="s">
        <v>60</v>
      </c>
      <c r="BE171" s="31" t="s">
        <v>60</v>
      </c>
      <c r="BF171" s="36"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183</v>
      </c>
      <c r="B172" s="31" t="s">
        <v>8496</v>
      </c>
      <c r="C172" s="31" t="s">
        <v>8497</v>
      </c>
      <c r="D172" s="31" t="s">
        <v>86</v>
      </c>
      <c r="E172" s="31" t="s">
        <v>222</v>
      </c>
      <c r="F172" s="31" t="s">
        <v>72</v>
      </c>
      <c r="G172" s="31">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6.8859399999999997</v>
      </c>
      <c r="AO172" s="31" t="s">
        <v>68</v>
      </c>
      <c r="AP172" s="31"/>
      <c r="AQ172" s="31"/>
      <c r="AR172" s="31" t="s">
        <v>68</v>
      </c>
      <c r="AS172" s="31"/>
      <c r="AT172" s="31"/>
      <c r="AU172" s="31" t="s">
        <v>801</v>
      </c>
      <c r="AV172" s="31" t="s">
        <v>802</v>
      </c>
      <c r="AW172" s="31">
        <v>15.06134</v>
      </c>
      <c r="AX172" s="31" t="s">
        <v>803</v>
      </c>
      <c r="AY172" s="31" t="s">
        <v>804</v>
      </c>
      <c r="AZ172" s="3">
        <v>234</v>
      </c>
      <c r="BA172" s="31" t="s">
        <v>200</v>
      </c>
      <c r="BB172" s="31">
        <v>234</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184</v>
      </c>
      <c r="B173" s="31" t="s">
        <v>8498</v>
      </c>
      <c r="C173" s="31" t="s">
        <v>8499</v>
      </c>
      <c r="D173" s="31" t="s">
        <v>86</v>
      </c>
      <c r="E173" s="31" t="s">
        <v>222</v>
      </c>
      <c r="F173" s="31" t="s">
        <v>72</v>
      </c>
      <c r="G173" s="31">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3.3546900000000002</v>
      </c>
      <c r="AO173" s="31" t="s">
        <v>68</v>
      </c>
      <c r="AP173" s="31"/>
      <c r="AQ173" s="31"/>
      <c r="AR173" s="31" t="s">
        <v>68</v>
      </c>
      <c r="AS173" s="31"/>
      <c r="AT173" s="31"/>
      <c r="AU173" s="31" t="s">
        <v>801</v>
      </c>
      <c r="AV173" s="31" t="s">
        <v>802</v>
      </c>
      <c r="AW173" s="31">
        <v>7.33758</v>
      </c>
      <c r="AX173" s="31" t="s">
        <v>803</v>
      </c>
      <c r="AY173" s="31" t="s">
        <v>804</v>
      </c>
      <c r="AZ173" s="3">
        <v>114</v>
      </c>
      <c r="BA173" s="31" t="s">
        <v>200</v>
      </c>
      <c r="BB173" s="31">
        <v>114</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185</v>
      </c>
      <c r="B174" s="31" t="s">
        <v>8500</v>
      </c>
      <c r="C174" s="31" t="s">
        <v>8501</v>
      </c>
      <c r="D174" s="31" t="s">
        <v>86</v>
      </c>
      <c r="E174" s="31" t="s">
        <v>222</v>
      </c>
      <c r="F174" s="31" t="s">
        <v>72</v>
      </c>
      <c r="G174" s="31">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4.0609400000000004</v>
      </c>
      <c r="AO174" s="31" t="s">
        <v>68</v>
      </c>
      <c r="AP174" s="31"/>
      <c r="AQ174" s="31"/>
      <c r="AR174" s="31" t="s">
        <v>68</v>
      </c>
      <c r="AS174" s="31"/>
      <c r="AT174" s="31"/>
      <c r="AU174" s="31" t="s">
        <v>801</v>
      </c>
      <c r="AV174" s="31" t="s">
        <v>802</v>
      </c>
      <c r="AW174" s="31">
        <v>8.8823299999999996</v>
      </c>
      <c r="AX174" s="31" t="s">
        <v>803</v>
      </c>
      <c r="AY174" s="31" t="s">
        <v>804</v>
      </c>
      <c r="AZ174" s="3">
        <v>138</v>
      </c>
      <c r="BA174" s="31" t="s">
        <v>200</v>
      </c>
      <c r="BB174" s="31">
        <v>138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186</v>
      </c>
      <c r="B175" s="31" t="s">
        <v>8502</v>
      </c>
      <c r="C175" s="31" t="s">
        <v>8503</v>
      </c>
      <c r="D175" s="31" t="s">
        <v>86</v>
      </c>
      <c r="E175" s="31" t="s">
        <v>222</v>
      </c>
      <c r="F175" s="31" t="s">
        <v>72</v>
      </c>
      <c r="G175" s="31">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1.28396</v>
      </c>
      <c r="AO175" s="31" t="s">
        <v>68</v>
      </c>
      <c r="AP175" s="31"/>
      <c r="AQ175" s="31"/>
      <c r="AR175" s="31" t="s">
        <v>68</v>
      </c>
      <c r="AS175" s="31"/>
      <c r="AT175" s="31"/>
      <c r="AU175" s="31" t="s">
        <v>801</v>
      </c>
      <c r="AV175" s="31" t="s">
        <v>802</v>
      </c>
      <c r="AW175" s="31">
        <v>2.8086899999999999</v>
      </c>
      <c r="AX175" s="31" t="s">
        <v>803</v>
      </c>
      <c r="AY175" s="31" t="s">
        <v>804</v>
      </c>
      <c r="AZ175" s="3">
        <v>48</v>
      </c>
      <c r="BA175" s="31" t="s">
        <v>200</v>
      </c>
      <c r="BB175" s="31">
        <v>48</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187</v>
      </c>
      <c r="B176" s="31" t="s">
        <v>8504</v>
      </c>
      <c r="C176" s="31" t="s">
        <v>8505</v>
      </c>
      <c r="D176" s="31" t="s">
        <v>86</v>
      </c>
      <c r="E176" s="31" t="s">
        <v>222</v>
      </c>
      <c r="F176" s="31" t="s">
        <v>72</v>
      </c>
      <c r="G176" s="31">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1.28396</v>
      </c>
      <c r="AO176" s="31" t="s">
        <v>68</v>
      </c>
      <c r="AP176" s="31"/>
      <c r="AQ176" s="31"/>
      <c r="AR176" s="31" t="s">
        <v>68</v>
      </c>
      <c r="AS176" s="31"/>
      <c r="AT176" s="31"/>
      <c r="AU176" s="31" t="s">
        <v>801</v>
      </c>
      <c r="AV176" s="31" t="s">
        <v>802</v>
      </c>
      <c r="AW176" s="31">
        <v>2.8086899999999999</v>
      </c>
      <c r="AX176" s="31" t="s">
        <v>803</v>
      </c>
      <c r="AY176" s="31" t="s">
        <v>804</v>
      </c>
      <c r="AZ176" s="3">
        <v>48</v>
      </c>
      <c r="BA176" s="31" t="s">
        <v>200</v>
      </c>
      <c r="BB176" s="31">
        <v>48</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188</v>
      </c>
      <c r="B177" s="31" t="s">
        <v>8506</v>
      </c>
      <c r="C177" s="31" t="s">
        <v>8507</v>
      </c>
      <c r="D177" s="31" t="s">
        <v>86</v>
      </c>
      <c r="E177" s="31" t="s">
        <v>222</v>
      </c>
      <c r="F177" s="31" t="s">
        <v>72</v>
      </c>
      <c r="G177" s="31">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223</v>
      </c>
      <c r="AI177" s="31" t="s">
        <v>800</v>
      </c>
      <c r="AJ177" s="31" t="s">
        <v>74</v>
      </c>
      <c r="AK177" s="31" t="s">
        <v>100</v>
      </c>
      <c r="AL177" s="31" t="s">
        <v>224</v>
      </c>
      <c r="AM177" s="31" t="s">
        <v>225</v>
      </c>
      <c r="AN177" s="31">
        <v>0.16048999999999999</v>
      </c>
      <c r="AO177" s="31" t="s">
        <v>68</v>
      </c>
      <c r="AP177" s="31"/>
      <c r="AQ177" s="31"/>
      <c r="AR177" s="31" t="s">
        <v>68</v>
      </c>
      <c r="AS177" s="31"/>
      <c r="AT177" s="31"/>
      <c r="AU177" s="31" t="s">
        <v>801</v>
      </c>
      <c r="AV177" s="31" t="s">
        <v>802</v>
      </c>
      <c r="AW177" s="31">
        <v>0.35109000000000001</v>
      </c>
      <c r="AX177" s="31" t="s">
        <v>803</v>
      </c>
      <c r="AY177" s="31" t="s">
        <v>804</v>
      </c>
      <c r="AZ177" s="3">
        <v>6</v>
      </c>
      <c r="BA177" s="31" t="s">
        <v>200</v>
      </c>
      <c r="BB177" s="31">
        <v>6</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189</v>
      </c>
      <c r="B178" s="31" t="s">
        <v>8508</v>
      </c>
      <c r="C178" s="31" t="s">
        <v>8509</v>
      </c>
      <c r="D178" s="31" t="s">
        <v>86</v>
      </c>
      <c r="E178" s="31" t="s">
        <v>222</v>
      </c>
      <c r="F178" s="31" t="s">
        <v>72</v>
      </c>
      <c r="G178" s="31">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223</v>
      </c>
      <c r="AI178" s="31" t="s">
        <v>800</v>
      </c>
      <c r="AJ178" s="31" t="s">
        <v>74</v>
      </c>
      <c r="AK178" s="31" t="s">
        <v>100</v>
      </c>
      <c r="AL178" s="31" t="s">
        <v>224</v>
      </c>
      <c r="AM178" s="31" t="s">
        <v>225</v>
      </c>
      <c r="AN178" s="31">
        <v>0.16048999999999999</v>
      </c>
      <c r="AO178" s="31" t="s">
        <v>68</v>
      </c>
      <c r="AP178" s="31"/>
      <c r="AQ178" s="31"/>
      <c r="AR178" s="31" t="s">
        <v>68</v>
      </c>
      <c r="AS178" s="31"/>
      <c r="AT178" s="31"/>
      <c r="AU178" s="31" t="s">
        <v>801</v>
      </c>
      <c r="AV178" s="31" t="s">
        <v>802</v>
      </c>
      <c r="AW178" s="31">
        <v>0.35109000000000001</v>
      </c>
      <c r="AX178" s="31" t="s">
        <v>803</v>
      </c>
      <c r="AY178" s="31" t="s">
        <v>804</v>
      </c>
      <c r="AZ178" s="3">
        <v>6</v>
      </c>
      <c r="BA178" s="31" t="s">
        <v>200</v>
      </c>
      <c r="BB178" s="31">
        <v>6</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190</v>
      </c>
      <c r="B179" s="31" t="s">
        <v>7004</v>
      </c>
      <c r="C179" s="31" t="s">
        <v>7005</v>
      </c>
      <c r="D179" s="31" t="s">
        <v>57</v>
      </c>
      <c r="E179" s="31" t="s">
        <v>71</v>
      </c>
      <c r="F179" s="31" t="s">
        <v>72</v>
      </c>
      <c r="G179" s="31">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1" t="s">
        <v>995</v>
      </c>
      <c r="AH179" s="31" t="s">
        <v>7006</v>
      </c>
      <c r="AI179" s="31" t="s">
        <v>7007</v>
      </c>
      <c r="AJ179" s="31" t="s">
        <v>74</v>
      </c>
      <c r="AK179" s="31" t="s">
        <v>65</v>
      </c>
      <c r="AL179" s="31" t="s">
        <v>7008</v>
      </c>
      <c r="AM179" s="31" t="s">
        <v>7009</v>
      </c>
      <c r="AN179" s="31">
        <v>39.630629999999996</v>
      </c>
      <c r="AO179" s="31" t="s">
        <v>68</v>
      </c>
      <c r="AP179" s="31"/>
      <c r="AQ179" s="31"/>
      <c r="AR179" s="31" t="s">
        <v>68</v>
      </c>
      <c r="AS179" s="31"/>
      <c r="AT179" s="31"/>
      <c r="AU179" s="31" t="s">
        <v>6713</v>
      </c>
      <c r="AV179" s="31" t="s">
        <v>6714</v>
      </c>
      <c r="AW179" s="31">
        <v>86.657979999999995</v>
      </c>
      <c r="AX179" s="31" t="s">
        <v>7010</v>
      </c>
      <c r="AY179" s="31" t="s">
        <v>7011</v>
      </c>
      <c r="AZ179" s="3">
        <v>2045</v>
      </c>
      <c r="BA179" s="31" t="s">
        <v>60</v>
      </c>
      <c r="BB179" s="31">
        <v>2045</v>
      </c>
      <c r="BC179" s="31" t="s">
        <v>60</v>
      </c>
      <c r="BD179" s="31" t="s">
        <v>60</v>
      </c>
      <c r="BE179" s="31" t="s">
        <v>60</v>
      </c>
      <c r="BF179" s="36"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28">
        <v>191</v>
      </c>
      <c r="B180" s="31" t="s">
        <v>8510</v>
      </c>
      <c r="C180" s="31" t="s">
        <v>8511</v>
      </c>
      <c r="D180" s="31" t="s">
        <v>86</v>
      </c>
      <c r="E180" s="31" t="s">
        <v>222</v>
      </c>
      <c r="F180" s="31" t="s">
        <v>72</v>
      </c>
      <c r="G180" s="31">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1.0101500000000001</v>
      </c>
      <c r="AO180" s="31" t="s">
        <v>68</v>
      </c>
      <c r="AP180" s="31"/>
      <c r="AQ180" s="31"/>
      <c r="AR180" s="31" t="s">
        <v>68</v>
      </c>
      <c r="AS180" s="31"/>
      <c r="AT180" s="31"/>
      <c r="AU180" s="31" t="s">
        <v>801</v>
      </c>
      <c r="AV180" s="31" t="s">
        <v>802</v>
      </c>
      <c r="AW180" s="31">
        <v>2.2094100000000001</v>
      </c>
      <c r="AX180" s="31" t="s">
        <v>803</v>
      </c>
      <c r="AY180" s="31" t="s">
        <v>804</v>
      </c>
      <c r="AZ180" s="3">
        <v>51</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192</v>
      </c>
      <c r="B181" s="31" t="s">
        <v>8512</v>
      </c>
      <c r="C181" s="31" t="s">
        <v>8513</v>
      </c>
      <c r="D181" s="31" t="s">
        <v>86</v>
      </c>
      <c r="E181" s="31" t="s">
        <v>222</v>
      </c>
      <c r="F181" s="31" t="s">
        <v>72</v>
      </c>
      <c r="G181" s="31">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2.3600400000000001</v>
      </c>
      <c r="AO181" s="31" t="s">
        <v>68</v>
      </c>
      <c r="AP181" s="31"/>
      <c r="AQ181" s="31"/>
      <c r="AR181" s="31" t="s">
        <v>68</v>
      </c>
      <c r="AS181" s="31"/>
      <c r="AT181" s="31"/>
      <c r="AU181" s="31" t="s">
        <v>801</v>
      </c>
      <c r="AV181" s="31" t="s">
        <v>802</v>
      </c>
      <c r="AW181" s="31">
        <v>5.16195</v>
      </c>
      <c r="AX181" s="31" t="s">
        <v>803</v>
      </c>
      <c r="AY181" s="31" t="s">
        <v>804</v>
      </c>
      <c r="AZ181" s="3">
        <v>110</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193</v>
      </c>
      <c r="B182" s="31" t="s">
        <v>8514</v>
      </c>
      <c r="C182" s="31" t="s">
        <v>8515</v>
      </c>
      <c r="D182" s="31" t="s">
        <v>86</v>
      </c>
      <c r="E182" s="31" t="s">
        <v>222</v>
      </c>
      <c r="F182" s="31" t="s">
        <v>72</v>
      </c>
      <c r="G182" s="31">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3.0895100000000002</v>
      </c>
      <c r="AO182" s="31" t="s">
        <v>68</v>
      </c>
      <c r="AP182" s="31"/>
      <c r="AQ182" s="31"/>
      <c r="AR182" s="31" t="s">
        <v>68</v>
      </c>
      <c r="AS182" s="31"/>
      <c r="AT182" s="31"/>
      <c r="AU182" s="31" t="s">
        <v>801</v>
      </c>
      <c r="AV182" s="31" t="s">
        <v>802</v>
      </c>
      <c r="AW182" s="31">
        <v>6.75746</v>
      </c>
      <c r="AX182" s="31" t="s">
        <v>803</v>
      </c>
      <c r="AY182" s="31" t="s">
        <v>804</v>
      </c>
      <c r="AZ182" s="3">
        <v>144</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194</v>
      </c>
      <c r="B183" s="31" t="s">
        <v>8516</v>
      </c>
      <c r="C183" s="31" t="s">
        <v>8517</v>
      </c>
      <c r="D183" s="31" t="s">
        <v>86</v>
      </c>
      <c r="E183" s="31" t="s">
        <v>222</v>
      </c>
      <c r="F183" s="31" t="s">
        <v>72</v>
      </c>
      <c r="G183" s="31">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5.0274799999999997</v>
      </c>
      <c r="AO183" s="31" t="s">
        <v>68</v>
      </c>
      <c r="AP183" s="31"/>
      <c r="AQ183" s="31"/>
      <c r="AR183" s="31" t="s">
        <v>68</v>
      </c>
      <c r="AS183" s="31"/>
      <c r="AT183" s="31"/>
      <c r="AU183" s="31" t="s">
        <v>801</v>
      </c>
      <c r="AV183" s="31" t="s">
        <v>802</v>
      </c>
      <c r="AW183" s="31">
        <v>10.994579999999999</v>
      </c>
      <c r="AX183" s="31" t="s">
        <v>803</v>
      </c>
      <c r="AY183" s="31" t="s">
        <v>804</v>
      </c>
      <c r="AZ183" s="3">
        <v>205</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195</v>
      </c>
      <c r="B184" s="31" t="s">
        <v>8518</v>
      </c>
      <c r="C184" s="31" t="s">
        <v>8519</v>
      </c>
      <c r="D184" s="31" t="s">
        <v>86</v>
      </c>
      <c r="E184" s="31" t="s">
        <v>222</v>
      </c>
      <c r="F184" s="31" t="s">
        <v>72</v>
      </c>
      <c r="G184" s="31">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6.1555999999999997</v>
      </c>
      <c r="AO184" s="31" t="s">
        <v>68</v>
      </c>
      <c r="AP184" s="31"/>
      <c r="AQ184" s="31"/>
      <c r="AR184" s="31" t="s">
        <v>68</v>
      </c>
      <c r="AS184" s="31"/>
      <c r="AT184" s="31"/>
      <c r="AU184" s="31" t="s">
        <v>801</v>
      </c>
      <c r="AV184" s="31" t="s">
        <v>802</v>
      </c>
      <c r="AW184" s="31">
        <v>13.46166</v>
      </c>
      <c r="AX184" s="31" t="s">
        <v>803</v>
      </c>
      <c r="AY184" s="31" t="s">
        <v>804</v>
      </c>
      <c r="AZ184" s="3">
        <v>251</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196</v>
      </c>
      <c r="B185" s="31" t="s">
        <v>8520</v>
      </c>
      <c r="C185" s="31" t="s">
        <v>8521</v>
      </c>
      <c r="D185" s="31" t="s">
        <v>86</v>
      </c>
      <c r="E185" s="31" t="s">
        <v>222</v>
      </c>
      <c r="F185" s="31" t="s">
        <v>72</v>
      </c>
      <c r="G185" s="31">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5.9103599999999998</v>
      </c>
      <c r="AO185" s="31" t="s">
        <v>68</v>
      </c>
      <c r="AP185" s="31"/>
      <c r="AQ185" s="31"/>
      <c r="AR185" s="31" t="s">
        <v>68</v>
      </c>
      <c r="AS185" s="31"/>
      <c r="AT185" s="31"/>
      <c r="AU185" s="31" t="s">
        <v>801</v>
      </c>
      <c r="AV185" s="31" t="s">
        <v>802</v>
      </c>
      <c r="AW185" s="31">
        <v>12.92534</v>
      </c>
      <c r="AX185" s="31" t="s">
        <v>803</v>
      </c>
      <c r="AY185" s="31" t="s">
        <v>804</v>
      </c>
      <c r="AZ185" s="3">
        <v>241</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197</v>
      </c>
      <c r="B186" s="31" t="s">
        <v>8522</v>
      </c>
      <c r="C186" s="31" t="s">
        <v>8523</v>
      </c>
      <c r="D186" s="31" t="s">
        <v>86</v>
      </c>
      <c r="E186" s="31" t="s">
        <v>222</v>
      </c>
      <c r="F186" s="31" t="s">
        <v>72</v>
      </c>
      <c r="G186" s="31">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1" t="s">
        <v>141</v>
      </c>
      <c r="AH186" s="31" t="s">
        <v>997</v>
      </c>
      <c r="AI186" s="31" t="s">
        <v>998</v>
      </c>
      <c r="AJ186" s="31" t="s">
        <v>74</v>
      </c>
      <c r="AK186" s="31" t="s">
        <v>251</v>
      </c>
      <c r="AL186" s="31" t="s">
        <v>224</v>
      </c>
      <c r="AM186" s="31" t="s">
        <v>225</v>
      </c>
      <c r="AN186" s="31">
        <v>7.0139500000000004</v>
      </c>
      <c r="AO186" s="31" t="s">
        <v>68</v>
      </c>
      <c r="AP186" s="31"/>
      <c r="AQ186" s="31"/>
      <c r="AR186" s="31" t="s">
        <v>68</v>
      </c>
      <c r="AS186" s="31"/>
      <c r="AT186" s="31"/>
      <c r="AU186" s="31" t="s">
        <v>801</v>
      </c>
      <c r="AV186" s="31" t="s">
        <v>802</v>
      </c>
      <c r="AW186" s="31">
        <v>15.33878</v>
      </c>
      <c r="AX186" s="31" t="s">
        <v>803</v>
      </c>
      <c r="AY186" s="31" t="s">
        <v>804</v>
      </c>
      <c r="AZ186" s="3">
        <v>286</v>
      </c>
      <c r="BA186" s="31" t="s">
        <v>200</v>
      </c>
      <c r="BB186" s="31">
        <v>0</v>
      </c>
      <c r="BC186" s="31" t="s">
        <v>60</v>
      </c>
      <c r="BD186" s="31" t="s">
        <v>60</v>
      </c>
      <c r="BE186" s="31" t="s">
        <v>226</v>
      </c>
      <c r="BF186" s="36"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198</v>
      </c>
      <c r="B187" s="31" t="s">
        <v>8524</v>
      </c>
      <c r="C187" s="31" t="s">
        <v>8525</v>
      </c>
      <c r="D187" s="31" t="s">
        <v>86</v>
      </c>
      <c r="E187" s="31" t="s">
        <v>222</v>
      </c>
      <c r="F187" s="31" t="s">
        <v>72</v>
      </c>
      <c r="G187" s="31">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1" t="s">
        <v>141</v>
      </c>
      <c r="AH187" s="31" t="s">
        <v>997</v>
      </c>
      <c r="AI187" s="31" t="s">
        <v>998</v>
      </c>
      <c r="AJ187" s="31" t="s">
        <v>74</v>
      </c>
      <c r="AK187" s="31" t="s">
        <v>251</v>
      </c>
      <c r="AL187" s="31" t="s">
        <v>224</v>
      </c>
      <c r="AM187" s="31" t="s">
        <v>225</v>
      </c>
      <c r="AN187" s="31">
        <v>4.7086699999999997</v>
      </c>
      <c r="AO187" s="31" t="s">
        <v>68</v>
      </c>
      <c r="AP187" s="31"/>
      <c r="AQ187" s="31"/>
      <c r="AR187" s="31" t="s">
        <v>68</v>
      </c>
      <c r="AS187" s="31"/>
      <c r="AT187" s="31"/>
      <c r="AU187" s="31" t="s">
        <v>801</v>
      </c>
      <c r="AV187" s="31" t="s">
        <v>802</v>
      </c>
      <c r="AW187" s="31">
        <v>10.297359999999999</v>
      </c>
      <c r="AX187" s="31" t="s">
        <v>803</v>
      </c>
      <c r="AY187" s="31" t="s">
        <v>804</v>
      </c>
      <c r="AZ187" s="3">
        <v>192</v>
      </c>
      <c r="BA187" s="31" t="s">
        <v>200</v>
      </c>
      <c r="BB187" s="31">
        <v>0</v>
      </c>
      <c r="BC187" s="31" t="s">
        <v>60</v>
      </c>
      <c r="BD187" s="31" t="s">
        <v>60</v>
      </c>
      <c r="BE187" s="31" t="s">
        <v>226</v>
      </c>
      <c r="BF187" s="36"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28">
        <v>201</v>
      </c>
      <c r="B188" s="31" t="s">
        <v>1479</v>
      </c>
      <c r="C188" s="31" t="s">
        <v>1480</v>
      </c>
      <c r="D188" s="31" t="s">
        <v>86</v>
      </c>
      <c r="E188" s="31" t="s">
        <v>153</v>
      </c>
      <c r="F188" s="31" t="s">
        <v>59</v>
      </c>
      <c r="G188" s="31">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1" t="s">
        <v>62</v>
      </c>
      <c r="AH188" s="31" t="s">
        <v>420</v>
      </c>
      <c r="AI188" s="31" t="s">
        <v>759</v>
      </c>
      <c r="AJ188" s="31" t="s">
        <v>162</v>
      </c>
      <c r="AK188" s="31" t="s">
        <v>65</v>
      </c>
      <c r="AL188" s="31" t="s">
        <v>421</v>
      </c>
      <c r="AM188" s="31" t="s">
        <v>422</v>
      </c>
      <c r="AN188" s="31">
        <v>22.65419</v>
      </c>
      <c r="AO188" s="31" t="s">
        <v>68</v>
      </c>
      <c r="AP188" s="31"/>
      <c r="AQ188" s="31"/>
      <c r="AR188" s="31" t="s">
        <v>68</v>
      </c>
      <c r="AS188" s="31"/>
      <c r="AT188" s="31"/>
      <c r="AU188" s="31" t="s">
        <v>283</v>
      </c>
      <c r="AV188" s="31" t="s">
        <v>284</v>
      </c>
      <c r="AW188" s="31">
        <v>49.54383</v>
      </c>
      <c r="AX188" s="31" t="s">
        <v>760</v>
      </c>
      <c r="AY188" s="31" t="s">
        <v>761</v>
      </c>
      <c r="AZ188" s="3">
        <v>752</v>
      </c>
      <c r="BA188" s="31" t="s">
        <v>60</v>
      </c>
      <c r="BB188" s="31">
        <v>752</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202</v>
      </c>
      <c r="B189" s="31" t="s">
        <v>2455</v>
      </c>
      <c r="C189" s="31" t="s">
        <v>2456</v>
      </c>
      <c r="D189" s="31" t="s">
        <v>75</v>
      </c>
      <c r="E189" s="31" t="s">
        <v>76</v>
      </c>
      <c r="F189" s="31" t="s">
        <v>59</v>
      </c>
      <c r="G189" s="31">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1" t="s">
        <v>88</v>
      </c>
      <c r="AH189" s="31" t="s">
        <v>78</v>
      </c>
      <c r="AI189" s="31" t="s">
        <v>2457</v>
      </c>
      <c r="AJ189" s="31" t="s">
        <v>79</v>
      </c>
      <c r="AK189" s="31" t="s">
        <v>167</v>
      </c>
      <c r="AL189" s="31" t="s">
        <v>80</v>
      </c>
      <c r="AM189" s="31" t="s">
        <v>81</v>
      </c>
      <c r="AN189" s="31">
        <v>13.48753</v>
      </c>
      <c r="AO189" s="31" t="s">
        <v>82</v>
      </c>
      <c r="AP189" s="31" t="s">
        <v>83</v>
      </c>
      <c r="AQ189" s="31">
        <v>10.182919999999999</v>
      </c>
      <c r="AR189" s="31" t="s">
        <v>68</v>
      </c>
      <c r="AS189" s="31"/>
      <c r="AT189" s="31"/>
      <c r="AU189" s="31" t="s">
        <v>192</v>
      </c>
      <c r="AV189" s="31" t="s">
        <v>193</v>
      </c>
      <c r="AW189" s="31">
        <v>16.22505</v>
      </c>
      <c r="AX189" s="31" t="s">
        <v>7551</v>
      </c>
      <c r="AY189" s="31" t="s">
        <v>7552</v>
      </c>
      <c r="AZ189" s="3">
        <v>163</v>
      </c>
      <c r="BA189" s="31" t="s">
        <v>60</v>
      </c>
      <c r="BB189" s="31">
        <v>301</v>
      </c>
      <c r="BC189" s="31" t="s">
        <v>60</v>
      </c>
      <c r="BD189" s="31" t="s">
        <v>60</v>
      </c>
      <c r="BE189" s="31" t="s">
        <v>60</v>
      </c>
      <c r="BF189" s="36"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28">
        <v>203</v>
      </c>
      <c r="B190" s="31" t="s">
        <v>1869</v>
      </c>
      <c r="C190" s="31" t="s">
        <v>1838</v>
      </c>
      <c r="D190" s="31" t="s">
        <v>86</v>
      </c>
      <c r="E190" s="31" t="s">
        <v>87</v>
      </c>
      <c r="F190" s="31" t="s">
        <v>59</v>
      </c>
      <c r="G190" s="31">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1" t="s">
        <v>995</v>
      </c>
      <c r="AH190" s="31" t="s">
        <v>89</v>
      </c>
      <c r="AI190" s="31" t="s">
        <v>1870</v>
      </c>
      <c r="AJ190" s="31" t="s">
        <v>90</v>
      </c>
      <c r="AK190" s="31" t="s">
        <v>65</v>
      </c>
      <c r="AL190" s="31" t="s">
        <v>91</v>
      </c>
      <c r="AM190" s="31" t="s">
        <v>92</v>
      </c>
      <c r="AN190" s="31">
        <v>220.89760999999999</v>
      </c>
      <c r="AO190" s="31" t="s">
        <v>93</v>
      </c>
      <c r="AP190" s="31" t="s">
        <v>94</v>
      </c>
      <c r="AQ190" s="31">
        <v>220.89760999999999</v>
      </c>
      <c r="AR190" s="31" t="s">
        <v>68</v>
      </c>
      <c r="AS190" s="31"/>
      <c r="AT190" s="31"/>
      <c r="AU190" s="31" t="s">
        <v>1871</v>
      </c>
      <c r="AV190" s="31" t="s">
        <v>1872</v>
      </c>
      <c r="AW190" s="31">
        <v>410.67829999999998</v>
      </c>
      <c r="AX190" s="31" t="s">
        <v>68</v>
      </c>
      <c r="AY190" s="31" t="s">
        <v>68</v>
      </c>
      <c r="AZ190" s="3" t="s">
        <v>68</v>
      </c>
      <c r="BA190" s="31" t="s">
        <v>60</v>
      </c>
      <c r="BB190" s="31">
        <v>5439</v>
      </c>
      <c r="BC190" s="31" t="s">
        <v>60</v>
      </c>
      <c r="BD190" s="31" t="s">
        <v>60</v>
      </c>
      <c r="BE190" s="31" t="s">
        <v>60</v>
      </c>
      <c r="BF190" s="36"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204</v>
      </c>
      <c r="B191" s="31" t="s">
        <v>10475</v>
      </c>
      <c r="C191" s="31" t="s">
        <v>10476</v>
      </c>
      <c r="D191" s="31" t="s">
        <v>117</v>
      </c>
      <c r="E191" s="31" t="s">
        <v>118</v>
      </c>
      <c r="F191" s="31" t="s">
        <v>72</v>
      </c>
      <c r="G191" s="31">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1" t="s">
        <v>141</v>
      </c>
      <c r="AH191" s="31" t="s">
        <v>10477</v>
      </c>
      <c r="AI191" s="31" t="s">
        <v>10478</v>
      </c>
      <c r="AJ191" s="31" t="s">
        <v>74</v>
      </c>
      <c r="AK191" s="31" t="s">
        <v>100</v>
      </c>
      <c r="AL191" s="31" t="s">
        <v>2573</v>
      </c>
      <c r="AM191" s="31" t="s">
        <v>2574</v>
      </c>
      <c r="AN191" s="31">
        <v>195.52762999999999</v>
      </c>
      <c r="AO191" s="31" t="s">
        <v>68</v>
      </c>
      <c r="AP191" s="31"/>
      <c r="AQ191" s="31"/>
      <c r="AR191" s="31" t="s">
        <v>68</v>
      </c>
      <c r="AS191" s="31"/>
      <c r="AT191" s="31"/>
      <c r="AU191" s="31" t="s">
        <v>10479</v>
      </c>
      <c r="AV191" s="31" t="s">
        <v>10480</v>
      </c>
      <c r="AW191" s="31">
        <v>235.21913000000001</v>
      </c>
      <c r="AX191" s="31" t="s">
        <v>10481</v>
      </c>
      <c r="AY191" s="31" t="s">
        <v>10482</v>
      </c>
      <c r="AZ191" s="3">
        <v>5952</v>
      </c>
      <c r="BA191" s="31" t="s">
        <v>60</v>
      </c>
      <c r="BB191" s="31">
        <v>5952</v>
      </c>
      <c r="BC191" s="31" t="s">
        <v>60</v>
      </c>
      <c r="BD191" s="31" t="s">
        <v>60</v>
      </c>
      <c r="BE191" s="31" t="s">
        <v>60</v>
      </c>
      <c r="BF191" s="36"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208</v>
      </c>
      <c r="B192" s="31" t="s">
        <v>4504</v>
      </c>
      <c r="C192" s="31" t="s">
        <v>4505</v>
      </c>
      <c r="D192" s="31" t="s">
        <v>86</v>
      </c>
      <c r="E192" s="31" t="s">
        <v>153</v>
      </c>
      <c r="F192" s="31" t="s">
        <v>59</v>
      </c>
      <c r="G192" s="31">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1" t="s">
        <v>62</v>
      </c>
      <c r="AH192" s="31" t="s">
        <v>420</v>
      </c>
      <c r="AI192" s="31" t="s">
        <v>4506</v>
      </c>
      <c r="AJ192" s="31" t="s">
        <v>162</v>
      </c>
      <c r="AK192" s="31" t="s">
        <v>100</v>
      </c>
      <c r="AL192" s="31" t="s">
        <v>421</v>
      </c>
      <c r="AM192" s="31" t="s">
        <v>422</v>
      </c>
      <c r="AN192" s="31">
        <v>55.58661</v>
      </c>
      <c r="AO192" s="31" t="s">
        <v>68</v>
      </c>
      <c r="AP192" s="31"/>
      <c r="AQ192" s="31"/>
      <c r="AR192" s="31" t="s">
        <v>68</v>
      </c>
      <c r="AS192" s="31"/>
      <c r="AT192" s="31"/>
      <c r="AU192" s="31" t="s">
        <v>4507</v>
      </c>
      <c r="AV192" s="31" t="s">
        <v>4508</v>
      </c>
      <c r="AW192" s="31">
        <v>121.56307</v>
      </c>
      <c r="AX192" s="31" t="s">
        <v>4509</v>
      </c>
      <c r="AY192" s="31" t="s">
        <v>4510</v>
      </c>
      <c r="AZ192" s="3">
        <v>1602</v>
      </c>
      <c r="BA192" s="31" t="s">
        <v>60</v>
      </c>
      <c r="BB192" s="31">
        <v>1602</v>
      </c>
      <c r="BC192" s="31" t="s">
        <v>60</v>
      </c>
      <c r="BD192" s="31" t="s">
        <v>60</v>
      </c>
      <c r="BE192" s="31" t="s">
        <v>60</v>
      </c>
      <c r="BF192" s="36"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209</v>
      </c>
      <c r="B193" s="31" t="s">
        <v>1694</v>
      </c>
      <c r="C193" s="31" t="s">
        <v>1695</v>
      </c>
      <c r="D193" s="31" t="s">
        <v>86</v>
      </c>
      <c r="E193" s="31" t="s">
        <v>160</v>
      </c>
      <c r="F193" s="31" t="s">
        <v>59</v>
      </c>
      <c r="G193" s="31">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1" t="s">
        <v>62</v>
      </c>
      <c r="AH193" s="31" t="s">
        <v>161</v>
      </c>
      <c r="AI193" s="31" t="s">
        <v>776</v>
      </c>
      <c r="AJ193" s="31" t="s">
        <v>162</v>
      </c>
      <c r="AK193" s="31" t="s">
        <v>100</v>
      </c>
      <c r="AL193" s="31" t="s">
        <v>163</v>
      </c>
      <c r="AM193" s="31" t="s">
        <v>164</v>
      </c>
      <c r="AN193" s="31">
        <v>116.42968999999999</v>
      </c>
      <c r="AO193" s="31" t="s">
        <v>68</v>
      </c>
      <c r="AP193" s="31"/>
      <c r="AQ193" s="31"/>
      <c r="AR193" s="31" t="s">
        <v>68</v>
      </c>
      <c r="AS193" s="31"/>
      <c r="AT193" s="31"/>
      <c r="AU193" s="31" t="s">
        <v>777</v>
      </c>
      <c r="AV193" s="31" t="s">
        <v>778</v>
      </c>
      <c r="AW193" s="31">
        <v>254.61906999999999</v>
      </c>
      <c r="AX193" s="31" t="s">
        <v>7555</v>
      </c>
      <c r="AY193" s="31" t="s">
        <v>7556</v>
      </c>
      <c r="AZ193" s="3">
        <v>2063</v>
      </c>
      <c r="BA193" s="31" t="s">
        <v>60</v>
      </c>
      <c r="BB193" s="31">
        <v>3366</v>
      </c>
      <c r="BC193" s="31" t="s">
        <v>60</v>
      </c>
      <c r="BD193" s="31" t="s">
        <v>60</v>
      </c>
      <c r="BE193" s="31" t="s">
        <v>60</v>
      </c>
      <c r="BF193" s="36"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28">
        <v>210</v>
      </c>
      <c r="B194" s="31" t="s">
        <v>844</v>
      </c>
      <c r="C194" s="31" t="s">
        <v>845</v>
      </c>
      <c r="D194" s="31" t="s">
        <v>95</v>
      </c>
      <c r="E194" s="31" t="s">
        <v>96</v>
      </c>
      <c r="F194" s="31" t="s">
        <v>59</v>
      </c>
      <c r="G194" s="31">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1" t="s">
        <v>299</v>
      </c>
      <c r="AH194" s="31" t="s">
        <v>612</v>
      </c>
      <c r="AI194" s="31" t="s">
        <v>846</v>
      </c>
      <c r="AJ194" s="31" t="s">
        <v>613</v>
      </c>
      <c r="AK194" s="31" t="s">
        <v>100</v>
      </c>
      <c r="AL194" s="31" t="s">
        <v>614</v>
      </c>
      <c r="AM194" s="31" t="s">
        <v>615</v>
      </c>
      <c r="AN194" s="31">
        <v>90.266760000000005</v>
      </c>
      <c r="AO194" s="31" t="s">
        <v>68</v>
      </c>
      <c r="AP194" s="31"/>
      <c r="AQ194" s="31"/>
      <c r="AR194" s="31" t="s">
        <v>68</v>
      </c>
      <c r="AS194" s="31"/>
      <c r="AT194" s="31"/>
      <c r="AU194" s="31" t="s">
        <v>103</v>
      </c>
      <c r="AV194" s="31" t="s">
        <v>104</v>
      </c>
      <c r="AW194" s="31">
        <v>167.80704</v>
      </c>
      <c r="AX194" s="31" t="s">
        <v>847</v>
      </c>
      <c r="AY194" s="31" t="s">
        <v>848</v>
      </c>
      <c r="AZ194" s="3">
        <v>1908</v>
      </c>
      <c r="BA194" s="31" t="s">
        <v>60</v>
      </c>
      <c r="BB194" s="31">
        <v>1908</v>
      </c>
      <c r="BC194" s="31" t="s">
        <v>105</v>
      </c>
      <c r="BD194" s="31" t="s">
        <v>1008</v>
      </c>
      <c r="BE194" s="31" t="s">
        <v>60</v>
      </c>
      <c r="BF194" s="36"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211</v>
      </c>
      <c r="B195" s="31" t="s">
        <v>3575</v>
      </c>
      <c r="C195" s="31" t="s">
        <v>3576</v>
      </c>
      <c r="D195" s="31" t="s">
        <v>86</v>
      </c>
      <c r="E195" s="31" t="s">
        <v>222</v>
      </c>
      <c r="F195" s="31" t="s">
        <v>72</v>
      </c>
      <c r="G195" s="31">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1" t="s">
        <v>995</v>
      </c>
      <c r="AH195" s="31" t="s">
        <v>714</v>
      </c>
      <c r="AI195" s="31" t="s">
        <v>1388</v>
      </c>
      <c r="AJ195" s="31" t="s">
        <v>74</v>
      </c>
      <c r="AK195" s="31" t="s">
        <v>100</v>
      </c>
      <c r="AL195" s="31" t="s">
        <v>715</v>
      </c>
      <c r="AM195" s="31" t="s">
        <v>716</v>
      </c>
      <c r="AN195" s="31">
        <v>1.09842</v>
      </c>
      <c r="AO195" s="31" t="s">
        <v>68</v>
      </c>
      <c r="AP195" s="31"/>
      <c r="AQ195" s="31"/>
      <c r="AR195" s="31" t="s">
        <v>68</v>
      </c>
      <c r="AS195" s="31"/>
      <c r="AT195" s="31"/>
      <c r="AU195" s="31" t="s">
        <v>798</v>
      </c>
      <c r="AV195" s="31" t="s">
        <v>799</v>
      </c>
      <c r="AW195" s="31">
        <v>2.0421800000000001</v>
      </c>
      <c r="AX195" s="31" t="s">
        <v>717</v>
      </c>
      <c r="AY195" s="31" t="s">
        <v>718</v>
      </c>
      <c r="AZ195" s="3">
        <v>42</v>
      </c>
      <c r="BA195" s="31" t="s">
        <v>60</v>
      </c>
      <c r="BB195" s="31">
        <v>42</v>
      </c>
      <c r="BC195" s="31" t="s">
        <v>60</v>
      </c>
      <c r="BD195" s="31" t="s">
        <v>60</v>
      </c>
      <c r="BE195" s="31" t="s">
        <v>60</v>
      </c>
      <c r="BF195" s="36"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28">
        <v>212</v>
      </c>
      <c r="B196" s="31" t="s">
        <v>1213</v>
      </c>
      <c r="C196" s="31" t="s">
        <v>1214</v>
      </c>
      <c r="D196" s="31" t="s">
        <v>75</v>
      </c>
      <c r="E196" s="31" t="s">
        <v>381</v>
      </c>
      <c r="F196" s="31" t="s">
        <v>59</v>
      </c>
      <c r="G196" s="31">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1" t="s">
        <v>995</v>
      </c>
      <c r="AH196" s="31" t="s">
        <v>606</v>
      </c>
      <c r="AI196" s="31" t="s">
        <v>1147</v>
      </c>
      <c r="AJ196" s="31" t="s">
        <v>607</v>
      </c>
      <c r="AK196" s="31" t="s">
        <v>100</v>
      </c>
      <c r="AL196" s="31" t="s">
        <v>608</v>
      </c>
      <c r="AM196" s="31" t="s">
        <v>609</v>
      </c>
      <c r="AN196" s="31">
        <v>3.02752</v>
      </c>
      <c r="AO196" s="31" t="s">
        <v>68</v>
      </c>
      <c r="AP196" s="31"/>
      <c r="AQ196" s="31"/>
      <c r="AR196" s="31" t="s">
        <v>68</v>
      </c>
      <c r="AS196" s="31"/>
      <c r="AT196" s="31"/>
      <c r="AU196" s="31" t="s">
        <v>610</v>
      </c>
      <c r="AV196" s="31" t="s">
        <v>611</v>
      </c>
      <c r="AW196" s="31">
        <v>6.8151000000000002</v>
      </c>
      <c r="AX196" s="31" t="s">
        <v>1148</v>
      </c>
      <c r="AY196" s="31" t="s">
        <v>1149</v>
      </c>
      <c r="AZ196" s="3">
        <v>78</v>
      </c>
      <c r="BA196" s="31" t="s">
        <v>60</v>
      </c>
      <c r="BB196" s="31">
        <v>78</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213</v>
      </c>
      <c r="B197" s="31" t="s">
        <v>1223</v>
      </c>
      <c r="C197" s="31" t="s">
        <v>1224</v>
      </c>
      <c r="D197" s="31" t="s">
        <v>75</v>
      </c>
      <c r="E197" s="31" t="s">
        <v>381</v>
      </c>
      <c r="F197" s="31" t="s">
        <v>59</v>
      </c>
      <c r="G197" s="31">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1" t="s">
        <v>995</v>
      </c>
      <c r="AH197" s="31" t="s">
        <v>606</v>
      </c>
      <c r="AI197" s="31" t="s">
        <v>1147</v>
      </c>
      <c r="AJ197" s="31" t="s">
        <v>607</v>
      </c>
      <c r="AK197" s="31" t="s">
        <v>100</v>
      </c>
      <c r="AL197" s="31" t="s">
        <v>608</v>
      </c>
      <c r="AM197" s="31" t="s">
        <v>609</v>
      </c>
      <c r="AN197" s="31">
        <v>1.4979100000000001</v>
      </c>
      <c r="AO197" s="31" t="s">
        <v>68</v>
      </c>
      <c r="AP197" s="31"/>
      <c r="AQ197" s="31"/>
      <c r="AR197" s="31" t="s">
        <v>68</v>
      </c>
      <c r="AS197" s="31"/>
      <c r="AT197" s="31"/>
      <c r="AU197" s="31" t="s">
        <v>610</v>
      </c>
      <c r="AV197" s="31" t="s">
        <v>611</v>
      </c>
      <c r="AW197" s="31">
        <v>3.3719199999999998</v>
      </c>
      <c r="AX197" s="31" t="s">
        <v>1148</v>
      </c>
      <c r="AY197" s="31" t="s">
        <v>1149</v>
      </c>
      <c r="AZ197" s="3">
        <v>39</v>
      </c>
      <c r="BA197" s="31" t="s">
        <v>60</v>
      </c>
      <c r="BB197" s="31">
        <v>39</v>
      </c>
      <c r="BC197" s="31" t="s">
        <v>60</v>
      </c>
      <c r="BD197" s="31" t="s">
        <v>60</v>
      </c>
      <c r="BE197" s="31" t="s">
        <v>60</v>
      </c>
      <c r="BF197" s="36"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214</v>
      </c>
      <c r="B198" s="31" t="s">
        <v>1225</v>
      </c>
      <c r="C198" s="31" t="s">
        <v>1226</v>
      </c>
      <c r="D198" s="31" t="s">
        <v>75</v>
      </c>
      <c r="E198" s="31" t="s">
        <v>381</v>
      </c>
      <c r="F198" s="31" t="s">
        <v>59</v>
      </c>
      <c r="G198" s="31">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1" t="s">
        <v>995</v>
      </c>
      <c r="AH198" s="31" t="s">
        <v>606</v>
      </c>
      <c r="AI198" s="31" t="s">
        <v>1147</v>
      </c>
      <c r="AJ198" s="31" t="s">
        <v>607</v>
      </c>
      <c r="AK198" s="31" t="s">
        <v>100</v>
      </c>
      <c r="AL198" s="31" t="s">
        <v>608</v>
      </c>
      <c r="AM198" s="31" t="s">
        <v>609</v>
      </c>
      <c r="AN198" s="31">
        <v>2.7646899999999999</v>
      </c>
      <c r="AO198" s="31" t="s">
        <v>68</v>
      </c>
      <c r="AP198" s="31"/>
      <c r="AQ198" s="31"/>
      <c r="AR198" s="31" t="s">
        <v>68</v>
      </c>
      <c r="AS198" s="31"/>
      <c r="AT198" s="31"/>
      <c r="AU198" s="31" t="s">
        <v>610</v>
      </c>
      <c r="AV198" s="31" t="s">
        <v>611</v>
      </c>
      <c r="AW198" s="31">
        <v>6.22356</v>
      </c>
      <c r="AX198" s="31" t="s">
        <v>1148</v>
      </c>
      <c r="AY198" s="31" t="s">
        <v>1149</v>
      </c>
      <c r="AZ198" s="3">
        <v>72</v>
      </c>
      <c r="BA198" s="31" t="s">
        <v>60</v>
      </c>
      <c r="BB198" s="31">
        <v>72</v>
      </c>
      <c r="BC198" s="31" t="s">
        <v>60</v>
      </c>
      <c r="BD198" s="31" t="s">
        <v>60</v>
      </c>
      <c r="BE198" s="31" t="s">
        <v>60</v>
      </c>
      <c r="BF198" s="36"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215</v>
      </c>
      <c r="B199" s="31" t="s">
        <v>1905</v>
      </c>
      <c r="C199" s="31" t="s">
        <v>1848</v>
      </c>
      <c r="D199" s="31" t="s">
        <v>86</v>
      </c>
      <c r="E199" s="31" t="s">
        <v>160</v>
      </c>
      <c r="F199" s="31" t="s">
        <v>59</v>
      </c>
      <c r="G199" s="31">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1" t="s">
        <v>995</v>
      </c>
      <c r="AH199" s="31" t="s">
        <v>202</v>
      </c>
      <c r="AI199" s="31" t="s">
        <v>1906</v>
      </c>
      <c r="AJ199" s="31" t="s">
        <v>162</v>
      </c>
      <c r="AK199" s="31" t="s">
        <v>100</v>
      </c>
      <c r="AL199" s="31" t="s">
        <v>163</v>
      </c>
      <c r="AM199" s="31" t="s">
        <v>164</v>
      </c>
      <c r="AN199" s="31">
        <v>3.9261699999999999</v>
      </c>
      <c r="AO199" s="31" t="s">
        <v>68</v>
      </c>
      <c r="AP199" s="31"/>
      <c r="AQ199" s="31"/>
      <c r="AR199" s="31" t="s">
        <v>68</v>
      </c>
      <c r="AS199" s="31"/>
      <c r="AT199" s="31"/>
      <c r="AU199" s="31" t="s">
        <v>403</v>
      </c>
      <c r="AV199" s="31" t="s">
        <v>404</v>
      </c>
      <c r="AW199" s="31">
        <v>8.5862099999999995</v>
      </c>
      <c r="AX199" s="31" t="s">
        <v>7561</v>
      </c>
      <c r="AY199" s="31" t="s">
        <v>7550</v>
      </c>
      <c r="AZ199" s="3">
        <v>63</v>
      </c>
      <c r="BA199" s="31" t="s">
        <v>60</v>
      </c>
      <c r="BB199" s="31">
        <v>115</v>
      </c>
      <c r="BC199" s="31" t="s">
        <v>60</v>
      </c>
      <c r="BD199" s="31" t="s">
        <v>60</v>
      </c>
      <c r="BE199" s="31" t="s">
        <v>60</v>
      </c>
      <c r="BF199" s="36"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216</v>
      </c>
      <c r="B200" s="31" t="s">
        <v>2032</v>
      </c>
      <c r="C200" s="31" t="s">
        <v>2033</v>
      </c>
      <c r="D200" s="31" t="s">
        <v>259</v>
      </c>
      <c r="E200" s="31" t="s">
        <v>329</v>
      </c>
      <c r="F200" s="31" t="s">
        <v>59</v>
      </c>
      <c r="G200" s="31">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1" t="s">
        <v>62</v>
      </c>
      <c r="AH200" s="31" t="s">
        <v>261</v>
      </c>
      <c r="AI200" s="31" t="s">
        <v>2034</v>
      </c>
      <c r="AJ200" s="31" t="s">
        <v>262</v>
      </c>
      <c r="AK200" s="31" t="s">
        <v>100</v>
      </c>
      <c r="AL200" s="31" t="s">
        <v>330</v>
      </c>
      <c r="AM200" s="31" t="s">
        <v>331</v>
      </c>
      <c r="AN200" s="31">
        <v>0.66790000000000005</v>
      </c>
      <c r="AO200" s="31" t="s">
        <v>68</v>
      </c>
      <c r="AP200" s="31"/>
      <c r="AQ200" s="31"/>
      <c r="AR200" s="31" t="s">
        <v>68</v>
      </c>
      <c r="AS200" s="31"/>
      <c r="AT200" s="31"/>
      <c r="AU200" s="31" t="s">
        <v>332</v>
      </c>
      <c r="AV200" s="31" t="s">
        <v>333</v>
      </c>
      <c r="AW200" s="31">
        <v>2.9212500000000001</v>
      </c>
      <c r="AX200" s="31" t="s">
        <v>2035</v>
      </c>
      <c r="AY200" s="31" t="s">
        <v>380</v>
      </c>
      <c r="AZ200" s="3">
        <v>30</v>
      </c>
      <c r="BA200" s="31" t="s">
        <v>60</v>
      </c>
      <c r="BB200" s="31">
        <v>30</v>
      </c>
      <c r="BC200" s="31" t="s">
        <v>60</v>
      </c>
      <c r="BD200" s="31" t="s">
        <v>60</v>
      </c>
      <c r="BE200" s="31" t="s">
        <v>60</v>
      </c>
      <c r="BF200" s="36"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217</v>
      </c>
      <c r="B201" s="31" t="s">
        <v>8526</v>
      </c>
      <c r="C201" s="31" t="s">
        <v>8527</v>
      </c>
      <c r="D201" s="31" t="s">
        <v>86</v>
      </c>
      <c r="E201" s="31" t="s">
        <v>222</v>
      </c>
      <c r="F201" s="31" t="s">
        <v>72</v>
      </c>
      <c r="G201" s="31">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2.5179800000000001</v>
      </c>
      <c r="AO201" s="31" t="s">
        <v>68</v>
      </c>
      <c r="AP201" s="31"/>
      <c r="AQ201" s="31"/>
      <c r="AR201" s="31" t="s">
        <v>68</v>
      </c>
      <c r="AS201" s="31"/>
      <c r="AT201" s="31"/>
      <c r="AU201" s="31" t="s">
        <v>801</v>
      </c>
      <c r="AV201" s="31" t="s">
        <v>802</v>
      </c>
      <c r="AW201" s="31">
        <v>5.5063800000000001</v>
      </c>
      <c r="AX201" s="31" t="s">
        <v>803</v>
      </c>
      <c r="AY201" s="31" t="s">
        <v>804</v>
      </c>
      <c r="AZ201" s="3">
        <v>66</v>
      </c>
      <c r="BA201" s="31" t="s">
        <v>200</v>
      </c>
      <c r="BB201" s="31">
        <v>66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218</v>
      </c>
      <c r="B202" s="31" t="s">
        <v>8528</v>
      </c>
      <c r="C202" s="31" t="s">
        <v>8529</v>
      </c>
      <c r="D202" s="31" t="s">
        <v>86</v>
      </c>
      <c r="E202" s="31" t="s">
        <v>222</v>
      </c>
      <c r="F202" s="31" t="s">
        <v>72</v>
      </c>
      <c r="G202" s="31">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11.21645</v>
      </c>
      <c r="AO202" s="31" t="s">
        <v>68</v>
      </c>
      <c r="AP202" s="31"/>
      <c r="AQ202" s="31"/>
      <c r="AR202" s="31" t="s">
        <v>68</v>
      </c>
      <c r="AS202" s="31"/>
      <c r="AT202" s="31"/>
      <c r="AU202" s="31" t="s">
        <v>801</v>
      </c>
      <c r="AV202" s="31" t="s">
        <v>802</v>
      </c>
      <c r="AW202" s="31">
        <v>24.528420000000001</v>
      </c>
      <c r="AX202" s="31" t="s">
        <v>803</v>
      </c>
      <c r="AY202" s="31" t="s">
        <v>804</v>
      </c>
      <c r="AZ202" s="3">
        <v>294</v>
      </c>
      <c r="BA202" s="31" t="s">
        <v>200</v>
      </c>
      <c r="BB202" s="31">
        <v>294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219</v>
      </c>
      <c r="B203" s="31" t="s">
        <v>8530</v>
      </c>
      <c r="C203" s="31" t="s">
        <v>8531</v>
      </c>
      <c r="D203" s="31" t="s">
        <v>86</v>
      </c>
      <c r="E203" s="31" t="s">
        <v>222</v>
      </c>
      <c r="F203" s="31" t="s">
        <v>72</v>
      </c>
      <c r="G203" s="31">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0.45780999999999999</v>
      </c>
      <c r="AO203" s="31" t="s">
        <v>68</v>
      </c>
      <c r="AP203" s="31"/>
      <c r="AQ203" s="31"/>
      <c r="AR203" s="31" t="s">
        <v>68</v>
      </c>
      <c r="AS203" s="31"/>
      <c r="AT203" s="31"/>
      <c r="AU203" s="31" t="s">
        <v>801</v>
      </c>
      <c r="AV203" s="31" t="s">
        <v>802</v>
      </c>
      <c r="AW203" s="31">
        <v>1.00116</v>
      </c>
      <c r="AX203" s="31" t="s">
        <v>803</v>
      </c>
      <c r="AY203" s="31" t="s">
        <v>804</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220</v>
      </c>
      <c r="B204" s="31" t="s">
        <v>8532</v>
      </c>
      <c r="C204" s="31" t="s">
        <v>8533</v>
      </c>
      <c r="D204" s="31" t="s">
        <v>86</v>
      </c>
      <c r="E204" s="31" t="s">
        <v>222</v>
      </c>
      <c r="F204" s="31" t="s">
        <v>72</v>
      </c>
      <c r="G204" s="31">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17.50825</v>
      </c>
      <c r="AO204" s="31" t="s">
        <v>68</v>
      </c>
      <c r="AP204" s="31"/>
      <c r="AQ204" s="31"/>
      <c r="AR204" s="31" t="s">
        <v>68</v>
      </c>
      <c r="AS204" s="31"/>
      <c r="AT204" s="31"/>
      <c r="AU204" s="31" t="s">
        <v>801</v>
      </c>
      <c r="AV204" s="31" t="s">
        <v>802</v>
      </c>
      <c r="AW204" s="31">
        <v>38.294370000000001</v>
      </c>
      <c r="AX204" s="31" t="s">
        <v>803</v>
      </c>
      <c r="AY204" s="31" t="s">
        <v>804</v>
      </c>
      <c r="AZ204" s="3">
        <v>510</v>
      </c>
      <c r="BA204" s="31" t="s">
        <v>200</v>
      </c>
      <c r="BB204" s="31">
        <v>510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221</v>
      </c>
      <c r="B205" s="31" t="s">
        <v>8534</v>
      </c>
      <c r="C205" s="31" t="s">
        <v>8535</v>
      </c>
      <c r="D205" s="31" t="s">
        <v>86</v>
      </c>
      <c r="E205" s="31" t="s">
        <v>222</v>
      </c>
      <c r="F205" s="31" t="s">
        <v>72</v>
      </c>
      <c r="G205" s="31">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4.5315500000000002</v>
      </c>
      <c r="AO205" s="31" t="s">
        <v>68</v>
      </c>
      <c r="AP205" s="31"/>
      <c r="AQ205" s="31"/>
      <c r="AR205" s="31" t="s">
        <v>68</v>
      </c>
      <c r="AS205" s="31"/>
      <c r="AT205" s="31"/>
      <c r="AU205" s="31" t="s">
        <v>801</v>
      </c>
      <c r="AV205" s="31" t="s">
        <v>802</v>
      </c>
      <c r="AW205" s="31">
        <v>9.9114799999999992</v>
      </c>
      <c r="AX205" s="31" t="s">
        <v>803</v>
      </c>
      <c r="AY205" s="31" t="s">
        <v>804</v>
      </c>
      <c r="AZ205" s="3">
        <v>132</v>
      </c>
      <c r="BA205" s="31" t="s">
        <v>200</v>
      </c>
      <c r="BB205" s="31">
        <v>132</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222</v>
      </c>
      <c r="B206" s="31" t="s">
        <v>8536</v>
      </c>
      <c r="C206" s="31" t="s">
        <v>8537</v>
      </c>
      <c r="D206" s="31" t="s">
        <v>86</v>
      </c>
      <c r="E206" s="31" t="s">
        <v>222</v>
      </c>
      <c r="F206" s="31" t="s">
        <v>72</v>
      </c>
      <c r="G206" s="31">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29.867010000000001</v>
      </c>
      <c r="AO206" s="31" t="s">
        <v>68</v>
      </c>
      <c r="AP206" s="31"/>
      <c r="AQ206" s="31"/>
      <c r="AR206" s="31" t="s">
        <v>68</v>
      </c>
      <c r="AS206" s="31"/>
      <c r="AT206" s="31"/>
      <c r="AU206" s="31" t="s">
        <v>801</v>
      </c>
      <c r="AV206" s="31" t="s">
        <v>802</v>
      </c>
      <c r="AW206" s="31">
        <v>65.325689999999994</v>
      </c>
      <c r="AX206" s="31" t="s">
        <v>803</v>
      </c>
      <c r="AY206" s="31" t="s">
        <v>804</v>
      </c>
      <c r="AZ206" s="3">
        <v>870</v>
      </c>
      <c r="BA206" s="31" t="s">
        <v>200</v>
      </c>
      <c r="BB206" s="31">
        <v>870</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223</v>
      </c>
      <c r="B207" s="31" t="s">
        <v>8538</v>
      </c>
      <c r="C207" s="31" t="s">
        <v>8539</v>
      </c>
      <c r="D207" s="31" t="s">
        <v>86</v>
      </c>
      <c r="E207" s="31" t="s">
        <v>222</v>
      </c>
      <c r="F207" s="31" t="s">
        <v>72</v>
      </c>
      <c r="G207" s="31">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7.41526</v>
      </c>
      <c r="AO207" s="31" t="s">
        <v>68</v>
      </c>
      <c r="AP207" s="31"/>
      <c r="AQ207" s="31"/>
      <c r="AR207" s="31" t="s">
        <v>68</v>
      </c>
      <c r="AS207" s="31"/>
      <c r="AT207" s="31"/>
      <c r="AU207" s="31" t="s">
        <v>801</v>
      </c>
      <c r="AV207" s="31" t="s">
        <v>802</v>
      </c>
      <c r="AW207" s="31">
        <v>16.218789999999998</v>
      </c>
      <c r="AX207" s="31" t="s">
        <v>803</v>
      </c>
      <c r="AY207" s="31" t="s">
        <v>804</v>
      </c>
      <c r="AZ207" s="3">
        <v>216</v>
      </c>
      <c r="BA207" s="31" t="s">
        <v>200</v>
      </c>
      <c r="BB207" s="31">
        <v>216</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224</v>
      </c>
      <c r="B208" s="31" t="s">
        <v>8540</v>
      </c>
      <c r="C208" s="31" t="s">
        <v>8541</v>
      </c>
      <c r="D208" s="31" t="s">
        <v>86</v>
      </c>
      <c r="E208" s="31" t="s">
        <v>222</v>
      </c>
      <c r="F208" s="31" t="s">
        <v>72</v>
      </c>
      <c r="G208" s="31">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36.458350000000003</v>
      </c>
      <c r="AO208" s="31" t="s">
        <v>68</v>
      </c>
      <c r="AP208" s="31"/>
      <c r="AQ208" s="31"/>
      <c r="AR208" s="31" t="s">
        <v>68</v>
      </c>
      <c r="AS208" s="31"/>
      <c r="AT208" s="31"/>
      <c r="AU208" s="31" t="s">
        <v>801</v>
      </c>
      <c r="AV208" s="31" t="s">
        <v>802</v>
      </c>
      <c r="AW208" s="31">
        <v>79.74239</v>
      </c>
      <c r="AX208" s="31" t="s">
        <v>803</v>
      </c>
      <c r="AY208" s="31" t="s">
        <v>804</v>
      </c>
      <c r="AZ208" s="3">
        <v>1062</v>
      </c>
      <c r="BA208" s="31" t="s">
        <v>200</v>
      </c>
      <c r="BB208" s="31">
        <v>1062</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225</v>
      </c>
      <c r="B209" s="31" t="s">
        <v>8542</v>
      </c>
      <c r="C209" s="31" t="s">
        <v>8543</v>
      </c>
      <c r="D209" s="31" t="s">
        <v>86</v>
      </c>
      <c r="E209" s="31" t="s">
        <v>222</v>
      </c>
      <c r="F209" s="31" t="s">
        <v>72</v>
      </c>
      <c r="G209" s="31">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4.0609400000000004</v>
      </c>
      <c r="AO209" s="31" t="s">
        <v>68</v>
      </c>
      <c r="AP209" s="31"/>
      <c r="AQ209" s="31"/>
      <c r="AR209" s="31" t="s">
        <v>68</v>
      </c>
      <c r="AS209" s="31"/>
      <c r="AT209" s="31"/>
      <c r="AU209" s="31" t="s">
        <v>801</v>
      </c>
      <c r="AV209" s="31" t="s">
        <v>802</v>
      </c>
      <c r="AW209" s="31">
        <v>8.8823299999999996</v>
      </c>
      <c r="AX209" s="31" t="s">
        <v>803</v>
      </c>
      <c r="AY209" s="31" t="s">
        <v>804</v>
      </c>
      <c r="AZ209" s="3">
        <v>138</v>
      </c>
      <c r="BA209" s="31" t="s">
        <v>200</v>
      </c>
      <c r="BB209" s="31">
        <v>138</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226</v>
      </c>
      <c r="B210" s="31" t="s">
        <v>8544</v>
      </c>
      <c r="C210" s="31" t="s">
        <v>8545</v>
      </c>
      <c r="D210" s="31" t="s">
        <v>86</v>
      </c>
      <c r="E210" s="31" t="s">
        <v>222</v>
      </c>
      <c r="F210" s="31" t="s">
        <v>72</v>
      </c>
      <c r="G210" s="31">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17.832820000000002</v>
      </c>
      <c r="AO210" s="31" t="s">
        <v>68</v>
      </c>
      <c r="AP210" s="31"/>
      <c r="AQ210" s="31"/>
      <c r="AR210" s="31" t="s">
        <v>68</v>
      </c>
      <c r="AS210" s="31"/>
      <c r="AT210" s="31"/>
      <c r="AU210" s="31" t="s">
        <v>801</v>
      </c>
      <c r="AV210" s="31" t="s">
        <v>802</v>
      </c>
      <c r="AW210" s="31">
        <v>39.005009999999999</v>
      </c>
      <c r="AX210" s="31" t="s">
        <v>803</v>
      </c>
      <c r="AY210" s="31" t="s">
        <v>804</v>
      </c>
      <c r="AZ210" s="3">
        <v>606</v>
      </c>
      <c r="BA210" s="31" t="s">
        <v>200</v>
      </c>
      <c r="BB210" s="31">
        <v>606</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227</v>
      </c>
      <c r="B211" s="31" t="s">
        <v>8546</v>
      </c>
      <c r="C211" s="31" t="s">
        <v>8547</v>
      </c>
      <c r="D211" s="31" t="s">
        <v>86</v>
      </c>
      <c r="E211" s="31" t="s">
        <v>222</v>
      </c>
      <c r="F211" s="31" t="s">
        <v>72</v>
      </c>
      <c r="G211" s="31">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2.4718800000000001</v>
      </c>
      <c r="AO211" s="31" t="s">
        <v>68</v>
      </c>
      <c r="AP211" s="31"/>
      <c r="AQ211" s="31"/>
      <c r="AR211" s="31" t="s">
        <v>68</v>
      </c>
      <c r="AS211" s="31"/>
      <c r="AT211" s="31"/>
      <c r="AU211" s="31" t="s">
        <v>801</v>
      </c>
      <c r="AV211" s="31" t="s">
        <v>802</v>
      </c>
      <c r="AW211" s="31">
        <v>5.4066299999999998</v>
      </c>
      <c r="AX211" s="31" t="s">
        <v>803</v>
      </c>
      <c r="AY211" s="31" t="s">
        <v>804</v>
      </c>
      <c r="AZ211" s="3">
        <v>84</v>
      </c>
      <c r="BA211" s="31" t="s">
        <v>200</v>
      </c>
      <c r="BB211" s="31">
        <v>84</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228</v>
      </c>
      <c r="B212" s="31" t="s">
        <v>8548</v>
      </c>
      <c r="C212" s="31" t="s">
        <v>8549</v>
      </c>
      <c r="D212" s="31" t="s">
        <v>86</v>
      </c>
      <c r="E212" s="31" t="s">
        <v>222</v>
      </c>
      <c r="F212" s="31" t="s">
        <v>72</v>
      </c>
      <c r="G212" s="31">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9.5343800000000005</v>
      </c>
      <c r="AO212" s="31" t="s">
        <v>68</v>
      </c>
      <c r="AP212" s="31"/>
      <c r="AQ212" s="31"/>
      <c r="AR212" s="31" t="s">
        <v>68</v>
      </c>
      <c r="AS212" s="31"/>
      <c r="AT212" s="31"/>
      <c r="AU212" s="31" t="s">
        <v>801</v>
      </c>
      <c r="AV212" s="31" t="s">
        <v>802</v>
      </c>
      <c r="AW212" s="31">
        <v>20.85416</v>
      </c>
      <c r="AX212" s="31" t="s">
        <v>803</v>
      </c>
      <c r="AY212" s="31" t="s">
        <v>804</v>
      </c>
      <c r="AZ212" s="3">
        <v>324</v>
      </c>
      <c r="BA212" s="31" t="s">
        <v>200</v>
      </c>
      <c r="BB212" s="31">
        <v>324</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229</v>
      </c>
      <c r="B213" s="31" t="s">
        <v>8550</v>
      </c>
      <c r="C213" s="31" t="s">
        <v>8551</v>
      </c>
      <c r="D213" s="31" t="s">
        <v>86</v>
      </c>
      <c r="E213" s="31" t="s">
        <v>222</v>
      </c>
      <c r="F213" s="31" t="s">
        <v>72</v>
      </c>
      <c r="G213" s="31">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0.32099</v>
      </c>
      <c r="AO213" s="31" t="s">
        <v>68</v>
      </c>
      <c r="AP213" s="31"/>
      <c r="AQ213" s="31"/>
      <c r="AR213" s="31" t="s">
        <v>68</v>
      </c>
      <c r="AS213" s="31"/>
      <c r="AT213" s="31"/>
      <c r="AU213" s="31" t="s">
        <v>801</v>
      </c>
      <c r="AV213" s="31" t="s">
        <v>802</v>
      </c>
      <c r="AW213" s="31">
        <v>0.70216999999999996</v>
      </c>
      <c r="AX213" s="31" t="s">
        <v>803</v>
      </c>
      <c r="AY213" s="31" t="s">
        <v>804</v>
      </c>
      <c r="AZ213" s="3">
        <v>12</v>
      </c>
      <c r="BA213" s="31" t="s">
        <v>200</v>
      </c>
      <c r="BB213" s="31">
        <v>12</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230</v>
      </c>
      <c r="B214" s="31" t="s">
        <v>8552</v>
      </c>
      <c r="C214" s="31" t="s">
        <v>8553</v>
      </c>
      <c r="D214" s="31" t="s">
        <v>86</v>
      </c>
      <c r="E214" s="31" t="s">
        <v>222</v>
      </c>
      <c r="F214" s="31" t="s">
        <v>72</v>
      </c>
      <c r="G214" s="31">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141</v>
      </c>
      <c r="AH214" s="31" t="s">
        <v>223</v>
      </c>
      <c r="AI214" s="31" t="s">
        <v>800</v>
      </c>
      <c r="AJ214" s="31" t="s">
        <v>74</v>
      </c>
      <c r="AK214" s="31" t="s">
        <v>100</v>
      </c>
      <c r="AL214" s="31" t="s">
        <v>224</v>
      </c>
      <c r="AM214" s="31" t="s">
        <v>225</v>
      </c>
      <c r="AN214" s="31">
        <v>2.8889</v>
      </c>
      <c r="AO214" s="31" t="s">
        <v>68</v>
      </c>
      <c r="AP214" s="31"/>
      <c r="AQ214" s="31"/>
      <c r="AR214" s="31" t="s">
        <v>68</v>
      </c>
      <c r="AS214" s="31"/>
      <c r="AT214" s="31"/>
      <c r="AU214" s="31" t="s">
        <v>801</v>
      </c>
      <c r="AV214" s="31" t="s">
        <v>802</v>
      </c>
      <c r="AW214" s="31">
        <v>6.3195399999999999</v>
      </c>
      <c r="AX214" s="31" t="s">
        <v>803</v>
      </c>
      <c r="AY214" s="31" t="s">
        <v>804</v>
      </c>
      <c r="AZ214" s="3">
        <v>108</v>
      </c>
      <c r="BA214" s="31" t="s">
        <v>200</v>
      </c>
      <c r="BB214" s="31">
        <v>108</v>
      </c>
      <c r="BC214" s="31" t="s">
        <v>60</v>
      </c>
      <c r="BD214" s="31" t="s">
        <v>60</v>
      </c>
      <c r="BE214" s="31" t="s">
        <v>226</v>
      </c>
      <c r="BF214" s="36"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28">
        <v>231</v>
      </c>
      <c r="B215" s="31" t="s">
        <v>8554</v>
      </c>
      <c r="C215" s="31" t="s">
        <v>8555</v>
      </c>
      <c r="D215" s="31" t="s">
        <v>86</v>
      </c>
      <c r="E215" s="31" t="s">
        <v>222</v>
      </c>
      <c r="F215" s="31" t="s">
        <v>72</v>
      </c>
      <c r="G215" s="31">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1" t="s">
        <v>141</v>
      </c>
      <c r="AH215" s="31" t="s">
        <v>223</v>
      </c>
      <c r="AI215" s="31" t="s">
        <v>800</v>
      </c>
      <c r="AJ215" s="31" t="s">
        <v>74</v>
      </c>
      <c r="AK215" s="31" t="s">
        <v>100</v>
      </c>
      <c r="AL215" s="31" t="s">
        <v>224</v>
      </c>
      <c r="AM215" s="31" t="s">
        <v>225</v>
      </c>
      <c r="AN215" s="31">
        <v>0.16048999999999999</v>
      </c>
      <c r="AO215" s="31" t="s">
        <v>68</v>
      </c>
      <c r="AP215" s="31"/>
      <c r="AQ215" s="31"/>
      <c r="AR215" s="31" t="s">
        <v>68</v>
      </c>
      <c r="AS215" s="31"/>
      <c r="AT215" s="31"/>
      <c r="AU215" s="31" t="s">
        <v>801</v>
      </c>
      <c r="AV215" s="31" t="s">
        <v>802</v>
      </c>
      <c r="AW215" s="31">
        <v>0.35109000000000001</v>
      </c>
      <c r="AX215" s="31" t="s">
        <v>803</v>
      </c>
      <c r="AY215" s="31" t="s">
        <v>804</v>
      </c>
      <c r="AZ215" s="3">
        <v>6</v>
      </c>
      <c r="BA215" s="31" t="s">
        <v>200</v>
      </c>
      <c r="BB215" s="31">
        <v>6</v>
      </c>
      <c r="BC215" s="31" t="s">
        <v>60</v>
      </c>
      <c r="BD215" s="31" t="s">
        <v>60</v>
      </c>
      <c r="BE215" s="31" t="s">
        <v>226</v>
      </c>
      <c r="BF215" s="36"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232</v>
      </c>
      <c r="B216" s="31" t="s">
        <v>2605</v>
      </c>
      <c r="C216" s="31" t="s">
        <v>2606</v>
      </c>
      <c r="D216" s="31" t="s">
        <v>86</v>
      </c>
      <c r="E216" s="31" t="s">
        <v>182</v>
      </c>
      <c r="F216" s="31" t="s">
        <v>72</v>
      </c>
      <c r="G216" s="31">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1" t="s">
        <v>141</v>
      </c>
      <c r="AH216" s="31" t="s">
        <v>2092</v>
      </c>
      <c r="AI216" s="31" t="s">
        <v>2602</v>
      </c>
      <c r="AJ216" s="31" t="s">
        <v>74</v>
      </c>
      <c r="AK216" s="31" t="s">
        <v>251</v>
      </c>
      <c r="AL216" s="31" t="s">
        <v>235</v>
      </c>
      <c r="AM216" s="31" t="s">
        <v>236</v>
      </c>
      <c r="AN216" s="31">
        <v>17.568349999999999</v>
      </c>
      <c r="AO216" s="31" t="s">
        <v>68</v>
      </c>
      <c r="AP216" s="31"/>
      <c r="AQ216" s="31"/>
      <c r="AR216" s="31" t="s">
        <v>68</v>
      </c>
      <c r="AS216" s="31"/>
      <c r="AT216" s="31"/>
      <c r="AU216" s="31" t="s">
        <v>2603</v>
      </c>
      <c r="AV216" s="31" t="s">
        <v>2604</v>
      </c>
      <c r="AW216" s="31">
        <v>38.420479999999998</v>
      </c>
      <c r="AX216" s="31" t="s">
        <v>68</v>
      </c>
      <c r="AY216" s="31" t="s">
        <v>68</v>
      </c>
      <c r="AZ216" s="3" t="s">
        <v>68</v>
      </c>
      <c r="BA216" s="31" t="s">
        <v>60</v>
      </c>
      <c r="BB216" s="31">
        <v>859</v>
      </c>
      <c r="BC216" s="31" t="s">
        <v>60</v>
      </c>
      <c r="BD216" s="31" t="s">
        <v>60</v>
      </c>
      <c r="BE216" s="31" t="s">
        <v>60</v>
      </c>
      <c r="BF216" s="36" t="str">
        <f>IFERROR(VLOOKUP(Data_Power_app[[#This Row],[PRO ODER]],'Result'!H:J,3,0),"")</f>
        <v>LAMINATION 3</v>
      </c>
      <c r="BG216" s="13" t="str">
        <f>IFERROR(VLOOKUP(Data_Power_app[[#This Row],[PRO ODER]]&amp;"LAM",'Real Time'!A:E,4,0),"")</f>
        <v>ML-04</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235</v>
      </c>
      <c r="B217" s="31" t="s">
        <v>1884</v>
      </c>
      <c r="C217" s="31" t="s">
        <v>1844</v>
      </c>
      <c r="D217" s="31" t="s">
        <v>209</v>
      </c>
      <c r="E217" s="31" t="s">
        <v>112</v>
      </c>
      <c r="F217" s="31" t="s">
        <v>59</v>
      </c>
      <c r="G217" s="31">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1" t="s">
        <v>62</v>
      </c>
      <c r="AH217" s="31" t="s">
        <v>357</v>
      </c>
      <c r="AI217" s="31" t="s">
        <v>592</v>
      </c>
      <c r="AJ217" s="31" t="s">
        <v>358</v>
      </c>
      <c r="AK217" s="31" t="s">
        <v>100</v>
      </c>
      <c r="AL217" s="31" t="s">
        <v>359</v>
      </c>
      <c r="AM217" s="31" t="s">
        <v>360</v>
      </c>
      <c r="AN217" s="31">
        <v>3.6737299999999999</v>
      </c>
      <c r="AO217" s="31" t="s">
        <v>68</v>
      </c>
      <c r="AP217" s="31"/>
      <c r="AQ217" s="31"/>
      <c r="AR217" s="31" t="s">
        <v>68</v>
      </c>
      <c r="AS217" s="31"/>
      <c r="AT217" s="31"/>
      <c r="AU217" s="31" t="s">
        <v>593</v>
      </c>
      <c r="AV217" s="31" t="s">
        <v>594</v>
      </c>
      <c r="AW217" s="31">
        <v>16.066389999999998</v>
      </c>
      <c r="AX217" s="31" t="s">
        <v>595</v>
      </c>
      <c r="AY217" s="31" t="s">
        <v>596</v>
      </c>
      <c r="AZ217" s="3">
        <v>185</v>
      </c>
      <c r="BA217" s="31" t="s">
        <v>60</v>
      </c>
      <c r="BB217" s="31">
        <v>185</v>
      </c>
      <c r="BC217" s="31" t="s">
        <v>60</v>
      </c>
      <c r="BD217" s="31" t="s">
        <v>60</v>
      </c>
      <c r="BE217" s="31" t="s">
        <v>60</v>
      </c>
      <c r="BF217" s="36"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28">
        <v>236</v>
      </c>
      <c r="B218" s="31" t="s">
        <v>2630</v>
      </c>
      <c r="C218" s="31" t="s">
        <v>2631</v>
      </c>
      <c r="D218" s="31" t="s">
        <v>75</v>
      </c>
      <c r="E218" s="31" t="s">
        <v>76</v>
      </c>
      <c r="F218" s="31" t="s">
        <v>59</v>
      </c>
      <c r="G218" s="31">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1" t="s">
        <v>995</v>
      </c>
      <c r="AH218" s="31" t="s">
        <v>78</v>
      </c>
      <c r="AI218" s="31" t="s">
        <v>2632</v>
      </c>
      <c r="AJ218" s="31" t="s">
        <v>79</v>
      </c>
      <c r="AK218" s="31" t="s">
        <v>167</v>
      </c>
      <c r="AL218" s="31" t="s">
        <v>80</v>
      </c>
      <c r="AM218" s="31" t="s">
        <v>81</v>
      </c>
      <c r="AN218" s="31">
        <v>20.788019999999999</v>
      </c>
      <c r="AO218" s="31" t="s">
        <v>82</v>
      </c>
      <c r="AP218" s="31" t="s">
        <v>83</v>
      </c>
      <c r="AQ218" s="31">
        <v>15.642239999999999</v>
      </c>
      <c r="AR218" s="31" t="s">
        <v>68</v>
      </c>
      <c r="AS218" s="31"/>
      <c r="AT218" s="31"/>
      <c r="AU218" s="31" t="s">
        <v>192</v>
      </c>
      <c r="AV218" s="31" t="s">
        <v>193</v>
      </c>
      <c r="AW218" s="31">
        <v>25.007180000000002</v>
      </c>
      <c r="AX218" s="31" t="s">
        <v>7564</v>
      </c>
      <c r="AY218" s="31" t="s">
        <v>7565</v>
      </c>
      <c r="AZ218" s="3">
        <v>245</v>
      </c>
      <c r="BA218" s="31" t="s">
        <v>60</v>
      </c>
      <c r="BB218" s="31">
        <v>461</v>
      </c>
      <c r="BC218" s="31" t="s">
        <v>60</v>
      </c>
      <c r="BD218" s="31" t="s">
        <v>60</v>
      </c>
      <c r="BE218" s="31" t="s">
        <v>60</v>
      </c>
      <c r="BF218" s="36"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237</v>
      </c>
      <c r="B219" s="31" t="s">
        <v>2633</v>
      </c>
      <c r="C219" s="31" t="s">
        <v>2634</v>
      </c>
      <c r="D219" s="31" t="s">
        <v>86</v>
      </c>
      <c r="E219" s="31" t="s">
        <v>160</v>
      </c>
      <c r="F219" s="31" t="s">
        <v>72</v>
      </c>
      <c r="G219" s="31">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1" t="s">
        <v>995</v>
      </c>
      <c r="AH219" s="31" t="s">
        <v>815</v>
      </c>
      <c r="AI219" s="31" t="s">
        <v>816</v>
      </c>
      <c r="AJ219" s="31" t="s">
        <v>74</v>
      </c>
      <c r="AK219" s="31" t="s">
        <v>100</v>
      </c>
      <c r="AL219" s="31" t="s">
        <v>178</v>
      </c>
      <c r="AM219" s="31" t="s">
        <v>179</v>
      </c>
      <c r="AN219" s="31">
        <v>161.67547999999999</v>
      </c>
      <c r="AO219" s="31" t="s">
        <v>93</v>
      </c>
      <c r="AP219" s="31" t="s">
        <v>94</v>
      </c>
      <c r="AQ219" s="31">
        <v>161.67547999999999</v>
      </c>
      <c r="AR219" s="31" t="s">
        <v>68</v>
      </c>
      <c r="AS219" s="31"/>
      <c r="AT219" s="31"/>
      <c r="AU219" s="31" t="s">
        <v>817</v>
      </c>
      <c r="AV219" s="31" t="s">
        <v>818</v>
      </c>
      <c r="AW219" s="31">
        <v>303.40931999999998</v>
      </c>
      <c r="AX219" s="31" t="s">
        <v>230</v>
      </c>
      <c r="AY219" s="31" t="s">
        <v>230</v>
      </c>
      <c r="AZ219" s="3" t="s">
        <v>230</v>
      </c>
      <c r="BA219" s="31" t="s">
        <v>60</v>
      </c>
      <c r="BB219" s="31">
        <v>4465</v>
      </c>
      <c r="BC219" s="31" t="s">
        <v>231</v>
      </c>
      <c r="BD219" s="31" t="s">
        <v>999</v>
      </c>
      <c r="BE219" s="31" t="s">
        <v>60</v>
      </c>
      <c r="BF219" s="36"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238</v>
      </c>
      <c r="B220" s="31" t="s">
        <v>2635</v>
      </c>
      <c r="C220" s="31" t="s">
        <v>2636</v>
      </c>
      <c r="D220" s="31" t="s">
        <v>86</v>
      </c>
      <c r="E220" s="31" t="s">
        <v>160</v>
      </c>
      <c r="F220" s="31" t="s">
        <v>72</v>
      </c>
      <c r="G220" s="31">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1" t="s">
        <v>995</v>
      </c>
      <c r="AH220" s="31" t="s">
        <v>815</v>
      </c>
      <c r="AI220" s="31" t="s">
        <v>816</v>
      </c>
      <c r="AJ220" s="31" t="s">
        <v>74</v>
      </c>
      <c r="AK220" s="31" t="s">
        <v>100</v>
      </c>
      <c r="AL220" s="31" t="s">
        <v>178</v>
      </c>
      <c r="AM220" s="31" t="s">
        <v>179</v>
      </c>
      <c r="AN220" s="31">
        <v>132.65928</v>
      </c>
      <c r="AO220" s="31" t="s">
        <v>93</v>
      </c>
      <c r="AP220" s="31" t="s">
        <v>94</v>
      </c>
      <c r="AQ220" s="31">
        <v>132.65928</v>
      </c>
      <c r="AR220" s="31" t="s">
        <v>68</v>
      </c>
      <c r="AS220" s="31"/>
      <c r="AT220" s="31"/>
      <c r="AU220" s="31" t="s">
        <v>817</v>
      </c>
      <c r="AV220" s="31" t="s">
        <v>818</v>
      </c>
      <c r="AW220" s="31">
        <v>248.95490000000001</v>
      </c>
      <c r="AX220" s="31" t="s">
        <v>230</v>
      </c>
      <c r="AY220" s="31" t="s">
        <v>230</v>
      </c>
      <c r="AZ220" s="3" t="s">
        <v>230</v>
      </c>
      <c r="BA220" s="31" t="s">
        <v>60</v>
      </c>
      <c r="BB220" s="31">
        <v>3703</v>
      </c>
      <c r="BC220" s="31" t="s">
        <v>231</v>
      </c>
      <c r="BD220" s="31" t="s">
        <v>999</v>
      </c>
      <c r="BE220" s="31" t="s">
        <v>60</v>
      </c>
      <c r="BF220" s="36"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239</v>
      </c>
      <c r="B221" s="31" t="s">
        <v>4518</v>
      </c>
      <c r="C221" s="31" t="s">
        <v>4519</v>
      </c>
      <c r="D221" s="31" t="s">
        <v>57</v>
      </c>
      <c r="E221" s="31" t="s">
        <v>106</v>
      </c>
      <c r="F221" s="31" t="s">
        <v>59</v>
      </c>
      <c r="G221" s="31">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1" t="s">
        <v>995</v>
      </c>
      <c r="AH221" s="31" t="s">
        <v>63</v>
      </c>
      <c r="AI221" s="31" t="s">
        <v>1922</v>
      </c>
      <c r="AJ221" s="31" t="s">
        <v>64</v>
      </c>
      <c r="AK221" s="31" t="s">
        <v>65</v>
      </c>
      <c r="AL221" s="31" t="s">
        <v>66</v>
      </c>
      <c r="AM221" s="31" t="s">
        <v>67</v>
      </c>
      <c r="AN221" s="31">
        <v>6.5359100000000003</v>
      </c>
      <c r="AO221" s="31" t="s">
        <v>68</v>
      </c>
      <c r="AP221" s="31"/>
      <c r="AQ221" s="31"/>
      <c r="AR221" s="31" t="s">
        <v>68</v>
      </c>
      <c r="AS221" s="31"/>
      <c r="AT221" s="31"/>
      <c r="AU221" s="31" t="s">
        <v>113</v>
      </c>
      <c r="AV221" s="31" t="s">
        <v>114</v>
      </c>
      <c r="AW221" s="31">
        <v>14.29513</v>
      </c>
      <c r="AX221" s="31" t="s">
        <v>115</v>
      </c>
      <c r="AY221" s="31" t="s">
        <v>116</v>
      </c>
      <c r="AZ221" s="3">
        <v>217</v>
      </c>
      <c r="BA221" s="31" t="s">
        <v>60</v>
      </c>
      <c r="BB221" s="31">
        <v>217</v>
      </c>
      <c r="BC221" s="31" t="s">
        <v>60</v>
      </c>
      <c r="BD221" s="31" t="s">
        <v>60</v>
      </c>
      <c r="BE221" s="31" t="s">
        <v>60</v>
      </c>
      <c r="BF221" s="36"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240</v>
      </c>
      <c r="B222" s="31" t="s">
        <v>1341</v>
      </c>
      <c r="C222" s="31" t="s">
        <v>1342</v>
      </c>
      <c r="D222" s="31" t="s">
        <v>75</v>
      </c>
      <c r="E222" s="31" t="s">
        <v>381</v>
      </c>
      <c r="F222" s="31" t="s">
        <v>59</v>
      </c>
      <c r="G222" s="31">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1" t="s">
        <v>995</v>
      </c>
      <c r="AH222" s="31" t="s">
        <v>606</v>
      </c>
      <c r="AI222" s="31" t="s">
        <v>1147</v>
      </c>
      <c r="AJ222" s="31" t="s">
        <v>607</v>
      </c>
      <c r="AK222" s="31" t="s">
        <v>100</v>
      </c>
      <c r="AL222" s="31" t="s">
        <v>608</v>
      </c>
      <c r="AM222" s="31" t="s">
        <v>609</v>
      </c>
      <c r="AN222" s="31">
        <v>0.55676999999999999</v>
      </c>
      <c r="AO222" s="31" t="s">
        <v>68</v>
      </c>
      <c r="AP222" s="31"/>
      <c r="AQ222" s="31"/>
      <c r="AR222" s="31" t="s">
        <v>68</v>
      </c>
      <c r="AS222" s="31"/>
      <c r="AT222" s="31"/>
      <c r="AU222" s="31" t="s">
        <v>610</v>
      </c>
      <c r="AV222" s="31" t="s">
        <v>611</v>
      </c>
      <c r="AW222" s="31">
        <v>1.25339</v>
      </c>
      <c r="AX222" s="31" t="s">
        <v>1229</v>
      </c>
      <c r="AY222" s="31" t="s">
        <v>1230</v>
      </c>
      <c r="AZ222" s="3">
        <v>15</v>
      </c>
      <c r="BA222" s="31" t="s">
        <v>60</v>
      </c>
      <c r="BB222" s="31">
        <v>15</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241</v>
      </c>
      <c r="B223" s="31" t="s">
        <v>1924</v>
      </c>
      <c r="C223" s="31" t="s">
        <v>1925</v>
      </c>
      <c r="D223" s="31" t="s">
        <v>259</v>
      </c>
      <c r="E223" s="31" t="s">
        <v>1926</v>
      </c>
      <c r="F223" s="31" t="s">
        <v>59</v>
      </c>
      <c r="G223" s="31">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1" t="s">
        <v>995</v>
      </c>
      <c r="AH223" s="31" t="s">
        <v>1927</v>
      </c>
      <c r="AI223" s="31" t="s">
        <v>1928</v>
      </c>
      <c r="AJ223" s="31" t="s">
        <v>60</v>
      </c>
      <c r="AK223" s="31" t="s">
        <v>100</v>
      </c>
      <c r="AL223" s="31" t="s">
        <v>828</v>
      </c>
      <c r="AM223" s="31" t="s">
        <v>829</v>
      </c>
      <c r="AN223" s="31">
        <v>11.633419999999999</v>
      </c>
      <c r="AO223" s="31" t="s">
        <v>68</v>
      </c>
      <c r="AP223" s="31"/>
      <c r="AQ223" s="31"/>
      <c r="AR223" s="31" t="s">
        <v>68</v>
      </c>
      <c r="AS223" s="31"/>
      <c r="AT223" s="31"/>
      <c r="AU223" s="31" t="s">
        <v>658</v>
      </c>
      <c r="AV223" s="31" t="s">
        <v>659</v>
      </c>
      <c r="AW223" s="31">
        <v>50.882719999999999</v>
      </c>
      <c r="AX223" s="31" t="s">
        <v>68</v>
      </c>
      <c r="AY223" s="31" t="s">
        <v>68</v>
      </c>
      <c r="AZ223" s="3" t="s">
        <v>68</v>
      </c>
      <c r="BA223" s="31" t="s">
        <v>60</v>
      </c>
      <c r="BB223" s="31">
        <v>591</v>
      </c>
      <c r="BC223" s="31" t="s">
        <v>60</v>
      </c>
      <c r="BD223" s="31" t="s">
        <v>60</v>
      </c>
      <c r="BE223" s="31" t="s">
        <v>60</v>
      </c>
      <c r="BF223" s="36"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242</v>
      </c>
      <c r="B224" s="31" t="s">
        <v>1907</v>
      </c>
      <c r="C224" s="31" t="s">
        <v>1849</v>
      </c>
      <c r="D224" s="31" t="s">
        <v>86</v>
      </c>
      <c r="E224" s="31" t="s">
        <v>160</v>
      </c>
      <c r="F224" s="31" t="s">
        <v>59</v>
      </c>
      <c r="G224" s="31">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1" t="s">
        <v>62</v>
      </c>
      <c r="AH224" s="31" t="s">
        <v>202</v>
      </c>
      <c r="AI224" s="31" t="s">
        <v>1908</v>
      </c>
      <c r="AJ224" s="31" t="s">
        <v>162</v>
      </c>
      <c r="AK224" s="31" t="s">
        <v>100</v>
      </c>
      <c r="AL224" s="31" t="s">
        <v>163</v>
      </c>
      <c r="AM224" s="31" t="s">
        <v>164</v>
      </c>
      <c r="AN224" s="31">
        <v>0.85899999999999999</v>
      </c>
      <c r="AO224" s="31" t="s">
        <v>68</v>
      </c>
      <c r="AP224" s="31"/>
      <c r="AQ224" s="31"/>
      <c r="AR224" s="31" t="s">
        <v>68</v>
      </c>
      <c r="AS224" s="31"/>
      <c r="AT224" s="31"/>
      <c r="AU224" s="31" t="s">
        <v>237</v>
      </c>
      <c r="AV224" s="31" t="s">
        <v>238</v>
      </c>
      <c r="AW224" s="31">
        <v>1.8786</v>
      </c>
      <c r="AX224" s="31" t="s">
        <v>1909</v>
      </c>
      <c r="AY224" s="31" t="s">
        <v>527</v>
      </c>
      <c r="AZ224" s="3">
        <v>24</v>
      </c>
      <c r="BA224" s="31" t="s">
        <v>60</v>
      </c>
      <c r="BB224" s="31">
        <v>24</v>
      </c>
      <c r="BC224" s="31" t="s">
        <v>60</v>
      </c>
      <c r="BD224" s="31" t="s">
        <v>60</v>
      </c>
      <c r="BE224" s="31" t="s">
        <v>60</v>
      </c>
      <c r="BF224" s="36"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243</v>
      </c>
      <c r="B225" s="31" t="s">
        <v>10483</v>
      </c>
      <c r="C225" s="31" t="s">
        <v>10484</v>
      </c>
      <c r="D225" s="31" t="s">
        <v>86</v>
      </c>
      <c r="E225" s="31" t="s">
        <v>222</v>
      </c>
      <c r="F225" s="31" t="s">
        <v>72</v>
      </c>
      <c r="G225" s="31">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3.4329999999999999E-2</v>
      </c>
      <c r="AO225" s="31" t="s">
        <v>68</v>
      </c>
      <c r="AP225" s="31"/>
      <c r="AQ225" s="31"/>
      <c r="AR225" s="31" t="s">
        <v>68</v>
      </c>
      <c r="AS225" s="31"/>
      <c r="AT225" s="31"/>
      <c r="AU225" s="31" t="s">
        <v>10486</v>
      </c>
      <c r="AV225" s="31" t="s">
        <v>10487</v>
      </c>
      <c r="AW225" s="31">
        <v>7.5090000000000004E-2</v>
      </c>
      <c r="AX225" s="31" t="s">
        <v>10488</v>
      </c>
      <c r="AY225" s="31" t="s">
        <v>10489</v>
      </c>
      <c r="AZ225" s="3">
        <v>1</v>
      </c>
      <c r="BA225" s="31" t="s">
        <v>200</v>
      </c>
      <c r="BB225" s="31">
        <v>1</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244</v>
      </c>
      <c r="B226" s="31" t="s">
        <v>10490</v>
      </c>
      <c r="C226" s="31" t="s">
        <v>10491</v>
      </c>
      <c r="D226" s="31" t="s">
        <v>86</v>
      </c>
      <c r="E226" s="31" t="s">
        <v>222</v>
      </c>
      <c r="F226" s="31" t="s">
        <v>72</v>
      </c>
      <c r="G226" s="31">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6.8659999999999999E-2</v>
      </c>
      <c r="AO226" s="31" t="s">
        <v>68</v>
      </c>
      <c r="AP226" s="31"/>
      <c r="AQ226" s="31"/>
      <c r="AR226" s="31" t="s">
        <v>68</v>
      </c>
      <c r="AS226" s="31"/>
      <c r="AT226" s="31"/>
      <c r="AU226" s="31" t="s">
        <v>10486</v>
      </c>
      <c r="AV226" s="31" t="s">
        <v>10487</v>
      </c>
      <c r="AW226" s="31">
        <v>0.15017</v>
      </c>
      <c r="AX226" s="31" t="s">
        <v>10488</v>
      </c>
      <c r="AY226" s="31" t="s">
        <v>10489</v>
      </c>
      <c r="AZ226" s="3">
        <v>2</v>
      </c>
      <c r="BA226" s="31" t="s">
        <v>200</v>
      </c>
      <c r="BB226" s="31">
        <v>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245</v>
      </c>
      <c r="B227" s="31" t="s">
        <v>10492</v>
      </c>
      <c r="C227" s="31" t="s">
        <v>10493</v>
      </c>
      <c r="D227" s="31" t="s">
        <v>86</v>
      </c>
      <c r="E227" s="31" t="s">
        <v>222</v>
      </c>
      <c r="F227" s="31" t="s">
        <v>72</v>
      </c>
      <c r="G227" s="31">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5.885E-2</v>
      </c>
      <c r="AO227" s="31" t="s">
        <v>68</v>
      </c>
      <c r="AP227" s="31"/>
      <c r="AQ227" s="31"/>
      <c r="AR227" s="31" t="s">
        <v>68</v>
      </c>
      <c r="AS227" s="31"/>
      <c r="AT227" s="31"/>
      <c r="AU227" s="31" t="s">
        <v>10486</v>
      </c>
      <c r="AV227" s="31" t="s">
        <v>10487</v>
      </c>
      <c r="AW227" s="31">
        <v>0.12873000000000001</v>
      </c>
      <c r="AX227" s="31" t="s">
        <v>10488</v>
      </c>
      <c r="AY227" s="31" t="s">
        <v>10489</v>
      </c>
      <c r="AZ227" s="3">
        <v>2</v>
      </c>
      <c r="BA227" s="31" t="s">
        <v>200</v>
      </c>
      <c r="BB227" s="31">
        <v>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246</v>
      </c>
      <c r="B228" s="31" t="s">
        <v>10494</v>
      </c>
      <c r="C228" s="31" t="s">
        <v>10495</v>
      </c>
      <c r="D228" s="31" t="s">
        <v>86</v>
      </c>
      <c r="E228" s="31" t="s">
        <v>222</v>
      </c>
      <c r="F228" s="31" t="s">
        <v>72</v>
      </c>
      <c r="G228" s="31">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0.17163999999999999</v>
      </c>
      <c r="AO228" s="31" t="s">
        <v>68</v>
      </c>
      <c r="AP228" s="31"/>
      <c r="AQ228" s="31"/>
      <c r="AR228" s="31" t="s">
        <v>68</v>
      </c>
      <c r="AS228" s="31"/>
      <c r="AT228" s="31"/>
      <c r="AU228" s="31" t="s">
        <v>10486</v>
      </c>
      <c r="AV228" s="31" t="s">
        <v>10487</v>
      </c>
      <c r="AW228" s="31">
        <v>0.37541000000000002</v>
      </c>
      <c r="AX228" s="31" t="s">
        <v>10488</v>
      </c>
      <c r="AY228" s="31" t="s">
        <v>10489</v>
      </c>
      <c r="AZ228" s="3">
        <v>8</v>
      </c>
      <c r="BA228" s="31" t="s">
        <v>200</v>
      </c>
      <c r="BB228" s="31">
        <v>8</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247</v>
      </c>
      <c r="B229" s="31" t="s">
        <v>10496</v>
      </c>
      <c r="C229" s="31" t="s">
        <v>10497</v>
      </c>
      <c r="D229" s="31" t="s">
        <v>86</v>
      </c>
      <c r="E229" s="31" t="s">
        <v>222</v>
      </c>
      <c r="F229" s="31" t="s">
        <v>72</v>
      </c>
      <c r="G229" s="31">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8.8279999999999997E-2</v>
      </c>
      <c r="AO229" s="31" t="s">
        <v>68</v>
      </c>
      <c r="AP229" s="31"/>
      <c r="AQ229" s="31"/>
      <c r="AR229" s="31" t="s">
        <v>68</v>
      </c>
      <c r="AS229" s="31"/>
      <c r="AT229" s="31"/>
      <c r="AU229" s="31" t="s">
        <v>10486</v>
      </c>
      <c r="AV229" s="31" t="s">
        <v>10487</v>
      </c>
      <c r="AW229" s="31">
        <v>0.19309000000000001</v>
      </c>
      <c r="AX229" s="31" t="s">
        <v>10488</v>
      </c>
      <c r="AY229" s="31" t="s">
        <v>10489</v>
      </c>
      <c r="AZ229" s="3">
        <v>3</v>
      </c>
      <c r="BA229" s="31" t="s">
        <v>200</v>
      </c>
      <c r="BB229" s="31">
        <v>3</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248</v>
      </c>
      <c r="B230" s="31" t="s">
        <v>10498</v>
      </c>
      <c r="C230" s="31" t="s">
        <v>10499</v>
      </c>
      <c r="D230" s="31" t="s">
        <v>86</v>
      </c>
      <c r="E230" s="31" t="s">
        <v>222</v>
      </c>
      <c r="F230" s="31" t="s">
        <v>72</v>
      </c>
      <c r="G230" s="31">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0.14713999999999999</v>
      </c>
      <c r="AO230" s="31" t="s">
        <v>68</v>
      </c>
      <c r="AP230" s="31"/>
      <c r="AQ230" s="31"/>
      <c r="AR230" s="31" t="s">
        <v>68</v>
      </c>
      <c r="AS230" s="31"/>
      <c r="AT230" s="31"/>
      <c r="AU230" s="31" t="s">
        <v>10486</v>
      </c>
      <c r="AV230" s="31" t="s">
        <v>10487</v>
      </c>
      <c r="AW230" s="31">
        <v>0.32181999999999999</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249</v>
      </c>
      <c r="B231" s="31" t="s">
        <v>10500</v>
      </c>
      <c r="C231" s="31" t="s">
        <v>10501</v>
      </c>
      <c r="D231" s="31" t="s">
        <v>86</v>
      </c>
      <c r="E231" s="31" t="s">
        <v>222</v>
      </c>
      <c r="F231" s="31" t="s">
        <v>72</v>
      </c>
      <c r="G231" s="31">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0.24074000000000001</v>
      </c>
      <c r="AO231" s="31" t="s">
        <v>68</v>
      </c>
      <c r="AP231" s="31"/>
      <c r="AQ231" s="31"/>
      <c r="AR231" s="31" t="s">
        <v>68</v>
      </c>
      <c r="AS231" s="31"/>
      <c r="AT231" s="31"/>
      <c r="AU231" s="31" t="s">
        <v>10486</v>
      </c>
      <c r="AV231" s="31" t="s">
        <v>10487</v>
      </c>
      <c r="AW231" s="31">
        <v>0.52663000000000004</v>
      </c>
      <c r="AX231" s="31" t="s">
        <v>10488</v>
      </c>
      <c r="AY231" s="31" t="s">
        <v>10489</v>
      </c>
      <c r="AZ231" s="3">
        <v>9</v>
      </c>
      <c r="BA231" s="31" t="s">
        <v>200</v>
      </c>
      <c r="BB231" s="31">
        <v>9</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250</v>
      </c>
      <c r="B232" s="31" t="s">
        <v>10502</v>
      </c>
      <c r="C232" s="31" t="s">
        <v>10503</v>
      </c>
      <c r="D232" s="31" t="s">
        <v>86</v>
      </c>
      <c r="E232" s="31" t="s">
        <v>222</v>
      </c>
      <c r="F232" s="31" t="s">
        <v>72</v>
      </c>
      <c r="G232" s="31">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0.11706</v>
      </c>
      <c r="AO232" s="31" t="s">
        <v>68</v>
      </c>
      <c r="AP232" s="31"/>
      <c r="AQ232" s="31"/>
      <c r="AR232" s="31" t="s">
        <v>68</v>
      </c>
      <c r="AS232" s="31"/>
      <c r="AT232" s="31"/>
      <c r="AU232" s="31" t="s">
        <v>10486</v>
      </c>
      <c r="AV232" s="31" t="s">
        <v>10487</v>
      </c>
      <c r="AW232" s="31">
        <v>0.25596000000000002</v>
      </c>
      <c r="AX232" s="31" t="s">
        <v>10488</v>
      </c>
      <c r="AY232" s="31" t="s">
        <v>10489</v>
      </c>
      <c r="AZ232" s="3">
        <v>5</v>
      </c>
      <c r="BA232" s="31" t="s">
        <v>200</v>
      </c>
      <c r="BB232" s="31">
        <v>5</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251</v>
      </c>
      <c r="B233" s="31" t="s">
        <v>10504</v>
      </c>
      <c r="C233" s="31" t="s">
        <v>10505</v>
      </c>
      <c r="D233" s="31" t="s">
        <v>86</v>
      </c>
      <c r="E233" s="31" t="s">
        <v>222</v>
      </c>
      <c r="F233" s="31" t="s">
        <v>72</v>
      </c>
      <c r="G233" s="31">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2.145E-2</v>
      </c>
      <c r="AO233" s="31" t="s">
        <v>68</v>
      </c>
      <c r="AP233" s="31"/>
      <c r="AQ233" s="31"/>
      <c r="AR233" s="31" t="s">
        <v>68</v>
      </c>
      <c r="AS233" s="31"/>
      <c r="AT233" s="31"/>
      <c r="AU233" s="31" t="s">
        <v>10486</v>
      </c>
      <c r="AV233" s="31" t="s">
        <v>10487</v>
      </c>
      <c r="AW233" s="31">
        <v>4.6929999999999999E-2</v>
      </c>
      <c r="AX233" s="31" t="s">
        <v>10488</v>
      </c>
      <c r="AY233" s="31" t="s">
        <v>10489</v>
      </c>
      <c r="AZ233" s="3">
        <v>1</v>
      </c>
      <c r="BA233" s="31" t="s">
        <v>200</v>
      </c>
      <c r="BB233" s="31">
        <v>1</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252</v>
      </c>
      <c r="B234" s="31" t="s">
        <v>10506</v>
      </c>
      <c r="C234" s="31" t="s">
        <v>10507</v>
      </c>
      <c r="D234" s="31" t="s">
        <v>86</v>
      </c>
      <c r="E234" s="31" t="s">
        <v>222</v>
      </c>
      <c r="F234" s="31" t="s">
        <v>72</v>
      </c>
      <c r="G234" s="31">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0.14047000000000001</v>
      </c>
      <c r="AO234" s="31" t="s">
        <v>68</v>
      </c>
      <c r="AP234" s="31"/>
      <c r="AQ234" s="31"/>
      <c r="AR234" s="31" t="s">
        <v>68</v>
      </c>
      <c r="AS234" s="31"/>
      <c r="AT234" s="31"/>
      <c r="AU234" s="31" t="s">
        <v>10486</v>
      </c>
      <c r="AV234" s="31" t="s">
        <v>10487</v>
      </c>
      <c r="AW234" s="31">
        <v>0.30714999999999998</v>
      </c>
      <c r="AX234" s="31" t="s">
        <v>10488</v>
      </c>
      <c r="AY234" s="31" t="s">
        <v>10489</v>
      </c>
      <c r="AZ234" s="3">
        <v>6</v>
      </c>
      <c r="BA234" s="31" t="s">
        <v>200</v>
      </c>
      <c r="BB234" s="31">
        <v>6</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253</v>
      </c>
      <c r="B235" s="31" t="s">
        <v>10508</v>
      </c>
      <c r="C235" s="31" t="s">
        <v>10509</v>
      </c>
      <c r="D235" s="31" t="s">
        <v>86</v>
      </c>
      <c r="E235" s="31" t="s">
        <v>222</v>
      </c>
      <c r="F235" s="31" t="s">
        <v>72</v>
      </c>
      <c r="G235" s="31">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7.0239999999999997E-2</v>
      </c>
      <c r="AO235" s="31" t="s">
        <v>68</v>
      </c>
      <c r="AP235" s="31"/>
      <c r="AQ235" s="31"/>
      <c r="AR235" s="31" t="s">
        <v>68</v>
      </c>
      <c r="AS235" s="31"/>
      <c r="AT235" s="31"/>
      <c r="AU235" s="31" t="s">
        <v>10486</v>
      </c>
      <c r="AV235" s="31" t="s">
        <v>10487</v>
      </c>
      <c r="AW235" s="31">
        <v>0.15357000000000001</v>
      </c>
      <c r="AX235" s="31" t="s">
        <v>10488</v>
      </c>
      <c r="AY235" s="31" t="s">
        <v>10489</v>
      </c>
      <c r="AZ235" s="3">
        <v>3</v>
      </c>
      <c r="BA235" s="31" t="s">
        <v>200</v>
      </c>
      <c r="BB235" s="31">
        <v>3</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254</v>
      </c>
      <c r="B236" s="31" t="s">
        <v>10510</v>
      </c>
      <c r="C236" s="31" t="s">
        <v>10511</v>
      </c>
      <c r="D236" s="31" t="s">
        <v>86</v>
      </c>
      <c r="E236" s="31" t="s">
        <v>222</v>
      </c>
      <c r="F236" s="31" t="s">
        <v>72</v>
      </c>
      <c r="G236" s="31">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255</v>
      </c>
      <c r="B237" s="31" t="s">
        <v>10512</v>
      </c>
      <c r="C237" s="31" t="s">
        <v>10513</v>
      </c>
      <c r="D237" s="31" t="s">
        <v>86</v>
      </c>
      <c r="E237" s="31" t="s">
        <v>222</v>
      </c>
      <c r="F237" s="31" t="s">
        <v>72</v>
      </c>
      <c r="G237" s="31">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1" t="s">
        <v>141</v>
      </c>
      <c r="AH237" s="31" t="s">
        <v>223</v>
      </c>
      <c r="AI237" s="31" t="s">
        <v>10485</v>
      </c>
      <c r="AJ237" s="31" t="s">
        <v>74</v>
      </c>
      <c r="AK237" s="31" t="s">
        <v>65</v>
      </c>
      <c r="AL237" s="31" t="s">
        <v>224</v>
      </c>
      <c r="AM237" s="31" t="s">
        <v>225</v>
      </c>
      <c r="AN237" s="31">
        <v>0.24074000000000001</v>
      </c>
      <c r="AO237" s="31" t="s">
        <v>68</v>
      </c>
      <c r="AP237" s="31"/>
      <c r="AQ237" s="31"/>
      <c r="AR237" s="31" t="s">
        <v>68</v>
      </c>
      <c r="AS237" s="31"/>
      <c r="AT237" s="31"/>
      <c r="AU237" s="31" t="s">
        <v>10486</v>
      </c>
      <c r="AV237" s="31" t="s">
        <v>10487</v>
      </c>
      <c r="AW237" s="31">
        <v>0.52663000000000004</v>
      </c>
      <c r="AX237" s="31" t="s">
        <v>10488</v>
      </c>
      <c r="AY237" s="31" t="s">
        <v>10489</v>
      </c>
      <c r="AZ237" s="3">
        <v>9</v>
      </c>
      <c r="BA237" s="31" t="s">
        <v>200</v>
      </c>
      <c r="BB237" s="31">
        <v>9</v>
      </c>
      <c r="BC237" s="31" t="s">
        <v>60</v>
      </c>
      <c r="BD237" s="31" t="s">
        <v>60</v>
      </c>
      <c r="BE237" s="31" t="s">
        <v>226</v>
      </c>
      <c r="BF237" s="36"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256</v>
      </c>
      <c r="B238" s="31" t="s">
        <v>10514</v>
      </c>
      <c r="C238" s="31" t="s">
        <v>10515</v>
      </c>
      <c r="D238" s="31" t="s">
        <v>86</v>
      </c>
      <c r="E238" s="31" t="s">
        <v>222</v>
      </c>
      <c r="F238" s="31" t="s">
        <v>72</v>
      </c>
      <c r="G238" s="31">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1" t="s">
        <v>141</v>
      </c>
      <c r="AH238" s="31" t="s">
        <v>223</v>
      </c>
      <c r="AI238" s="31" t="s">
        <v>10485</v>
      </c>
      <c r="AJ238" s="31" t="s">
        <v>74</v>
      </c>
      <c r="AK238" s="31" t="s">
        <v>65</v>
      </c>
      <c r="AL238" s="31" t="s">
        <v>224</v>
      </c>
      <c r="AM238" s="31" t="s">
        <v>225</v>
      </c>
      <c r="AN238" s="31">
        <v>0.32099</v>
      </c>
      <c r="AO238" s="31" t="s">
        <v>68</v>
      </c>
      <c r="AP238" s="31"/>
      <c r="AQ238" s="31"/>
      <c r="AR238" s="31" t="s">
        <v>68</v>
      </c>
      <c r="AS238" s="31"/>
      <c r="AT238" s="31"/>
      <c r="AU238" s="31" t="s">
        <v>10486</v>
      </c>
      <c r="AV238" s="31" t="s">
        <v>10487</v>
      </c>
      <c r="AW238" s="31">
        <v>0.70216999999999996</v>
      </c>
      <c r="AX238" s="31" t="s">
        <v>10488</v>
      </c>
      <c r="AY238" s="31" t="s">
        <v>10489</v>
      </c>
      <c r="AZ238" s="3">
        <v>12</v>
      </c>
      <c r="BA238" s="31" t="s">
        <v>200</v>
      </c>
      <c r="BB238" s="31">
        <v>12</v>
      </c>
      <c r="BC238" s="31" t="s">
        <v>60</v>
      </c>
      <c r="BD238" s="31" t="s">
        <v>60</v>
      </c>
      <c r="BE238" s="31" t="s">
        <v>226</v>
      </c>
      <c r="BF238" s="36"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257</v>
      </c>
      <c r="B239" s="31" t="s">
        <v>14318</v>
      </c>
      <c r="C239" s="31" t="s">
        <v>14319</v>
      </c>
      <c r="D239" s="31" t="s">
        <v>117</v>
      </c>
      <c r="E239" s="31" t="s">
        <v>118</v>
      </c>
      <c r="F239" s="31" t="s">
        <v>72</v>
      </c>
      <c r="G239" s="31">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1" t="s">
        <v>119</v>
      </c>
      <c r="AH239" s="31" t="s">
        <v>120</v>
      </c>
      <c r="AI239" s="31" t="s">
        <v>14320</v>
      </c>
      <c r="AJ239" s="31" t="s">
        <v>74</v>
      </c>
      <c r="AK239" s="31" t="s">
        <v>100</v>
      </c>
      <c r="AL239" s="31" t="s">
        <v>2573</v>
      </c>
      <c r="AM239" s="31" t="s">
        <v>2574</v>
      </c>
      <c r="AN239" s="31">
        <v>197.74063000000001</v>
      </c>
      <c r="AO239" s="31" t="s">
        <v>68</v>
      </c>
      <c r="AP239" s="31"/>
      <c r="AQ239" s="31"/>
      <c r="AR239" s="31" t="s">
        <v>68</v>
      </c>
      <c r="AS239" s="31"/>
      <c r="AT239" s="31"/>
      <c r="AU239" s="31" t="s">
        <v>14321</v>
      </c>
      <c r="AV239" s="31" t="s">
        <v>14322</v>
      </c>
      <c r="AW239" s="31">
        <v>237.86933999999999</v>
      </c>
      <c r="AX239" s="31" t="s">
        <v>14323</v>
      </c>
      <c r="AY239" s="31" t="s">
        <v>14324</v>
      </c>
      <c r="AZ239" s="3">
        <v>6252</v>
      </c>
      <c r="BA239" s="31" t="s">
        <v>60</v>
      </c>
      <c r="BB239" s="31">
        <v>6252</v>
      </c>
      <c r="BC239" s="31" t="s">
        <v>60</v>
      </c>
      <c r="BD239" s="31" t="s">
        <v>60</v>
      </c>
      <c r="BE239" s="31" t="s">
        <v>60</v>
      </c>
      <c r="BF239" s="36" t="str">
        <f>IFERROR(VLOOKUP(Data_Power_app[[#This Row],[PRO ODER]],'Result'!H:J,3,0),"")</f>
        <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28">
        <v>258</v>
      </c>
      <c r="B240" s="31" t="s">
        <v>14325</v>
      </c>
      <c r="C240" s="31" t="s">
        <v>14326</v>
      </c>
      <c r="D240" s="31" t="s">
        <v>117</v>
      </c>
      <c r="E240" s="31" t="s">
        <v>118</v>
      </c>
      <c r="F240" s="31" t="s">
        <v>72</v>
      </c>
      <c r="G240" s="31">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1" t="s">
        <v>119</v>
      </c>
      <c r="AH240" s="31" t="s">
        <v>120</v>
      </c>
      <c r="AI240" s="31" t="s">
        <v>14320</v>
      </c>
      <c r="AJ240" s="31" t="s">
        <v>74</v>
      </c>
      <c r="AK240" s="31" t="s">
        <v>100</v>
      </c>
      <c r="AL240" s="31" t="s">
        <v>2573</v>
      </c>
      <c r="AM240" s="31" t="s">
        <v>2574</v>
      </c>
      <c r="AN240" s="31">
        <v>1.02</v>
      </c>
      <c r="AO240" s="31" t="s">
        <v>68</v>
      </c>
      <c r="AP240" s="31"/>
      <c r="AQ240" s="31"/>
      <c r="AR240" s="31" t="s">
        <v>68</v>
      </c>
      <c r="AS240" s="31"/>
      <c r="AT240" s="31"/>
      <c r="AU240" s="31" t="s">
        <v>14321</v>
      </c>
      <c r="AV240" s="31" t="s">
        <v>14322</v>
      </c>
      <c r="AW240" s="31">
        <v>1.2269399999999999</v>
      </c>
      <c r="AX240" s="31" t="s">
        <v>14323</v>
      </c>
      <c r="AY240" s="31" t="s">
        <v>14324</v>
      </c>
      <c r="AZ240" s="3">
        <v>32</v>
      </c>
      <c r="BA240" s="31" t="s">
        <v>60</v>
      </c>
      <c r="BB240" s="31">
        <v>32</v>
      </c>
      <c r="BC240" s="31" t="s">
        <v>60</v>
      </c>
      <c r="BD240" s="31" t="s">
        <v>60</v>
      </c>
      <c r="BE240" s="31" t="s">
        <v>60</v>
      </c>
      <c r="BF240" s="36" t="str">
        <f>IFERROR(VLOOKUP(Data_Power_app[[#This Row],[PRO ODER]],'Result'!H:J,3,0),"")</f>
        <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28">
        <v>260</v>
      </c>
      <c r="B241" s="31" t="s">
        <v>651</v>
      </c>
      <c r="C241" s="31" t="s">
        <v>652</v>
      </c>
      <c r="D241" s="31" t="s">
        <v>75</v>
      </c>
      <c r="E241" s="31" t="s">
        <v>76</v>
      </c>
      <c r="F241" s="31" t="s">
        <v>59</v>
      </c>
      <c r="G241" s="31">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1" t="s">
        <v>97</v>
      </c>
      <c r="AH241" s="31" t="s">
        <v>78</v>
      </c>
      <c r="AI241" s="31" t="s">
        <v>415</v>
      </c>
      <c r="AJ241" s="31" t="s">
        <v>79</v>
      </c>
      <c r="AK241" s="31" t="s">
        <v>65</v>
      </c>
      <c r="AL241" s="31" t="s">
        <v>168</v>
      </c>
      <c r="AM241" s="31" t="s">
        <v>169</v>
      </c>
      <c r="AN241" s="31">
        <v>11.380929999999999</v>
      </c>
      <c r="AO241" s="31" t="s">
        <v>82</v>
      </c>
      <c r="AP241" s="31" t="s">
        <v>83</v>
      </c>
      <c r="AQ241" s="31">
        <v>9.6414600000000004</v>
      </c>
      <c r="AR241" s="31" t="s">
        <v>68</v>
      </c>
      <c r="AS241" s="31"/>
      <c r="AT241" s="31"/>
      <c r="AU241" s="31" t="s">
        <v>416</v>
      </c>
      <c r="AV241" s="31" t="s">
        <v>417</v>
      </c>
      <c r="AW241" s="31">
        <v>21.158059999999999</v>
      </c>
      <c r="AX241" s="31" t="s">
        <v>418</v>
      </c>
      <c r="AY241" s="31" t="s">
        <v>419</v>
      </c>
      <c r="AZ241" s="3">
        <v>306</v>
      </c>
      <c r="BA241" s="31" t="s">
        <v>60</v>
      </c>
      <c r="BB241" s="31">
        <v>312</v>
      </c>
      <c r="BC241" s="31" t="s">
        <v>60</v>
      </c>
      <c r="BD241" s="31" t="s">
        <v>60</v>
      </c>
      <c r="BE241" s="31" t="s">
        <v>60</v>
      </c>
      <c r="BF241" s="36"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261</v>
      </c>
      <c r="B242" s="31" t="s">
        <v>1485</v>
      </c>
      <c r="C242" s="31" t="s">
        <v>1486</v>
      </c>
      <c r="D242" s="31" t="s">
        <v>259</v>
      </c>
      <c r="E242" s="31" t="s">
        <v>260</v>
      </c>
      <c r="F242" s="31" t="s">
        <v>59</v>
      </c>
      <c r="G242" s="31">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1" t="s">
        <v>995</v>
      </c>
      <c r="AH242" s="31" t="s">
        <v>261</v>
      </c>
      <c r="AI242" s="31" t="s">
        <v>834</v>
      </c>
      <c r="AJ242" s="31" t="s">
        <v>262</v>
      </c>
      <c r="AK242" s="31" t="s">
        <v>100</v>
      </c>
      <c r="AL242" s="31" t="s">
        <v>335</v>
      </c>
      <c r="AM242" s="31" t="s">
        <v>336</v>
      </c>
      <c r="AN242" s="31">
        <v>4.3426499999999999</v>
      </c>
      <c r="AO242" s="31" t="s">
        <v>68</v>
      </c>
      <c r="AP242" s="31"/>
      <c r="AQ242" s="31"/>
      <c r="AR242" s="31" t="s">
        <v>68</v>
      </c>
      <c r="AS242" s="31"/>
      <c r="AT242" s="31"/>
      <c r="AU242" s="31" t="s">
        <v>337</v>
      </c>
      <c r="AV242" s="31" t="s">
        <v>338</v>
      </c>
      <c r="AW242" s="31">
        <v>18.994450000000001</v>
      </c>
      <c r="AX242" s="31" t="s">
        <v>687</v>
      </c>
      <c r="AY242" s="31" t="s">
        <v>643</v>
      </c>
      <c r="AZ242" s="3">
        <v>208</v>
      </c>
      <c r="BA242" s="31" t="s">
        <v>60</v>
      </c>
      <c r="BB242" s="31">
        <v>208</v>
      </c>
      <c r="BC242" s="31" t="s">
        <v>60</v>
      </c>
      <c r="BD242" s="31" t="s">
        <v>60</v>
      </c>
      <c r="BE242" s="31" t="s">
        <v>60</v>
      </c>
      <c r="BF242" s="36"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262</v>
      </c>
      <c r="B243" s="31" t="s">
        <v>1498</v>
      </c>
      <c r="C243" s="31" t="s">
        <v>1499</v>
      </c>
      <c r="D243" s="31" t="s">
        <v>95</v>
      </c>
      <c r="E243" s="31" t="s">
        <v>285</v>
      </c>
      <c r="F243" s="31" t="s">
        <v>59</v>
      </c>
      <c r="G243" s="31">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1" t="s">
        <v>995</v>
      </c>
      <c r="AH243" s="31" t="s">
        <v>98</v>
      </c>
      <c r="AI243" s="31" t="s">
        <v>1500</v>
      </c>
      <c r="AJ243" s="31" t="s">
        <v>99</v>
      </c>
      <c r="AK243" s="31" t="s">
        <v>100</v>
      </c>
      <c r="AL243" s="31" t="s">
        <v>439</v>
      </c>
      <c r="AM243" s="31" t="s">
        <v>440</v>
      </c>
      <c r="AN243" s="31">
        <v>67.597610000000003</v>
      </c>
      <c r="AO243" s="31" t="s">
        <v>68</v>
      </c>
      <c r="AP243" s="31"/>
      <c r="AQ243" s="31"/>
      <c r="AR243" s="31" t="s">
        <v>68</v>
      </c>
      <c r="AS243" s="31"/>
      <c r="AT243" s="31"/>
      <c r="AU243" s="31" t="s">
        <v>441</v>
      </c>
      <c r="AV243" s="31" t="s">
        <v>442</v>
      </c>
      <c r="AW243" s="31">
        <v>295.65530000000001</v>
      </c>
      <c r="AX243" s="31" t="s">
        <v>1501</v>
      </c>
      <c r="AY243" s="31" t="s">
        <v>1502</v>
      </c>
      <c r="AZ243" s="3">
        <v>3678</v>
      </c>
      <c r="BA243" s="31" t="s">
        <v>60</v>
      </c>
      <c r="BB243" s="31">
        <v>3678</v>
      </c>
      <c r="BC243" s="31" t="s">
        <v>60</v>
      </c>
      <c r="BD243" s="31" t="s">
        <v>60</v>
      </c>
      <c r="BE243" s="31" t="s">
        <v>60</v>
      </c>
      <c r="BF243" s="36"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28">
        <v>263</v>
      </c>
      <c r="B244" s="31" t="s">
        <v>1298</v>
      </c>
      <c r="C244" s="31" t="s">
        <v>1299</v>
      </c>
      <c r="D244" s="31" t="s">
        <v>95</v>
      </c>
      <c r="E244" s="31" t="s">
        <v>285</v>
      </c>
      <c r="F244" s="31" t="s">
        <v>59</v>
      </c>
      <c r="G244" s="31">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1" t="s">
        <v>995</v>
      </c>
      <c r="AH244" s="31" t="s">
        <v>98</v>
      </c>
      <c r="AI244" s="31" t="s">
        <v>770</v>
      </c>
      <c r="AJ244" s="31" t="s">
        <v>99</v>
      </c>
      <c r="AK244" s="31" t="s">
        <v>65</v>
      </c>
      <c r="AL244" s="31" t="s">
        <v>439</v>
      </c>
      <c r="AM244" s="31" t="s">
        <v>440</v>
      </c>
      <c r="AN244" s="31">
        <v>63.230499999999999</v>
      </c>
      <c r="AO244" s="31" t="s">
        <v>68</v>
      </c>
      <c r="AP244" s="31"/>
      <c r="AQ244" s="31"/>
      <c r="AR244" s="31" t="s">
        <v>68</v>
      </c>
      <c r="AS244" s="31"/>
      <c r="AT244" s="31"/>
      <c r="AU244" s="31" t="s">
        <v>771</v>
      </c>
      <c r="AV244" s="31" t="s">
        <v>772</v>
      </c>
      <c r="AW244" s="31">
        <v>276.54530999999997</v>
      </c>
      <c r="AX244" s="31" t="s">
        <v>773</v>
      </c>
      <c r="AY244" s="31" t="s">
        <v>774</v>
      </c>
      <c r="AZ244" s="3">
        <v>3996</v>
      </c>
      <c r="BA244" s="31" t="s">
        <v>60</v>
      </c>
      <c r="BB244" s="31">
        <v>3996</v>
      </c>
      <c r="BC244" s="31" t="s">
        <v>60</v>
      </c>
      <c r="BD244" s="31" t="s">
        <v>60</v>
      </c>
      <c r="BE244" s="31" t="s">
        <v>60</v>
      </c>
      <c r="BF244" s="36"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28">
        <v>264</v>
      </c>
      <c r="B245" s="31" t="s">
        <v>4183</v>
      </c>
      <c r="C245" s="31" t="s">
        <v>4184</v>
      </c>
      <c r="D245" s="31" t="s">
        <v>86</v>
      </c>
      <c r="E245" s="31" t="s">
        <v>222</v>
      </c>
      <c r="F245" s="31" t="s">
        <v>72</v>
      </c>
      <c r="G245" s="31">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1" t="s">
        <v>995</v>
      </c>
      <c r="AH245" s="31" t="s">
        <v>223</v>
      </c>
      <c r="AI245" s="31" t="s">
        <v>4165</v>
      </c>
      <c r="AJ245" s="31" t="s">
        <v>74</v>
      </c>
      <c r="AK245" s="31" t="s">
        <v>65</v>
      </c>
      <c r="AL245" s="31" t="s">
        <v>224</v>
      </c>
      <c r="AM245" s="31" t="s">
        <v>225</v>
      </c>
      <c r="AN245" s="31">
        <v>0.62219000000000002</v>
      </c>
      <c r="AO245" s="31" t="s">
        <v>68</v>
      </c>
      <c r="AP245" s="31"/>
      <c r="AQ245" s="31"/>
      <c r="AR245" s="31" t="s">
        <v>68</v>
      </c>
      <c r="AS245" s="31"/>
      <c r="AT245" s="31"/>
      <c r="AU245" s="31" t="s">
        <v>4166</v>
      </c>
      <c r="AV245" s="31" t="s">
        <v>4167</v>
      </c>
      <c r="AW245" s="31">
        <v>1.3608800000000001</v>
      </c>
      <c r="AX245" s="31" t="s">
        <v>4168</v>
      </c>
      <c r="AY245" s="31" t="s">
        <v>4169</v>
      </c>
      <c r="AZ245" s="3">
        <v>29</v>
      </c>
      <c r="BA245" s="31" t="s">
        <v>200</v>
      </c>
      <c r="BB245" s="31">
        <v>29</v>
      </c>
      <c r="BC245" s="31" t="s">
        <v>60</v>
      </c>
      <c r="BD245" s="31" t="s">
        <v>60</v>
      </c>
      <c r="BE245" s="31" t="s">
        <v>226</v>
      </c>
      <c r="BF245" s="36"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265</v>
      </c>
      <c r="B246" s="31" t="s">
        <v>4194</v>
      </c>
      <c r="C246" s="31" t="s">
        <v>4195</v>
      </c>
      <c r="D246" s="31" t="s">
        <v>86</v>
      </c>
      <c r="E246" s="31" t="s">
        <v>222</v>
      </c>
      <c r="F246" s="31" t="s">
        <v>72</v>
      </c>
      <c r="G246" s="31">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17.333970000000001</v>
      </c>
      <c r="AO246" s="31" t="s">
        <v>93</v>
      </c>
      <c r="AP246" s="31" t="s">
        <v>94</v>
      </c>
      <c r="AQ246" s="31">
        <v>17.333970000000001</v>
      </c>
      <c r="AR246" s="31" t="s">
        <v>68</v>
      </c>
      <c r="AS246" s="31"/>
      <c r="AT246" s="31"/>
      <c r="AU246" s="31" t="s">
        <v>218</v>
      </c>
      <c r="AV246" s="31" t="s">
        <v>219</v>
      </c>
      <c r="AW246" s="31">
        <v>32.223140000000001</v>
      </c>
      <c r="AX246" s="31" t="s">
        <v>392</v>
      </c>
      <c r="AY246" s="31" t="s">
        <v>393</v>
      </c>
      <c r="AZ246" s="3">
        <v>690</v>
      </c>
      <c r="BA246" s="31" t="s">
        <v>200</v>
      </c>
      <c r="BB246" s="31">
        <v>690</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266</v>
      </c>
      <c r="B247" s="31" t="s">
        <v>4196</v>
      </c>
      <c r="C247" s="31" t="s">
        <v>4197</v>
      </c>
      <c r="D247" s="31" t="s">
        <v>86</v>
      </c>
      <c r="E247" s="31" t="s">
        <v>222</v>
      </c>
      <c r="F247" s="31" t="s">
        <v>72</v>
      </c>
      <c r="G247" s="31">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18.112100000000002</v>
      </c>
      <c r="AO247" s="31" t="s">
        <v>93</v>
      </c>
      <c r="AP247" s="31" t="s">
        <v>94</v>
      </c>
      <c r="AQ247" s="31">
        <v>18.112100000000002</v>
      </c>
      <c r="AR247" s="31" t="s">
        <v>68</v>
      </c>
      <c r="AS247" s="31"/>
      <c r="AT247" s="31"/>
      <c r="AU247" s="31" t="s">
        <v>218</v>
      </c>
      <c r="AV247" s="31" t="s">
        <v>219</v>
      </c>
      <c r="AW247" s="31">
        <v>33.66234</v>
      </c>
      <c r="AX247" s="31" t="s">
        <v>392</v>
      </c>
      <c r="AY247" s="31" t="s">
        <v>393</v>
      </c>
      <c r="AZ247" s="3">
        <v>756</v>
      </c>
      <c r="BA247" s="31" t="s">
        <v>200</v>
      </c>
      <c r="BB247" s="31">
        <v>756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267</v>
      </c>
      <c r="B248" s="31" t="s">
        <v>4198</v>
      </c>
      <c r="C248" s="31" t="s">
        <v>4199</v>
      </c>
      <c r="D248" s="31" t="s">
        <v>86</v>
      </c>
      <c r="E248" s="31" t="s">
        <v>222</v>
      </c>
      <c r="F248" s="31" t="s">
        <v>72</v>
      </c>
      <c r="G248" s="31">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16.818380000000001</v>
      </c>
      <c r="AO248" s="31" t="s">
        <v>93</v>
      </c>
      <c r="AP248" s="31" t="s">
        <v>94</v>
      </c>
      <c r="AQ248" s="31">
        <v>16.818380000000001</v>
      </c>
      <c r="AR248" s="31" t="s">
        <v>68</v>
      </c>
      <c r="AS248" s="31"/>
      <c r="AT248" s="31"/>
      <c r="AU248" s="31" t="s">
        <v>218</v>
      </c>
      <c r="AV248" s="31" t="s">
        <v>219</v>
      </c>
      <c r="AW248" s="31">
        <v>31.25788</v>
      </c>
      <c r="AX248" s="31" t="s">
        <v>392</v>
      </c>
      <c r="AY248" s="31" t="s">
        <v>393</v>
      </c>
      <c r="AZ248" s="3">
        <v>702</v>
      </c>
      <c r="BA248" s="31" t="s">
        <v>200</v>
      </c>
      <c r="BB248" s="31">
        <v>702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268</v>
      </c>
      <c r="B249" s="31" t="s">
        <v>4200</v>
      </c>
      <c r="C249" s="31" t="s">
        <v>4201</v>
      </c>
      <c r="D249" s="31" t="s">
        <v>86</v>
      </c>
      <c r="E249" s="31" t="s">
        <v>222</v>
      </c>
      <c r="F249" s="31" t="s">
        <v>72</v>
      </c>
      <c r="G249" s="31">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17.393360000000001</v>
      </c>
      <c r="AO249" s="31" t="s">
        <v>93</v>
      </c>
      <c r="AP249" s="31" t="s">
        <v>94</v>
      </c>
      <c r="AQ249" s="31">
        <v>17.393360000000001</v>
      </c>
      <c r="AR249" s="31" t="s">
        <v>68</v>
      </c>
      <c r="AS249" s="31"/>
      <c r="AT249" s="31"/>
      <c r="AU249" s="31" t="s">
        <v>218</v>
      </c>
      <c r="AV249" s="31" t="s">
        <v>219</v>
      </c>
      <c r="AW249" s="31">
        <v>32.326529999999998</v>
      </c>
      <c r="AX249" s="31" t="s">
        <v>392</v>
      </c>
      <c r="AY249" s="31" t="s">
        <v>393</v>
      </c>
      <c r="AZ249" s="3">
        <v>726</v>
      </c>
      <c r="BA249" s="31" t="s">
        <v>200</v>
      </c>
      <c r="BB249" s="31">
        <v>726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269</v>
      </c>
      <c r="B250" s="31" t="s">
        <v>4202</v>
      </c>
      <c r="C250" s="31" t="s">
        <v>4203</v>
      </c>
      <c r="D250" s="31" t="s">
        <v>86</v>
      </c>
      <c r="E250" s="31" t="s">
        <v>222</v>
      </c>
      <c r="F250" s="31" t="s">
        <v>72</v>
      </c>
      <c r="G250" s="31">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1" t="s">
        <v>995</v>
      </c>
      <c r="AH250" s="31" t="s">
        <v>390</v>
      </c>
      <c r="AI250" s="31" t="s">
        <v>391</v>
      </c>
      <c r="AJ250" s="31" t="s">
        <v>74</v>
      </c>
      <c r="AK250" s="31" t="s">
        <v>65</v>
      </c>
      <c r="AL250" s="31" t="s">
        <v>178</v>
      </c>
      <c r="AM250" s="31" t="s">
        <v>179</v>
      </c>
      <c r="AN250" s="31">
        <v>3.0210300000000001</v>
      </c>
      <c r="AO250" s="31" t="s">
        <v>93</v>
      </c>
      <c r="AP250" s="31" t="s">
        <v>94</v>
      </c>
      <c r="AQ250" s="31">
        <v>3.0210300000000001</v>
      </c>
      <c r="AR250" s="31" t="s">
        <v>68</v>
      </c>
      <c r="AS250" s="31"/>
      <c r="AT250" s="31"/>
      <c r="AU250" s="31" t="s">
        <v>218</v>
      </c>
      <c r="AV250" s="31" t="s">
        <v>219</v>
      </c>
      <c r="AW250" s="31">
        <v>5.6165099999999999</v>
      </c>
      <c r="AX250" s="31" t="s">
        <v>392</v>
      </c>
      <c r="AY250" s="31" t="s">
        <v>393</v>
      </c>
      <c r="AZ250" s="3">
        <v>132</v>
      </c>
      <c r="BA250" s="31" t="s">
        <v>200</v>
      </c>
      <c r="BB250" s="31">
        <v>132</v>
      </c>
      <c r="BC250" s="31" t="s">
        <v>60</v>
      </c>
      <c r="BD250" s="31" t="s">
        <v>60</v>
      </c>
      <c r="BE250" s="31" t="s">
        <v>394</v>
      </c>
      <c r="BF250" s="36"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270</v>
      </c>
      <c r="B251" s="31" t="s">
        <v>4204</v>
      </c>
      <c r="C251" s="31" t="s">
        <v>4205</v>
      </c>
      <c r="D251" s="31" t="s">
        <v>86</v>
      </c>
      <c r="E251" s="31" t="s">
        <v>222</v>
      </c>
      <c r="F251" s="31" t="s">
        <v>72</v>
      </c>
      <c r="G251" s="31">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1" t="s">
        <v>995</v>
      </c>
      <c r="AH251" s="31" t="s">
        <v>390</v>
      </c>
      <c r="AI251" s="31" t="s">
        <v>391</v>
      </c>
      <c r="AJ251" s="31" t="s">
        <v>74</v>
      </c>
      <c r="AK251" s="31" t="s">
        <v>65</v>
      </c>
      <c r="AL251" s="31" t="s">
        <v>178</v>
      </c>
      <c r="AM251" s="31" t="s">
        <v>179</v>
      </c>
      <c r="AN251" s="31">
        <v>0.75680000000000003</v>
      </c>
      <c r="AO251" s="31" t="s">
        <v>93</v>
      </c>
      <c r="AP251" s="31" t="s">
        <v>94</v>
      </c>
      <c r="AQ251" s="31">
        <v>0.75680000000000003</v>
      </c>
      <c r="AR251" s="31" t="s">
        <v>68</v>
      </c>
      <c r="AS251" s="31"/>
      <c r="AT251" s="31"/>
      <c r="AU251" s="31" t="s">
        <v>218</v>
      </c>
      <c r="AV251" s="31" t="s">
        <v>219</v>
      </c>
      <c r="AW251" s="31">
        <v>1.40682</v>
      </c>
      <c r="AX251" s="31" t="s">
        <v>392</v>
      </c>
      <c r="AY251" s="31" t="s">
        <v>393</v>
      </c>
      <c r="AZ251" s="3">
        <v>36</v>
      </c>
      <c r="BA251" s="31" t="s">
        <v>200</v>
      </c>
      <c r="BB251" s="31">
        <v>36</v>
      </c>
      <c r="BC251" s="31" t="s">
        <v>60</v>
      </c>
      <c r="BD251" s="31" t="s">
        <v>60</v>
      </c>
      <c r="BE251" s="31" t="s">
        <v>394</v>
      </c>
      <c r="BF251" s="36"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271</v>
      </c>
      <c r="B252" s="31" t="s">
        <v>3853</v>
      </c>
      <c r="C252" s="31" t="s">
        <v>3854</v>
      </c>
      <c r="D252" s="31" t="s">
        <v>95</v>
      </c>
      <c r="E252" s="31" t="s">
        <v>96</v>
      </c>
      <c r="F252" s="31" t="s">
        <v>59</v>
      </c>
      <c r="G252" s="31">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1" t="s">
        <v>62</v>
      </c>
      <c r="AH252" s="31" t="s">
        <v>612</v>
      </c>
      <c r="AI252" s="31" t="s">
        <v>846</v>
      </c>
      <c r="AJ252" s="31" t="s">
        <v>613</v>
      </c>
      <c r="AK252" s="31" t="s">
        <v>100</v>
      </c>
      <c r="AL252" s="31" t="s">
        <v>614</v>
      </c>
      <c r="AM252" s="31" t="s">
        <v>615</v>
      </c>
      <c r="AN252" s="31">
        <v>30.057919999999999</v>
      </c>
      <c r="AO252" s="31" t="s">
        <v>68</v>
      </c>
      <c r="AP252" s="31"/>
      <c r="AQ252" s="31"/>
      <c r="AR252" s="31" t="s">
        <v>68</v>
      </c>
      <c r="AS252" s="31"/>
      <c r="AT252" s="31"/>
      <c r="AU252" s="31" t="s">
        <v>103</v>
      </c>
      <c r="AV252" s="31" t="s">
        <v>104</v>
      </c>
      <c r="AW252" s="31">
        <v>55.877850000000002</v>
      </c>
      <c r="AX252" s="31" t="s">
        <v>847</v>
      </c>
      <c r="AY252" s="31" t="s">
        <v>848</v>
      </c>
      <c r="AZ252" s="3">
        <v>636</v>
      </c>
      <c r="BA252" s="31" t="s">
        <v>60</v>
      </c>
      <c r="BB252" s="31">
        <v>636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272</v>
      </c>
      <c r="B253" s="31" t="s">
        <v>3855</v>
      </c>
      <c r="C253" s="31" t="s">
        <v>3856</v>
      </c>
      <c r="D253" s="31" t="s">
        <v>95</v>
      </c>
      <c r="E253" s="31" t="s">
        <v>96</v>
      </c>
      <c r="F253" s="31" t="s">
        <v>59</v>
      </c>
      <c r="G253" s="31">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1" t="s">
        <v>299</v>
      </c>
      <c r="AH253" s="31" t="s">
        <v>612</v>
      </c>
      <c r="AI253" s="31" t="s">
        <v>3857</v>
      </c>
      <c r="AJ253" s="31" t="s">
        <v>613</v>
      </c>
      <c r="AK253" s="31" t="s">
        <v>65</v>
      </c>
      <c r="AL253" s="31" t="s">
        <v>614</v>
      </c>
      <c r="AM253" s="31" t="s">
        <v>615</v>
      </c>
      <c r="AN253" s="31">
        <v>91.399519999999995</v>
      </c>
      <c r="AO253" s="31" t="s">
        <v>68</v>
      </c>
      <c r="AP253" s="31"/>
      <c r="AQ253" s="31"/>
      <c r="AR253" s="31" t="s">
        <v>68</v>
      </c>
      <c r="AS253" s="31"/>
      <c r="AT253" s="31"/>
      <c r="AU253" s="31" t="s">
        <v>103</v>
      </c>
      <c r="AV253" s="31" t="s">
        <v>104</v>
      </c>
      <c r="AW253" s="31">
        <v>169.90772000000001</v>
      </c>
      <c r="AX253" s="31" t="s">
        <v>847</v>
      </c>
      <c r="AY253" s="31" t="s">
        <v>848</v>
      </c>
      <c r="AZ253" s="3">
        <v>2292</v>
      </c>
      <c r="BA253" s="31" t="s">
        <v>60</v>
      </c>
      <c r="BB253" s="31">
        <v>2292</v>
      </c>
      <c r="BC253" s="31" t="s">
        <v>105</v>
      </c>
      <c r="BD253" s="31" t="s">
        <v>1008</v>
      </c>
      <c r="BE253" s="31" t="s">
        <v>60</v>
      </c>
      <c r="BF253" s="36"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273</v>
      </c>
      <c r="B254" s="31" t="s">
        <v>3858</v>
      </c>
      <c r="C254" s="31" t="s">
        <v>3859</v>
      </c>
      <c r="D254" s="31" t="s">
        <v>95</v>
      </c>
      <c r="E254" s="31" t="s">
        <v>96</v>
      </c>
      <c r="F254" s="31" t="s">
        <v>59</v>
      </c>
      <c r="G254" s="31">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1" t="s">
        <v>299</v>
      </c>
      <c r="AH254" s="31" t="s">
        <v>612</v>
      </c>
      <c r="AI254" s="31" t="s">
        <v>3857</v>
      </c>
      <c r="AJ254" s="31" t="s">
        <v>613</v>
      </c>
      <c r="AK254" s="31" t="s">
        <v>65</v>
      </c>
      <c r="AL254" s="31" t="s">
        <v>614</v>
      </c>
      <c r="AM254" s="31" t="s">
        <v>615</v>
      </c>
      <c r="AN254" s="31">
        <v>37.40701</v>
      </c>
      <c r="AO254" s="31" t="s">
        <v>68</v>
      </c>
      <c r="AP254" s="31"/>
      <c r="AQ254" s="31"/>
      <c r="AR254" s="31" t="s">
        <v>68</v>
      </c>
      <c r="AS254" s="31"/>
      <c r="AT254" s="31"/>
      <c r="AU254" s="31" t="s">
        <v>103</v>
      </c>
      <c r="AV254" s="31" t="s">
        <v>104</v>
      </c>
      <c r="AW254" s="31">
        <v>69.537620000000004</v>
      </c>
      <c r="AX254" s="31" t="s">
        <v>847</v>
      </c>
      <c r="AY254" s="31" t="s">
        <v>848</v>
      </c>
      <c r="AZ254" s="3">
        <v>936</v>
      </c>
      <c r="BA254" s="31" t="s">
        <v>60</v>
      </c>
      <c r="BB254" s="31">
        <v>936</v>
      </c>
      <c r="BC254" s="31" t="s">
        <v>105</v>
      </c>
      <c r="BD254" s="31" t="s">
        <v>1008</v>
      </c>
      <c r="BE254" s="31" t="s">
        <v>60</v>
      </c>
      <c r="BF254" s="36"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274</v>
      </c>
      <c r="B255" s="31" t="s">
        <v>4910</v>
      </c>
      <c r="C255" s="31" t="s">
        <v>4851</v>
      </c>
      <c r="D255" s="31" t="s">
        <v>95</v>
      </c>
      <c r="E255" s="31" t="s">
        <v>96</v>
      </c>
      <c r="F255" s="31" t="s">
        <v>59</v>
      </c>
      <c r="G255" s="31">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4911</v>
      </c>
      <c r="AJ255" s="31" t="s">
        <v>99</v>
      </c>
      <c r="AK255" s="31" t="s">
        <v>100</v>
      </c>
      <c r="AL255" s="31" t="s">
        <v>286</v>
      </c>
      <c r="AM255" s="31" t="s">
        <v>287</v>
      </c>
      <c r="AN255" s="31">
        <v>54.098239999999997</v>
      </c>
      <c r="AO255" s="31" t="s">
        <v>68</v>
      </c>
      <c r="AP255" s="31"/>
      <c r="AQ255" s="31"/>
      <c r="AR255" s="31" t="s">
        <v>68</v>
      </c>
      <c r="AS255" s="31"/>
      <c r="AT255" s="31"/>
      <c r="AU255" s="31" t="s">
        <v>103</v>
      </c>
      <c r="AV255" s="31" t="s">
        <v>104</v>
      </c>
      <c r="AW255" s="31">
        <v>203.87012999999999</v>
      </c>
      <c r="AX255" s="31" t="s">
        <v>4912</v>
      </c>
      <c r="AY255" s="31" t="s">
        <v>4913</v>
      </c>
      <c r="AZ255" s="3">
        <v>2412</v>
      </c>
      <c r="BA255" s="31" t="s">
        <v>60</v>
      </c>
      <c r="BB255" s="31">
        <v>2412</v>
      </c>
      <c r="BC255" s="31" t="s">
        <v>105</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275</v>
      </c>
      <c r="B256" s="31" t="s">
        <v>4915</v>
      </c>
      <c r="C256" s="31" t="s">
        <v>4853</v>
      </c>
      <c r="D256" s="31" t="s">
        <v>95</v>
      </c>
      <c r="E256" s="31" t="s">
        <v>96</v>
      </c>
      <c r="F256" s="31" t="s">
        <v>59</v>
      </c>
      <c r="G256" s="31">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4916</v>
      </c>
      <c r="AJ256" s="31" t="s">
        <v>99</v>
      </c>
      <c r="AK256" s="31" t="s">
        <v>65</v>
      </c>
      <c r="AL256" s="31" t="s">
        <v>286</v>
      </c>
      <c r="AM256" s="31" t="s">
        <v>287</v>
      </c>
      <c r="AN256" s="31">
        <v>71.602260000000001</v>
      </c>
      <c r="AO256" s="31" t="s">
        <v>68</v>
      </c>
      <c r="AP256" s="31"/>
      <c r="AQ256" s="31"/>
      <c r="AR256" s="31" t="s">
        <v>68</v>
      </c>
      <c r="AS256" s="31"/>
      <c r="AT256" s="31"/>
      <c r="AU256" s="31" t="s">
        <v>7566</v>
      </c>
      <c r="AV256" s="31" t="s">
        <v>7567</v>
      </c>
      <c r="AW256" s="31">
        <v>268.12761999999998</v>
      </c>
      <c r="AX256" s="31" t="s">
        <v>4912</v>
      </c>
      <c r="AY256" s="31" t="s">
        <v>4913</v>
      </c>
      <c r="AZ256" s="3">
        <v>3696</v>
      </c>
      <c r="BA256" s="31" t="s">
        <v>60</v>
      </c>
      <c r="BB256" s="31">
        <v>3696</v>
      </c>
      <c r="BC256" s="31" t="s">
        <v>4917</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276</v>
      </c>
      <c r="B257" s="31" t="s">
        <v>4918</v>
      </c>
      <c r="C257" s="31" t="s">
        <v>4854</v>
      </c>
      <c r="D257" s="31" t="s">
        <v>95</v>
      </c>
      <c r="E257" s="31" t="s">
        <v>96</v>
      </c>
      <c r="F257" s="31" t="s">
        <v>59</v>
      </c>
      <c r="G257" s="31">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1" t="s">
        <v>229</v>
      </c>
      <c r="AH257" s="31" t="s">
        <v>98</v>
      </c>
      <c r="AI257" s="31" t="s">
        <v>4916</v>
      </c>
      <c r="AJ257" s="31" t="s">
        <v>99</v>
      </c>
      <c r="AK257" s="31" t="s">
        <v>65</v>
      </c>
      <c r="AL257" s="31" t="s">
        <v>286</v>
      </c>
      <c r="AM257" s="31" t="s">
        <v>287</v>
      </c>
      <c r="AN257" s="31">
        <v>14.759130000000001</v>
      </c>
      <c r="AO257" s="31" t="s">
        <v>68</v>
      </c>
      <c r="AP257" s="31"/>
      <c r="AQ257" s="31"/>
      <c r="AR257" s="31" t="s">
        <v>68</v>
      </c>
      <c r="AS257" s="31"/>
      <c r="AT257" s="31"/>
      <c r="AU257" s="31" t="s">
        <v>7566</v>
      </c>
      <c r="AV257" s="31" t="s">
        <v>7567</v>
      </c>
      <c r="AW257" s="31">
        <v>55.254910000000002</v>
      </c>
      <c r="AX257" s="31" t="s">
        <v>4912</v>
      </c>
      <c r="AY257" s="31" t="s">
        <v>4913</v>
      </c>
      <c r="AZ257" s="3">
        <v>756</v>
      </c>
      <c r="BA257" s="31" t="s">
        <v>60</v>
      </c>
      <c r="BB257" s="31">
        <v>756</v>
      </c>
      <c r="BC257" s="31" t="s">
        <v>4917</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277</v>
      </c>
      <c r="B258" s="31" t="s">
        <v>4919</v>
      </c>
      <c r="C258" s="31" t="s">
        <v>4855</v>
      </c>
      <c r="D258" s="31" t="s">
        <v>95</v>
      </c>
      <c r="E258" s="31" t="s">
        <v>96</v>
      </c>
      <c r="F258" s="31" t="s">
        <v>59</v>
      </c>
      <c r="G258" s="31">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4911</v>
      </c>
      <c r="AJ258" s="31" t="s">
        <v>99</v>
      </c>
      <c r="AK258" s="31" t="s">
        <v>100</v>
      </c>
      <c r="AL258" s="31" t="s">
        <v>286</v>
      </c>
      <c r="AM258" s="31" t="s">
        <v>287</v>
      </c>
      <c r="AN258" s="31">
        <v>26.785080000000001</v>
      </c>
      <c r="AO258" s="31" t="s">
        <v>68</v>
      </c>
      <c r="AP258" s="31"/>
      <c r="AQ258" s="31"/>
      <c r="AR258" s="31" t="s">
        <v>68</v>
      </c>
      <c r="AS258" s="31"/>
      <c r="AT258" s="31"/>
      <c r="AU258" s="31" t="s">
        <v>103</v>
      </c>
      <c r="AV258" s="31" t="s">
        <v>104</v>
      </c>
      <c r="AW258" s="31">
        <v>100.95309</v>
      </c>
      <c r="AX258" s="31" t="s">
        <v>4912</v>
      </c>
      <c r="AY258" s="31" t="s">
        <v>4913</v>
      </c>
      <c r="AZ258" s="3">
        <v>1188</v>
      </c>
      <c r="BA258" s="31" t="s">
        <v>60</v>
      </c>
      <c r="BB258" s="31">
        <v>1188</v>
      </c>
      <c r="BC258" s="31" t="s">
        <v>105</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278</v>
      </c>
      <c r="B259" s="31" t="s">
        <v>4920</v>
      </c>
      <c r="C259" s="31" t="s">
        <v>4856</v>
      </c>
      <c r="D259" s="31" t="s">
        <v>95</v>
      </c>
      <c r="E259" s="31" t="s">
        <v>96</v>
      </c>
      <c r="F259" s="31" t="s">
        <v>59</v>
      </c>
      <c r="G259" s="31">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c r="AB259" s="4" t="s">
        <v>60</v>
      </c>
      <c r="AC259" s="4">
        <v>45820</v>
      </c>
      <c r="AD259" s="4">
        <v>45820</v>
      </c>
      <c r="AE259" s="4">
        <v>45821</v>
      </c>
      <c r="AF259" s="4"/>
      <c r="AG259" s="31" t="s">
        <v>97</v>
      </c>
      <c r="AH259" s="31" t="s">
        <v>98</v>
      </c>
      <c r="AI259" s="31" t="s">
        <v>4911</v>
      </c>
      <c r="AJ259" s="31" t="s">
        <v>99</v>
      </c>
      <c r="AK259" s="31" t="s">
        <v>100</v>
      </c>
      <c r="AL259" s="31" t="s">
        <v>286</v>
      </c>
      <c r="AM259" s="31" t="s">
        <v>287</v>
      </c>
      <c r="AN259" s="31">
        <v>24.558779999999999</v>
      </c>
      <c r="AO259" s="31" t="s">
        <v>68</v>
      </c>
      <c r="AP259" s="31"/>
      <c r="AQ259" s="31"/>
      <c r="AR259" s="31" t="s">
        <v>68</v>
      </c>
      <c r="AS259" s="31"/>
      <c r="AT259" s="31"/>
      <c r="AU259" s="31" t="s">
        <v>103</v>
      </c>
      <c r="AV259" s="31" t="s">
        <v>104</v>
      </c>
      <c r="AW259" s="31">
        <v>92.415080000000003</v>
      </c>
      <c r="AX259" s="31" t="s">
        <v>4912</v>
      </c>
      <c r="AY259" s="31" t="s">
        <v>4913</v>
      </c>
      <c r="AZ259" s="3">
        <v>1092</v>
      </c>
      <c r="BA259" s="31" t="s">
        <v>60</v>
      </c>
      <c r="BB259" s="31">
        <v>1092</v>
      </c>
      <c r="BC259" s="31" t="s">
        <v>105</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279</v>
      </c>
      <c r="B260" s="31" t="s">
        <v>4921</v>
      </c>
      <c r="C260" s="31" t="s">
        <v>4857</v>
      </c>
      <c r="D260" s="31" t="s">
        <v>95</v>
      </c>
      <c r="E260" s="31" t="s">
        <v>96</v>
      </c>
      <c r="F260" s="31" t="s">
        <v>59</v>
      </c>
      <c r="G260" s="31">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1" t="s">
        <v>229</v>
      </c>
      <c r="AH260" s="31" t="s">
        <v>98</v>
      </c>
      <c r="AI260" s="31" t="s">
        <v>4916</v>
      </c>
      <c r="AJ260" s="31" t="s">
        <v>99</v>
      </c>
      <c r="AK260" s="31" t="s">
        <v>65</v>
      </c>
      <c r="AL260" s="31" t="s">
        <v>286</v>
      </c>
      <c r="AM260" s="31" t="s">
        <v>287</v>
      </c>
      <c r="AN260" s="31">
        <v>62.329819999999998</v>
      </c>
      <c r="AO260" s="31" t="s">
        <v>68</v>
      </c>
      <c r="AP260" s="31"/>
      <c r="AQ260" s="31"/>
      <c r="AR260" s="31" t="s">
        <v>68</v>
      </c>
      <c r="AS260" s="31"/>
      <c r="AT260" s="31"/>
      <c r="AU260" s="31" t="s">
        <v>7566</v>
      </c>
      <c r="AV260" s="31" t="s">
        <v>7567</v>
      </c>
      <c r="AW260" s="31">
        <v>233.94130999999999</v>
      </c>
      <c r="AX260" s="31" t="s">
        <v>4912</v>
      </c>
      <c r="AY260" s="31" t="s">
        <v>4913</v>
      </c>
      <c r="AZ260" s="3">
        <v>3192</v>
      </c>
      <c r="BA260" s="31" t="s">
        <v>60</v>
      </c>
      <c r="BB260" s="31">
        <v>3192</v>
      </c>
      <c r="BC260" s="31" t="s">
        <v>4917</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280</v>
      </c>
      <c r="B261" s="31" t="s">
        <v>4922</v>
      </c>
      <c r="C261" s="31" t="s">
        <v>4858</v>
      </c>
      <c r="D261" s="31" t="s">
        <v>95</v>
      </c>
      <c r="E261" s="31" t="s">
        <v>96</v>
      </c>
      <c r="F261" s="31" t="s">
        <v>59</v>
      </c>
      <c r="G261" s="31">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1" t="s">
        <v>229</v>
      </c>
      <c r="AH261" s="31" t="s">
        <v>98</v>
      </c>
      <c r="AI261" s="31" t="s">
        <v>4916</v>
      </c>
      <c r="AJ261" s="31" t="s">
        <v>99</v>
      </c>
      <c r="AK261" s="31" t="s">
        <v>65</v>
      </c>
      <c r="AL261" s="31" t="s">
        <v>286</v>
      </c>
      <c r="AM261" s="31" t="s">
        <v>287</v>
      </c>
      <c r="AN261" s="31">
        <v>14.076589999999999</v>
      </c>
      <c r="AO261" s="31" t="s">
        <v>68</v>
      </c>
      <c r="AP261" s="31"/>
      <c r="AQ261" s="31"/>
      <c r="AR261" s="31" t="s">
        <v>68</v>
      </c>
      <c r="AS261" s="31"/>
      <c r="AT261" s="31"/>
      <c r="AU261" s="31" t="s">
        <v>7566</v>
      </c>
      <c r="AV261" s="31" t="s">
        <v>7567</v>
      </c>
      <c r="AW261" s="31">
        <v>52.754809999999999</v>
      </c>
      <c r="AX261" s="31" t="s">
        <v>4912</v>
      </c>
      <c r="AY261" s="31" t="s">
        <v>4913</v>
      </c>
      <c r="AZ261" s="3">
        <v>720</v>
      </c>
      <c r="BA261" s="31" t="s">
        <v>60</v>
      </c>
      <c r="BB261" s="31">
        <v>720</v>
      </c>
      <c r="BC261" s="31" t="s">
        <v>4917</v>
      </c>
      <c r="BD261" s="31" t="s">
        <v>4914</v>
      </c>
      <c r="BE261" s="31" t="s">
        <v>60</v>
      </c>
      <c r="BF261" s="36"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28">
        <v>281</v>
      </c>
      <c r="B262" s="31" t="s">
        <v>4923</v>
      </c>
      <c r="C262" s="31" t="s">
        <v>4859</v>
      </c>
      <c r="D262" s="31" t="s">
        <v>95</v>
      </c>
      <c r="E262" s="31" t="s">
        <v>96</v>
      </c>
      <c r="F262" s="31" t="s">
        <v>59</v>
      </c>
      <c r="G262" s="31">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1" t="s">
        <v>229</v>
      </c>
      <c r="AH262" s="31" t="s">
        <v>98</v>
      </c>
      <c r="AI262" s="31" t="s">
        <v>4911</v>
      </c>
      <c r="AJ262" s="31" t="s">
        <v>99</v>
      </c>
      <c r="AK262" s="31" t="s">
        <v>100</v>
      </c>
      <c r="AL262" s="31" t="s">
        <v>286</v>
      </c>
      <c r="AM262" s="31" t="s">
        <v>287</v>
      </c>
      <c r="AN262" s="31">
        <v>10.340820000000001</v>
      </c>
      <c r="AO262" s="31" t="s">
        <v>68</v>
      </c>
      <c r="AP262" s="31"/>
      <c r="AQ262" s="31"/>
      <c r="AR262" s="31" t="s">
        <v>68</v>
      </c>
      <c r="AS262" s="31"/>
      <c r="AT262" s="31"/>
      <c r="AU262" s="31" t="s">
        <v>103</v>
      </c>
      <c r="AV262" s="31" t="s">
        <v>104</v>
      </c>
      <c r="AW262" s="31">
        <v>38.96752</v>
      </c>
      <c r="AX262" s="31" t="s">
        <v>4912</v>
      </c>
      <c r="AY262" s="31" t="s">
        <v>4913</v>
      </c>
      <c r="AZ262" s="3">
        <v>456</v>
      </c>
      <c r="BA262" s="31" t="s">
        <v>60</v>
      </c>
      <c r="BB262" s="31">
        <v>456</v>
      </c>
      <c r="BC262" s="31" t="s">
        <v>105</v>
      </c>
      <c r="BD262" s="31" t="s">
        <v>4914</v>
      </c>
      <c r="BE262" s="31" t="s">
        <v>60</v>
      </c>
      <c r="BF262" s="36"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28">
        <v>282</v>
      </c>
      <c r="B263" s="31" t="s">
        <v>4225</v>
      </c>
      <c r="C263" s="31" t="s">
        <v>4226</v>
      </c>
      <c r="D263" s="31" t="s">
        <v>86</v>
      </c>
      <c r="E263" s="31" t="s">
        <v>222</v>
      </c>
      <c r="F263" s="31" t="s">
        <v>72</v>
      </c>
      <c r="G263" s="31">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1.33514</v>
      </c>
      <c r="AO263" s="31" t="s">
        <v>68</v>
      </c>
      <c r="AP263" s="31"/>
      <c r="AQ263" s="31"/>
      <c r="AR263" s="31" t="s">
        <v>68</v>
      </c>
      <c r="AS263" s="31"/>
      <c r="AT263" s="31"/>
      <c r="AU263" s="31" t="s">
        <v>798</v>
      </c>
      <c r="AV263" s="31" t="s">
        <v>799</v>
      </c>
      <c r="AW263" s="31">
        <v>2.4822700000000002</v>
      </c>
      <c r="AX263" s="31" t="s">
        <v>717</v>
      </c>
      <c r="AY263" s="31" t="s">
        <v>718</v>
      </c>
      <c r="AZ263" s="3">
        <v>36</v>
      </c>
      <c r="BA263" s="31" t="s">
        <v>60</v>
      </c>
      <c r="BB263" s="31">
        <v>36</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283</v>
      </c>
      <c r="B264" s="31" t="s">
        <v>4227</v>
      </c>
      <c r="C264" s="31" t="s">
        <v>4228</v>
      </c>
      <c r="D264" s="31" t="s">
        <v>86</v>
      </c>
      <c r="E264" s="31" t="s">
        <v>222</v>
      </c>
      <c r="F264" s="31" t="s">
        <v>72</v>
      </c>
      <c r="G264" s="31">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c r="AG264" s="31" t="s">
        <v>62</v>
      </c>
      <c r="AH264" s="31" t="s">
        <v>714</v>
      </c>
      <c r="AI264" s="31" t="s">
        <v>1388</v>
      </c>
      <c r="AJ264" s="31" t="s">
        <v>74</v>
      </c>
      <c r="AK264" s="31" t="s">
        <v>100</v>
      </c>
      <c r="AL264" s="31" t="s">
        <v>715</v>
      </c>
      <c r="AM264" s="31" t="s">
        <v>716</v>
      </c>
      <c r="AN264" s="31">
        <v>1.4278599999999999</v>
      </c>
      <c r="AO264" s="31" t="s">
        <v>68</v>
      </c>
      <c r="AP264" s="31"/>
      <c r="AQ264" s="31"/>
      <c r="AR264" s="31" t="s">
        <v>68</v>
      </c>
      <c r="AS264" s="31"/>
      <c r="AT264" s="31"/>
      <c r="AU264" s="31" t="s">
        <v>798</v>
      </c>
      <c r="AV264" s="31" t="s">
        <v>799</v>
      </c>
      <c r="AW264" s="31">
        <v>2.6547900000000002</v>
      </c>
      <c r="AX264" s="31" t="s">
        <v>717</v>
      </c>
      <c r="AY264" s="31" t="s">
        <v>718</v>
      </c>
      <c r="AZ264" s="3">
        <v>42</v>
      </c>
      <c r="BA264" s="31" t="s">
        <v>60</v>
      </c>
      <c r="BB264" s="31">
        <v>42</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284</v>
      </c>
      <c r="B265" s="31" t="s">
        <v>4229</v>
      </c>
      <c r="C265" s="31" t="s">
        <v>4230</v>
      </c>
      <c r="D265" s="31" t="s">
        <v>86</v>
      </c>
      <c r="E265" s="31" t="s">
        <v>222</v>
      </c>
      <c r="F265" s="31" t="s">
        <v>72</v>
      </c>
      <c r="G265" s="31">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1.4278599999999999</v>
      </c>
      <c r="AO265" s="31" t="s">
        <v>68</v>
      </c>
      <c r="AP265" s="31"/>
      <c r="AQ265" s="31"/>
      <c r="AR265" s="31" t="s">
        <v>68</v>
      </c>
      <c r="AS265" s="31"/>
      <c r="AT265" s="31"/>
      <c r="AU265" s="31" t="s">
        <v>798</v>
      </c>
      <c r="AV265" s="31" t="s">
        <v>799</v>
      </c>
      <c r="AW265" s="31">
        <v>2.6547900000000002</v>
      </c>
      <c r="AX265" s="31" t="s">
        <v>717</v>
      </c>
      <c r="AY265" s="31" t="s">
        <v>718</v>
      </c>
      <c r="AZ265" s="3">
        <v>42</v>
      </c>
      <c r="BA265" s="31" t="s">
        <v>60</v>
      </c>
      <c r="BB265" s="31">
        <v>42</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285</v>
      </c>
      <c r="B266" s="31" t="s">
        <v>4232</v>
      </c>
      <c r="C266" s="31" t="s">
        <v>4233</v>
      </c>
      <c r="D266" s="31" t="s">
        <v>86</v>
      </c>
      <c r="E266" s="31" t="s">
        <v>222</v>
      </c>
      <c r="F266" s="31" t="s">
        <v>72</v>
      </c>
      <c r="G266" s="31">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4.0805100000000003</v>
      </c>
      <c r="AO266" s="31" t="s">
        <v>68</v>
      </c>
      <c r="AP266" s="31"/>
      <c r="AQ266" s="31"/>
      <c r="AR266" s="31" t="s">
        <v>68</v>
      </c>
      <c r="AS266" s="31"/>
      <c r="AT266" s="31"/>
      <c r="AU266" s="31" t="s">
        <v>798</v>
      </c>
      <c r="AV266" s="31" t="s">
        <v>799</v>
      </c>
      <c r="AW266" s="31">
        <v>7.5852500000000003</v>
      </c>
      <c r="AX266" s="31" t="s">
        <v>717</v>
      </c>
      <c r="AY266" s="31" t="s">
        <v>718</v>
      </c>
      <c r="AZ266" s="3">
        <v>126</v>
      </c>
      <c r="BA266" s="31" t="s">
        <v>60</v>
      </c>
      <c r="BB266" s="31">
        <v>126</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286</v>
      </c>
      <c r="B267" s="31" t="s">
        <v>4234</v>
      </c>
      <c r="C267" s="31" t="s">
        <v>4235</v>
      </c>
      <c r="D267" s="31" t="s">
        <v>86</v>
      </c>
      <c r="E267" s="31" t="s">
        <v>222</v>
      </c>
      <c r="F267" s="31" t="s">
        <v>72</v>
      </c>
      <c r="G267" s="31">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5.05206</v>
      </c>
      <c r="AO267" s="31" t="s">
        <v>68</v>
      </c>
      <c r="AP267" s="31"/>
      <c r="AQ267" s="31"/>
      <c r="AR267" s="31" t="s">
        <v>68</v>
      </c>
      <c r="AS267" s="31"/>
      <c r="AT267" s="31"/>
      <c r="AU267" s="31" t="s">
        <v>798</v>
      </c>
      <c r="AV267" s="31" t="s">
        <v>799</v>
      </c>
      <c r="AW267" s="31">
        <v>9.3912600000000008</v>
      </c>
      <c r="AX267" s="31" t="s">
        <v>717</v>
      </c>
      <c r="AY267" s="31" t="s">
        <v>718</v>
      </c>
      <c r="AZ267" s="3">
        <v>156</v>
      </c>
      <c r="BA267" s="31" t="s">
        <v>60</v>
      </c>
      <c r="BB267" s="31">
        <v>156</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287</v>
      </c>
      <c r="B268" s="31" t="s">
        <v>4236</v>
      </c>
      <c r="C268" s="31" t="s">
        <v>4237</v>
      </c>
      <c r="D268" s="31" t="s">
        <v>86</v>
      </c>
      <c r="E268" s="31" t="s">
        <v>222</v>
      </c>
      <c r="F268" s="31" t="s">
        <v>72</v>
      </c>
      <c r="G268" s="31">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5.1922100000000002</v>
      </c>
      <c r="AO268" s="31" t="s">
        <v>68</v>
      </c>
      <c r="AP268" s="31"/>
      <c r="AQ268" s="31"/>
      <c r="AR268" s="31" t="s">
        <v>68</v>
      </c>
      <c r="AS268" s="31"/>
      <c r="AT268" s="31"/>
      <c r="AU268" s="31" t="s">
        <v>798</v>
      </c>
      <c r="AV268" s="31" t="s">
        <v>799</v>
      </c>
      <c r="AW268" s="31">
        <v>9.6527100000000008</v>
      </c>
      <c r="AX268" s="31" t="s">
        <v>717</v>
      </c>
      <c r="AY268" s="31" t="s">
        <v>718</v>
      </c>
      <c r="AZ268" s="3">
        <v>168</v>
      </c>
      <c r="BA268" s="31" t="s">
        <v>60</v>
      </c>
      <c r="BB268" s="31">
        <v>168</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288</v>
      </c>
      <c r="B269" s="31" t="s">
        <v>4238</v>
      </c>
      <c r="C269" s="31" t="s">
        <v>4239</v>
      </c>
      <c r="D269" s="31" t="s">
        <v>86</v>
      </c>
      <c r="E269" s="31" t="s">
        <v>222</v>
      </c>
      <c r="F269" s="31" t="s">
        <v>72</v>
      </c>
      <c r="G269" s="31">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1" t="s">
        <v>995</v>
      </c>
      <c r="AH269" s="31" t="s">
        <v>714</v>
      </c>
      <c r="AI269" s="31" t="s">
        <v>1388</v>
      </c>
      <c r="AJ269" s="31" t="s">
        <v>74</v>
      </c>
      <c r="AK269" s="31" t="s">
        <v>100</v>
      </c>
      <c r="AL269" s="31" t="s">
        <v>715</v>
      </c>
      <c r="AM269" s="31" t="s">
        <v>716</v>
      </c>
      <c r="AN269" s="31">
        <v>5.1922100000000002</v>
      </c>
      <c r="AO269" s="31" t="s">
        <v>68</v>
      </c>
      <c r="AP269" s="31"/>
      <c r="AQ269" s="31"/>
      <c r="AR269" s="31" t="s">
        <v>68</v>
      </c>
      <c r="AS269" s="31"/>
      <c r="AT269" s="31"/>
      <c r="AU269" s="31" t="s">
        <v>798</v>
      </c>
      <c r="AV269" s="31" t="s">
        <v>799</v>
      </c>
      <c r="AW269" s="31">
        <v>9.6527100000000008</v>
      </c>
      <c r="AX269" s="31" t="s">
        <v>717</v>
      </c>
      <c r="AY269" s="31" t="s">
        <v>718</v>
      </c>
      <c r="AZ269" s="3">
        <v>168</v>
      </c>
      <c r="BA269" s="31" t="s">
        <v>60</v>
      </c>
      <c r="BB269" s="31">
        <v>168</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289</v>
      </c>
      <c r="B270" s="31" t="s">
        <v>4240</v>
      </c>
      <c r="C270" s="31" t="s">
        <v>4241</v>
      </c>
      <c r="D270" s="31" t="s">
        <v>86</v>
      </c>
      <c r="E270" s="31" t="s">
        <v>222</v>
      </c>
      <c r="F270" s="31" t="s">
        <v>72</v>
      </c>
      <c r="G270" s="31">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4.6797199999999997</v>
      </c>
      <c r="AO270" s="31" t="s">
        <v>68</v>
      </c>
      <c r="AP270" s="31"/>
      <c r="AQ270" s="31"/>
      <c r="AR270" s="31" t="s">
        <v>68</v>
      </c>
      <c r="AS270" s="31"/>
      <c r="AT270" s="31"/>
      <c r="AU270" s="31" t="s">
        <v>798</v>
      </c>
      <c r="AV270" s="31" t="s">
        <v>799</v>
      </c>
      <c r="AW270" s="31">
        <v>8.7006800000000002</v>
      </c>
      <c r="AX270" s="31" t="s">
        <v>717</v>
      </c>
      <c r="AY270" s="31" t="s">
        <v>718</v>
      </c>
      <c r="AZ270" s="3">
        <v>156</v>
      </c>
      <c r="BA270" s="31" t="s">
        <v>60</v>
      </c>
      <c r="BB270" s="31">
        <v>156</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290</v>
      </c>
      <c r="B271" s="31" t="s">
        <v>4242</v>
      </c>
      <c r="C271" s="31" t="s">
        <v>4243</v>
      </c>
      <c r="D271" s="31" t="s">
        <v>86</v>
      </c>
      <c r="E271" s="31" t="s">
        <v>222</v>
      </c>
      <c r="F271" s="31" t="s">
        <v>72</v>
      </c>
      <c r="G271" s="31">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1" t="s">
        <v>141</v>
      </c>
      <c r="AH271" s="31" t="s">
        <v>714</v>
      </c>
      <c r="AI271" s="31" t="s">
        <v>1388</v>
      </c>
      <c r="AJ271" s="31" t="s">
        <v>74</v>
      </c>
      <c r="AK271" s="31" t="s">
        <v>100</v>
      </c>
      <c r="AL271" s="31" t="s">
        <v>715</v>
      </c>
      <c r="AM271" s="31" t="s">
        <v>716</v>
      </c>
      <c r="AN271" s="31">
        <v>3.2756099999999999</v>
      </c>
      <c r="AO271" s="31" t="s">
        <v>68</v>
      </c>
      <c r="AP271" s="31"/>
      <c r="AQ271" s="31"/>
      <c r="AR271" s="31" t="s">
        <v>68</v>
      </c>
      <c r="AS271" s="31"/>
      <c r="AT271" s="31"/>
      <c r="AU271" s="31" t="s">
        <v>798</v>
      </c>
      <c r="AV271" s="31" t="s">
        <v>799</v>
      </c>
      <c r="AW271" s="31">
        <v>6.0895799999999998</v>
      </c>
      <c r="AX271" s="31" t="s">
        <v>717</v>
      </c>
      <c r="AY271" s="31" t="s">
        <v>718</v>
      </c>
      <c r="AZ271" s="3">
        <v>114</v>
      </c>
      <c r="BA271" s="31" t="s">
        <v>60</v>
      </c>
      <c r="BB271" s="31">
        <v>114</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291</v>
      </c>
      <c r="B272" s="31" t="s">
        <v>4244</v>
      </c>
      <c r="C272" s="31" t="s">
        <v>4245</v>
      </c>
      <c r="D272" s="31" t="s">
        <v>86</v>
      </c>
      <c r="E272" s="31" t="s">
        <v>222</v>
      </c>
      <c r="F272" s="31" t="s">
        <v>72</v>
      </c>
      <c r="G272" s="31">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1" t="s">
        <v>995</v>
      </c>
      <c r="AH272" s="31" t="s">
        <v>714</v>
      </c>
      <c r="AI272" s="31" t="s">
        <v>1388</v>
      </c>
      <c r="AJ272" s="31" t="s">
        <v>74</v>
      </c>
      <c r="AK272" s="31" t="s">
        <v>100</v>
      </c>
      <c r="AL272" s="31" t="s">
        <v>715</v>
      </c>
      <c r="AM272" s="31" t="s">
        <v>716</v>
      </c>
      <c r="AN272" s="31">
        <v>2.8245</v>
      </c>
      <c r="AO272" s="31" t="s">
        <v>68</v>
      </c>
      <c r="AP272" s="31"/>
      <c r="AQ272" s="31"/>
      <c r="AR272" s="31" t="s">
        <v>68</v>
      </c>
      <c r="AS272" s="31"/>
      <c r="AT272" s="31"/>
      <c r="AU272" s="31" t="s">
        <v>798</v>
      </c>
      <c r="AV272" s="31" t="s">
        <v>799</v>
      </c>
      <c r="AW272" s="31">
        <v>5.2513300000000003</v>
      </c>
      <c r="AX272" s="31" t="s">
        <v>717</v>
      </c>
      <c r="AY272" s="31" t="s">
        <v>718</v>
      </c>
      <c r="AZ272" s="3">
        <v>108</v>
      </c>
      <c r="BA272" s="31" t="s">
        <v>60</v>
      </c>
      <c r="BB272" s="31">
        <v>108</v>
      </c>
      <c r="BC272" s="31" t="s">
        <v>60</v>
      </c>
      <c r="BD272" s="31" t="s">
        <v>60</v>
      </c>
      <c r="BE272" s="31" t="s">
        <v>60</v>
      </c>
      <c r="BF272" s="36"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292</v>
      </c>
      <c r="B273" s="31" t="s">
        <v>4246</v>
      </c>
      <c r="C273" s="31" t="s">
        <v>4247</v>
      </c>
      <c r="D273" s="31" t="s">
        <v>86</v>
      </c>
      <c r="E273" s="31" t="s">
        <v>222</v>
      </c>
      <c r="F273" s="31" t="s">
        <v>72</v>
      </c>
      <c r="G273" s="31">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1" t="s">
        <v>995</v>
      </c>
      <c r="AH273" s="31" t="s">
        <v>714</v>
      </c>
      <c r="AI273" s="31" t="s">
        <v>1388</v>
      </c>
      <c r="AJ273" s="31" t="s">
        <v>74</v>
      </c>
      <c r="AK273" s="31" t="s">
        <v>100</v>
      </c>
      <c r="AL273" s="31" t="s">
        <v>715</v>
      </c>
      <c r="AM273" s="31" t="s">
        <v>716</v>
      </c>
      <c r="AN273" s="31">
        <v>2.03992</v>
      </c>
      <c r="AO273" s="31" t="s">
        <v>68</v>
      </c>
      <c r="AP273" s="31"/>
      <c r="AQ273" s="31"/>
      <c r="AR273" s="31" t="s">
        <v>68</v>
      </c>
      <c r="AS273" s="31"/>
      <c r="AT273" s="31"/>
      <c r="AU273" s="31" t="s">
        <v>798</v>
      </c>
      <c r="AV273" s="31" t="s">
        <v>799</v>
      </c>
      <c r="AW273" s="31">
        <v>3.7926299999999999</v>
      </c>
      <c r="AX273" s="31" t="s">
        <v>717</v>
      </c>
      <c r="AY273" s="31" t="s">
        <v>718</v>
      </c>
      <c r="AZ273" s="3">
        <v>78</v>
      </c>
      <c r="BA273" s="31" t="s">
        <v>60</v>
      </c>
      <c r="BB273" s="31">
        <v>78</v>
      </c>
      <c r="BC273" s="31" t="s">
        <v>60</v>
      </c>
      <c r="BD273" s="31" t="s">
        <v>60</v>
      </c>
      <c r="BE273" s="31" t="s">
        <v>60</v>
      </c>
      <c r="BF273" s="36"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293</v>
      </c>
      <c r="B274" s="31" t="s">
        <v>3300</v>
      </c>
      <c r="C274" s="31" t="s">
        <v>3301</v>
      </c>
      <c r="D274" s="31" t="s">
        <v>95</v>
      </c>
      <c r="E274" s="31" t="s">
        <v>285</v>
      </c>
      <c r="F274" s="31" t="s">
        <v>59</v>
      </c>
      <c r="G274" s="31">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1" t="s">
        <v>995</v>
      </c>
      <c r="AH274" s="31" t="s">
        <v>98</v>
      </c>
      <c r="AI274" s="31" t="s">
        <v>3302</v>
      </c>
      <c r="AJ274" s="31" t="s">
        <v>99</v>
      </c>
      <c r="AK274" s="31" t="s">
        <v>100</v>
      </c>
      <c r="AL274" s="31" t="s">
        <v>286</v>
      </c>
      <c r="AM274" s="31" t="s">
        <v>287</v>
      </c>
      <c r="AN274" s="31">
        <v>9.3653200000000005</v>
      </c>
      <c r="AO274" s="31" t="s">
        <v>68</v>
      </c>
      <c r="AP274" s="31"/>
      <c r="AQ274" s="31"/>
      <c r="AR274" s="31" t="s">
        <v>68</v>
      </c>
      <c r="AS274" s="31"/>
      <c r="AT274" s="31"/>
      <c r="AU274" s="31" t="s">
        <v>441</v>
      </c>
      <c r="AV274" s="31" t="s">
        <v>442</v>
      </c>
      <c r="AW274" s="31">
        <v>34.819319999999998</v>
      </c>
      <c r="AX274" s="31" t="s">
        <v>2460</v>
      </c>
      <c r="AY274" s="31" t="s">
        <v>2461</v>
      </c>
      <c r="AZ274" s="3">
        <v>420</v>
      </c>
      <c r="BA274" s="31" t="s">
        <v>60</v>
      </c>
      <c r="BB274" s="31">
        <v>420</v>
      </c>
      <c r="BC274" s="31" t="s">
        <v>60</v>
      </c>
      <c r="BD274" s="31" t="s">
        <v>60</v>
      </c>
      <c r="BE274" s="31" t="s">
        <v>60</v>
      </c>
      <c r="BF274" s="36"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294</v>
      </c>
      <c r="B275" s="31" t="s">
        <v>3765</v>
      </c>
      <c r="C275" s="31" t="s">
        <v>3766</v>
      </c>
      <c r="D275" s="31" t="s">
        <v>95</v>
      </c>
      <c r="E275" s="31" t="s">
        <v>285</v>
      </c>
      <c r="F275" s="31" t="s">
        <v>59</v>
      </c>
      <c r="G275" s="31">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1" t="s">
        <v>995</v>
      </c>
      <c r="AH275" s="31" t="s">
        <v>98</v>
      </c>
      <c r="AI275" s="31" t="s">
        <v>805</v>
      </c>
      <c r="AJ275" s="31" t="s">
        <v>99</v>
      </c>
      <c r="AK275" s="31" t="s">
        <v>100</v>
      </c>
      <c r="AL275" s="31" t="s">
        <v>286</v>
      </c>
      <c r="AM275" s="31" t="s">
        <v>287</v>
      </c>
      <c r="AN275" s="31">
        <v>12.769</v>
      </c>
      <c r="AO275" s="31" t="s">
        <v>68</v>
      </c>
      <c r="AP275" s="31"/>
      <c r="AQ275" s="31"/>
      <c r="AR275" s="31" t="s">
        <v>68</v>
      </c>
      <c r="AS275" s="31"/>
      <c r="AT275" s="31"/>
      <c r="AU275" s="31" t="s">
        <v>441</v>
      </c>
      <c r="AV275" s="31" t="s">
        <v>442</v>
      </c>
      <c r="AW275" s="31">
        <v>47.474179999999997</v>
      </c>
      <c r="AX275" s="31" t="s">
        <v>728</v>
      </c>
      <c r="AY275" s="31" t="s">
        <v>729</v>
      </c>
      <c r="AZ275" s="3">
        <v>576</v>
      </c>
      <c r="BA275" s="31" t="s">
        <v>60</v>
      </c>
      <c r="BB275" s="31">
        <v>576</v>
      </c>
      <c r="BC275" s="31" t="s">
        <v>60</v>
      </c>
      <c r="BD275" s="31" t="s">
        <v>60</v>
      </c>
      <c r="BE275" s="31" t="s">
        <v>60</v>
      </c>
      <c r="BF275" s="36"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28">
        <v>295</v>
      </c>
      <c r="B276" s="31" t="s">
        <v>2097</v>
      </c>
      <c r="C276" s="31" t="s">
        <v>2098</v>
      </c>
      <c r="D276" s="31" t="s">
        <v>57</v>
      </c>
      <c r="E276" s="31" t="s">
        <v>112</v>
      </c>
      <c r="F276" s="31" t="s">
        <v>59</v>
      </c>
      <c r="G276" s="31">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1" t="s">
        <v>995</v>
      </c>
      <c r="AH276" s="31" t="s">
        <v>108</v>
      </c>
      <c r="AI276" s="31" t="s">
        <v>634</v>
      </c>
      <c r="AJ276" s="31" t="s">
        <v>64</v>
      </c>
      <c r="AK276" s="31" t="s">
        <v>100</v>
      </c>
      <c r="AL276" s="31" t="s">
        <v>66</v>
      </c>
      <c r="AM276" s="31" t="s">
        <v>67</v>
      </c>
      <c r="AN276" s="31">
        <v>17.020160000000001</v>
      </c>
      <c r="AO276" s="31" t="s">
        <v>68</v>
      </c>
      <c r="AP276" s="31"/>
      <c r="AQ276" s="31"/>
      <c r="AR276" s="31" t="s">
        <v>68</v>
      </c>
      <c r="AS276" s="31"/>
      <c r="AT276" s="31"/>
      <c r="AU276" s="31" t="s">
        <v>180</v>
      </c>
      <c r="AV276" s="31" t="s">
        <v>181</v>
      </c>
      <c r="AW276" s="31">
        <v>37.221890000000002</v>
      </c>
      <c r="AX276" s="31" t="s">
        <v>147</v>
      </c>
      <c r="AY276" s="31" t="s">
        <v>148</v>
      </c>
      <c r="AZ276" s="3">
        <v>469</v>
      </c>
      <c r="BA276" s="31" t="s">
        <v>60</v>
      </c>
      <c r="BB276" s="31">
        <v>469</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296</v>
      </c>
      <c r="B277" s="31" t="s">
        <v>3864</v>
      </c>
      <c r="C277" s="31" t="s">
        <v>3865</v>
      </c>
      <c r="D277" s="31" t="s">
        <v>57</v>
      </c>
      <c r="E277" s="31" t="s">
        <v>112</v>
      </c>
      <c r="F277" s="31" t="s">
        <v>59</v>
      </c>
      <c r="G277" s="31">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1" t="s">
        <v>995</v>
      </c>
      <c r="AH277" s="31" t="s">
        <v>108</v>
      </c>
      <c r="AI277" s="31" t="s">
        <v>634</v>
      </c>
      <c r="AJ277" s="31" t="s">
        <v>64</v>
      </c>
      <c r="AK277" s="31" t="s">
        <v>100</v>
      </c>
      <c r="AL277" s="31" t="s">
        <v>66</v>
      </c>
      <c r="AM277" s="31" t="s">
        <v>67</v>
      </c>
      <c r="AN277" s="31">
        <v>167.43530000000001</v>
      </c>
      <c r="AO277" s="31" t="s">
        <v>68</v>
      </c>
      <c r="AP277" s="31"/>
      <c r="AQ277" s="31"/>
      <c r="AR277" s="31" t="s">
        <v>68</v>
      </c>
      <c r="AS277" s="31"/>
      <c r="AT277" s="31"/>
      <c r="AU277" s="31" t="s">
        <v>180</v>
      </c>
      <c r="AV277" s="31" t="s">
        <v>181</v>
      </c>
      <c r="AW277" s="31">
        <v>366.15839999999997</v>
      </c>
      <c r="AX277" s="31" t="s">
        <v>147</v>
      </c>
      <c r="AY277" s="31" t="s">
        <v>148</v>
      </c>
      <c r="AZ277" s="3">
        <v>4505</v>
      </c>
      <c r="BA277" s="31" t="s">
        <v>60</v>
      </c>
      <c r="BB277" s="31">
        <v>4505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297</v>
      </c>
      <c r="B278" s="31" t="s">
        <v>4280</v>
      </c>
      <c r="C278" s="31" t="s">
        <v>4281</v>
      </c>
      <c r="D278" s="31" t="s">
        <v>57</v>
      </c>
      <c r="E278" s="31" t="s">
        <v>112</v>
      </c>
      <c r="F278" s="31" t="s">
        <v>59</v>
      </c>
      <c r="G278" s="31">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1" t="s">
        <v>995</v>
      </c>
      <c r="AH278" s="31" t="s">
        <v>108</v>
      </c>
      <c r="AI278" s="31" t="s">
        <v>558</v>
      </c>
      <c r="AJ278" s="31" t="s">
        <v>64</v>
      </c>
      <c r="AK278" s="31" t="s">
        <v>100</v>
      </c>
      <c r="AL278" s="31" t="s">
        <v>66</v>
      </c>
      <c r="AM278" s="31" t="s">
        <v>67</v>
      </c>
      <c r="AN278" s="31">
        <v>26.332159999999998</v>
      </c>
      <c r="AO278" s="31" t="s">
        <v>68</v>
      </c>
      <c r="AP278" s="31"/>
      <c r="AQ278" s="31"/>
      <c r="AR278" s="31" t="s">
        <v>68</v>
      </c>
      <c r="AS278" s="31"/>
      <c r="AT278" s="31"/>
      <c r="AU278" s="31" t="s">
        <v>559</v>
      </c>
      <c r="AV278" s="31" t="s">
        <v>560</v>
      </c>
      <c r="AW278" s="31">
        <v>57.589820000000003</v>
      </c>
      <c r="AX278" s="31" t="s">
        <v>561</v>
      </c>
      <c r="AY278" s="31" t="s">
        <v>562</v>
      </c>
      <c r="AZ278" s="3">
        <v>755</v>
      </c>
      <c r="BA278" s="31" t="s">
        <v>60</v>
      </c>
      <c r="BB278" s="31">
        <v>755</v>
      </c>
      <c r="BC278" s="31" t="s">
        <v>60</v>
      </c>
      <c r="BD278" s="31" t="s">
        <v>60</v>
      </c>
      <c r="BE278" s="31" t="s">
        <v>60</v>
      </c>
      <c r="BF278" s="36"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298</v>
      </c>
      <c r="B279" s="31" t="s">
        <v>4286</v>
      </c>
      <c r="C279" s="31" t="s">
        <v>4287</v>
      </c>
      <c r="D279" s="31" t="s">
        <v>57</v>
      </c>
      <c r="E279" s="31" t="s">
        <v>112</v>
      </c>
      <c r="F279" s="31" t="s">
        <v>59</v>
      </c>
      <c r="G279" s="31">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1" t="s">
        <v>62</v>
      </c>
      <c r="AH279" s="31" t="s">
        <v>108</v>
      </c>
      <c r="AI279" s="31" t="s">
        <v>558</v>
      </c>
      <c r="AJ279" s="31" t="s">
        <v>64</v>
      </c>
      <c r="AK279" s="31" t="s">
        <v>100</v>
      </c>
      <c r="AL279" s="31" t="s">
        <v>66</v>
      </c>
      <c r="AM279" s="31" t="s">
        <v>67</v>
      </c>
      <c r="AN279" s="31">
        <v>52.60145</v>
      </c>
      <c r="AO279" s="31" t="s">
        <v>68</v>
      </c>
      <c r="AP279" s="31"/>
      <c r="AQ279" s="31"/>
      <c r="AR279" s="31" t="s">
        <v>68</v>
      </c>
      <c r="AS279" s="31"/>
      <c r="AT279" s="31"/>
      <c r="AU279" s="31" t="s">
        <v>559</v>
      </c>
      <c r="AV279" s="31" t="s">
        <v>560</v>
      </c>
      <c r="AW279" s="31">
        <v>115.03224</v>
      </c>
      <c r="AX279" s="31" t="s">
        <v>561</v>
      </c>
      <c r="AY279" s="31" t="s">
        <v>562</v>
      </c>
      <c r="AZ279" s="3">
        <v>1415</v>
      </c>
      <c r="BA279" s="31" t="s">
        <v>60</v>
      </c>
      <c r="BB279" s="31">
        <v>1415</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299</v>
      </c>
      <c r="B280" s="31" t="s">
        <v>2647</v>
      </c>
      <c r="C280" s="31" t="s">
        <v>2648</v>
      </c>
      <c r="D280" s="31" t="s">
        <v>57</v>
      </c>
      <c r="E280" s="31" t="s">
        <v>106</v>
      </c>
      <c r="F280" s="31" t="s">
        <v>59</v>
      </c>
      <c r="G280" s="31">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1" t="s">
        <v>995</v>
      </c>
      <c r="AH280" s="31" t="s">
        <v>63</v>
      </c>
      <c r="AI280" s="31" t="s">
        <v>625</v>
      </c>
      <c r="AJ280" s="31" t="s">
        <v>64</v>
      </c>
      <c r="AK280" s="31" t="s">
        <v>65</v>
      </c>
      <c r="AL280" s="31" t="s">
        <v>66</v>
      </c>
      <c r="AM280" s="31" t="s">
        <v>67</v>
      </c>
      <c r="AN280" s="31">
        <v>61.171529999999997</v>
      </c>
      <c r="AO280" s="31" t="s">
        <v>68</v>
      </c>
      <c r="AP280" s="31"/>
      <c r="AQ280" s="31"/>
      <c r="AR280" s="31" t="s">
        <v>68</v>
      </c>
      <c r="AS280" s="31"/>
      <c r="AT280" s="31"/>
      <c r="AU280" s="31" t="s">
        <v>559</v>
      </c>
      <c r="AV280" s="31" t="s">
        <v>560</v>
      </c>
      <c r="AW280" s="31">
        <v>133.79111</v>
      </c>
      <c r="AX280" s="31" t="s">
        <v>564</v>
      </c>
      <c r="AY280" s="31" t="s">
        <v>565</v>
      </c>
      <c r="AZ280" s="3">
        <v>1995</v>
      </c>
      <c r="BA280" s="31" t="s">
        <v>60</v>
      </c>
      <c r="BB280" s="31">
        <v>1995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300</v>
      </c>
      <c r="B281" s="31" t="s">
        <v>4288</v>
      </c>
      <c r="C281" s="31" t="s">
        <v>4289</v>
      </c>
      <c r="D281" s="31" t="s">
        <v>57</v>
      </c>
      <c r="E281" s="31" t="s">
        <v>106</v>
      </c>
      <c r="F281" s="31" t="s">
        <v>59</v>
      </c>
      <c r="G281" s="31">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1" t="s">
        <v>995</v>
      </c>
      <c r="AH281" s="31" t="s">
        <v>63</v>
      </c>
      <c r="AI281" s="31" t="s">
        <v>625</v>
      </c>
      <c r="AJ281" s="31" t="s">
        <v>64</v>
      </c>
      <c r="AK281" s="31" t="s">
        <v>65</v>
      </c>
      <c r="AL281" s="31" t="s">
        <v>66</v>
      </c>
      <c r="AM281" s="31" t="s">
        <v>67</v>
      </c>
      <c r="AN281" s="31">
        <v>2.7061000000000002</v>
      </c>
      <c r="AO281" s="31" t="s">
        <v>68</v>
      </c>
      <c r="AP281" s="31"/>
      <c r="AQ281" s="31"/>
      <c r="AR281" s="31" t="s">
        <v>68</v>
      </c>
      <c r="AS281" s="31"/>
      <c r="AT281" s="31"/>
      <c r="AU281" s="31" t="s">
        <v>559</v>
      </c>
      <c r="AV281" s="31" t="s">
        <v>560</v>
      </c>
      <c r="AW281" s="31">
        <v>5.9187099999999999</v>
      </c>
      <c r="AX281" s="31" t="s">
        <v>564</v>
      </c>
      <c r="AY281" s="31" t="s">
        <v>565</v>
      </c>
      <c r="AZ281" s="3">
        <v>90</v>
      </c>
      <c r="BA281" s="31" t="s">
        <v>60</v>
      </c>
      <c r="BB281" s="31">
        <v>90</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301</v>
      </c>
      <c r="B282" s="31" t="s">
        <v>4290</v>
      </c>
      <c r="C282" s="31" t="s">
        <v>4291</v>
      </c>
      <c r="D282" s="31" t="s">
        <v>57</v>
      </c>
      <c r="E282" s="31" t="s">
        <v>106</v>
      </c>
      <c r="F282" s="31" t="s">
        <v>59</v>
      </c>
      <c r="G282" s="31">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22.164429999999999</v>
      </c>
      <c r="AO282" s="31" t="s">
        <v>68</v>
      </c>
      <c r="AP282" s="31"/>
      <c r="AQ282" s="31"/>
      <c r="AR282" s="31" t="s">
        <v>68</v>
      </c>
      <c r="AS282" s="31"/>
      <c r="AT282" s="31"/>
      <c r="AU282" s="31" t="s">
        <v>559</v>
      </c>
      <c r="AV282" s="31" t="s">
        <v>560</v>
      </c>
      <c r="AW282" s="31">
        <v>48.476529999999997</v>
      </c>
      <c r="AX282" s="31" t="s">
        <v>564</v>
      </c>
      <c r="AY282" s="31" t="s">
        <v>565</v>
      </c>
      <c r="AZ282" s="3">
        <v>755</v>
      </c>
      <c r="BA282" s="31" t="s">
        <v>60</v>
      </c>
      <c r="BB282" s="31">
        <v>755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302</v>
      </c>
      <c r="B283" s="31" t="s">
        <v>4292</v>
      </c>
      <c r="C283" s="31" t="s">
        <v>4293</v>
      </c>
      <c r="D283" s="31" t="s">
        <v>57</v>
      </c>
      <c r="E283" s="31" t="s">
        <v>106</v>
      </c>
      <c r="F283" s="31" t="s">
        <v>59</v>
      </c>
      <c r="G283" s="31">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1" t="s">
        <v>62</v>
      </c>
      <c r="AH283" s="31" t="s">
        <v>63</v>
      </c>
      <c r="AI283" s="31" t="s">
        <v>625</v>
      </c>
      <c r="AJ283" s="31" t="s">
        <v>64</v>
      </c>
      <c r="AK283" s="31" t="s">
        <v>65</v>
      </c>
      <c r="AL283" s="31" t="s">
        <v>66</v>
      </c>
      <c r="AM283" s="31" t="s">
        <v>67</v>
      </c>
      <c r="AN283" s="31">
        <v>17.316970000000001</v>
      </c>
      <c r="AO283" s="31" t="s">
        <v>68</v>
      </c>
      <c r="AP283" s="31"/>
      <c r="AQ283" s="31"/>
      <c r="AR283" s="31" t="s">
        <v>68</v>
      </c>
      <c r="AS283" s="31"/>
      <c r="AT283" s="31"/>
      <c r="AU283" s="31" t="s">
        <v>559</v>
      </c>
      <c r="AV283" s="31" t="s">
        <v>560</v>
      </c>
      <c r="AW283" s="31">
        <v>37.873170000000002</v>
      </c>
      <c r="AX283" s="31" t="s">
        <v>564</v>
      </c>
      <c r="AY283" s="31" t="s">
        <v>565</v>
      </c>
      <c r="AZ283" s="3">
        <v>595</v>
      </c>
      <c r="BA283" s="31" t="s">
        <v>60</v>
      </c>
      <c r="BB283" s="31">
        <v>595</v>
      </c>
      <c r="BC283" s="31" t="s">
        <v>60</v>
      </c>
      <c r="BD283" s="31" t="s">
        <v>60</v>
      </c>
      <c r="BE283" s="31" t="s">
        <v>60</v>
      </c>
      <c r="BF283" s="36"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303</v>
      </c>
      <c r="B284" s="31" t="s">
        <v>4294</v>
      </c>
      <c r="C284" s="31" t="s">
        <v>4295</v>
      </c>
      <c r="D284" s="31" t="s">
        <v>57</v>
      </c>
      <c r="E284" s="31" t="s">
        <v>106</v>
      </c>
      <c r="F284" s="31" t="s">
        <v>59</v>
      </c>
      <c r="G284" s="31">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1" t="s">
        <v>995</v>
      </c>
      <c r="AH284" s="31" t="s">
        <v>63</v>
      </c>
      <c r="AI284" s="31" t="s">
        <v>625</v>
      </c>
      <c r="AJ284" s="31" t="s">
        <v>64</v>
      </c>
      <c r="AK284" s="31" t="s">
        <v>65</v>
      </c>
      <c r="AL284" s="31" t="s">
        <v>66</v>
      </c>
      <c r="AM284" s="31" t="s">
        <v>67</v>
      </c>
      <c r="AN284" s="31">
        <v>18.238980000000002</v>
      </c>
      <c r="AO284" s="31" t="s">
        <v>68</v>
      </c>
      <c r="AP284" s="31"/>
      <c r="AQ284" s="31"/>
      <c r="AR284" s="31" t="s">
        <v>68</v>
      </c>
      <c r="AS284" s="31"/>
      <c r="AT284" s="31"/>
      <c r="AU284" s="31" t="s">
        <v>559</v>
      </c>
      <c r="AV284" s="31" t="s">
        <v>560</v>
      </c>
      <c r="AW284" s="31">
        <v>39.891190000000002</v>
      </c>
      <c r="AX284" s="31" t="s">
        <v>564</v>
      </c>
      <c r="AY284" s="31" t="s">
        <v>565</v>
      </c>
      <c r="AZ284" s="3">
        <v>605</v>
      </c>
      <c r="BA284" s="31" t="s">
        <v>60</v>
      </c>
      <c r="BB284" s="31">
        <v>605</v>
      </c>
      <c r="BC284" s="31" t="s">
        <v>60</v>
      </c>
      <c r="BD284" s="31" t="s">
        <v>60</v>
      </c>
      <c r="BE284" s="31" t="s">
        <v>60</v>
      </c>
      <c r="BF284" s="36"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304</v>
      </c>
      <c r="B285" s="31" t="s">
        <v>5290</v>
      </c>
      <c r="C285" s="31" t="s">
        <v>5093</v>
      </c>
      <c r="D285" s="31" t="s">
        <v>57</v>
      </c>
      <c r="E285" s="31" t="s">
        <v>106</v>
      </c>
      <c r="F285" s="31" t="s">
        <v>59</v>
      </c>
      <c r="G285" s="31">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1" t="s">
        <v>995</v>
      </c>
      <c r="AH285" s="31" t="s">
        <v>108</v>
      </c>
      <c r="AI285" s="31" t="s">
        <v>1192</v>
      </c>
      <c r="AJ285" s="31" t="s">
        <v>64</v>
      </c>
      <c r="AK285" s="31" t="s">
        <v>100</v>
      </c>
      <c r="AL285" s="31" t="s">
        <v>66</v>
      </c>
      <c r="AM285" s="31" t="s">
        <v>67</v>
      </c>
      <c r="AN285" s="31">
        <v>34.644950000000001</v>
      </c>
      <c r="AO285" s="31" t="s">
        <v>68</v>
      </c>
      <c r="AP285" s="31"/>
      <c r="AQ285" s="31"/>
      <c r="AR285" s="31" t="s">
        <v>68</v>
      </c>
      <c r="AS285" s="31"/>
      <c r="AT285" s="31"/>
      <c r="AU285" s="31" t="s">
        <v>705</v>
      </c>
      <c r="AV285" s="31" t="s">
        <v>706</v>
      </c>
      <c r="AW285" s="31">
        <v>75.764359999999996</v>
      </c>
      <c r="AX285" s="31" t="s">
        <v>785</v>
      </c>
      <c r="AY285" s="31" t="s">
        <v>109</v>
      </c>
      <c r="AZ285" s="3">
        <v>935</v>
      </c>
      <c r="BA285" s="31" t="s">
        <v>60</v>
      </c>
      <c r="BB285" s="31">
        <v>935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305</v>
      </c>
      <c r="B286" s="31" t="s">
        <v>5291</v>
      </c>
      <c r="C286" s="31" t="s">
        <v>5141</v>
      </c>
      <c r="D286" s="31" t="s">
        <v>57</v>
      </c>
      <c r="E286" s="31" t="s">
        <v>106</v>
      </c>
      <c r="F286" s="31" t="s">
        <v>59</v>
      </c>
      <c r="G286" s="31">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1" t="s">
        <v>62</v>
      </c>
      <c r="AH286" s="31" t="s">
        <v>63</v>
      </c>
      <c r="AI286" s="31" t="s">
        <v>751</v>
      </c>
      <c r="AJ286" s="31" t="s">
        <v>64</v>
      </c>
      <c r="AK286" s="31" t="s">
        <v>65</v>
      </c>
      <c r="AL286" s="31" t="s">
        <v>66</v>
      </c>
      <c r="AM286" s="31" t="s">
        <v>67</v>
      </c>
      <c r="AN286" s="31">
        <v>139.66665</v>
      </c>
      <c r="AO286" s="31" t="s">
        <v>68</v>
      </c>
      <c r="AP286" s="31"/>
      <c r="AQ286" s="31"/>
      <c r="AR286" s="31" t="s">
        <v>68</v>
      </c>
      <c r="AS286" s="31"/>
      <c r="AT286" s="31"/>
      <c r="AU286" s="31" t="s">
        <v>705</v>
      </c>
      <c r="AV286" s="31" t="s">
        <v>706</v>
      </c>
      <c r="AW286" s="31">
        <v>305.47179</v>
      </c>
      <c r="AX286" s="31" t="s">
        <v>752</v>
      </c>
      <c r="AY286" s="31" t="s">
        <v>107</v>
      </c>
      <c r="AZ286" s="3">
        <v>4555</v>
      </c>
      <c r="BA286" s="31" t="s">
        <v>60</v>
      </c>
      <c r="BB286" s="31">
        <v>4555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306</v>
      </c>
      <c r="B287" s="31" t="s">
        <v>5292</v>
      </c>
      <c r="C287" s="31" t="s">
        <v>4956</v>
      </c>
      <c r="D287" s="31" t="s">
        <v>57</v>
      </c>
      <c r="E287" s="31" t="s">
        <v>106</v>
      </c>
      <c r="F287" s="31" t="s">
        <v>59</v>
      </c>
      <c r="G287" s="31">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1" t="s">
        <v>995</v>
      </c>
      <c r="AH287" s="31" t="s">
        <v>63</v>
      </c>
      <c r="AI287" s="31" t="s">
        <v>784</v>
      </c>
      <c r="AJ287" s="31" t="s">
        <v>64</v>
      </c>
      <c r="AK287" s="31" t="s">
        <v>65</v>
      </c>
      <c r="AL287" s="31" t="s">
        <v>66</v>
      </c>
      <c r="AM287" s="31" t="s">
        <v>67</v>
      </c>
      <c r="AN287" s="31">
        <v>22.526800000000001</v>
      </c>
      <c r="AO287" s="31" t="s">
        <v>68</v>
      </c>
      <c r="AP287" s="31"/>
      <c r="AQ287" s="31"/>
      <c r="AR287" s="31" t="s">
        <v>68</v>
      </c>
      <c r="AS287" s="31"/>
      <c r="AT287" s="31"/>
      <c r="AU287" s="31" t="s">
        <v>110</v>
      </c>
      <c r="AV287" s="31" t="s">
        <v>111</v>
      </c>
      <c r="AW287" s="31">
        <v>49.269419999999997</v>
      </c>
      <c r="AX287" s="31" t="s">
        <v>752</v>
      </c>
      <c r="AY287" s="31" t="s">
        <v>107</v>
      </c>
      <c r="AZ287" s="3">
        <v>735</v>
      </c>
      <c r="BA287" s="31" t="s">
        <v>60</v>
      </c>
      <c r="BB287" s="31">
        <v>735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307</v>
      </c>
      <c r="B288" s="31" t="s">
        <v>5293</v>
      </c>
      <c r="C288" s="31" t="s">
        <v>4957</v>
      </c>
      <c r="D288" s="31" t="s">
        <v>57</v>
      </c>
      <c r="E288" s="31" t="s">
        <v>106</v>
      </c>
      <c r="F288" s="31" t="s">
        <v>59</v>
      </c>
      <c r="G288" s="31">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1" t="s">
        <v>995</v>
      </c>
      <c r="AH288" s="31" t="s">
        <v>63</v>
      </c>
      <c r="AI288" s="31" t="s">
        <v>784</v>
      </c>
      <c r="AJ288" s="31" t="s">
        <v>64</v>
      </c>
      <c r="AK288" s="31" t="s">
        <v>65</v>
      </c>
      <c r="AL288" s="31" t="s">
        <v>66</v>
      </c>
      <c r="AM288" s="31" t="s">
        <v>67</v>
      </c>
      <c r="AN288" s="31">
        <v>88.654520000000005</v>
      </c>
      <c r="AO288" s="31" t="s">
        <v>68</v>
      </c>
      <c r="AP288" s="31"/>
      <c r="AQ288" s="31"/>
      <c r="AR288" s="31" t="s">
        <v>68</v>
      </c>
      <c r="AS288" s="31"/>
      <c r="AT288" s="31"/>
      <c r="AU288" s="31" t="s">
        <v>110</v>
      </c>
      <c r="AV288" s="31" t="s">
        <v>111</v>
      </c>
      <c r="AW288" s="31">
        <v>193.90083000000001</v>
      </c>
      <c r="AX288" s="31" t="s">
        <v>752</v>
      </c>
      <c r="AY288" s="31" t="s">
        <v>107</v>
      </c>
      <c r="AZ288" s="3">
        <v>2885</v>
      </c>
      <c r="BA288" s="31" t="s">
        <v>60</v>
      </c>
      <c r="BB288" s="31">
        <v>2885</v>
      </c>
      <c r="BC288" s="31" t="s">
        <v>60</v>
      </c>
      <c r="BD288" s="31" t="s">
        <v>60</v>
      </c>
      <c r="BE288" s="31" t="s">
        <v>60</v>
      </c>
      <c r="BF288" s="36"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308</v>
      </c>
      <c r="B289" s="31" t="s">
        <v>5294</v>
      </c>
      <c r="C289" s="31" t="s">
        <v>4958</v>
      </c>
      <c r="D289" s="31" t="s">
        <v>57</v>
      </c>
      <c r="E289" s="31" t="s">
        <v>106</v>
      </c>
      <c r="F289" s="31" t="s">
        <v>59</v>
      </c>
      <c r="G289" s="31">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1" t="s">
        <v>62</v>
      </c>
      <c r="AH289" s="31" t="s">
        <v>63</v>
      </c>
      <c r="AI289" s="31" t="s">
        <v>784</v>
      </c>
      <c r="AJ289" s="31" t="s">
        <v>64</v>
      </c>
      <c r="AK289" s="31" t="s">
        <v>65</v>
      </c>
      <c r="AL289" s="31" t="s">
        <v>66</v>
      </c>
      <c r="AM289" s="31" t="s">
        <v>67</v>
      </c>
      <c r="AN289" s="31">
        <v>25.89264</v>
      </c>
      <c r="AO289" s="31" t="s">
        <v>68</v>
      </c>
      <c r="AP289" s="31"/>
      <c r="AQ289" s="31"/>
      <c r="AR289" s="31" t="s">
        <v>68</v>
      </c>
      <c r="AS289" s="31"/>
      <c r="AT289" s="31"/>
      <c r="AU289" s="31" t="s">
        <v>110</v>
      </c>
      <c r="AV289" s="31" t="s">
        <v>111</v>
      </c>
      <c r="AW289" s="31">
        <v>56.630629999999996</v>
      </c>
      <c r="AX289" s="31" t="s">
        <v>752</v>
      </c>
      <c r="AY289" s="31" t="s">
        <v>107</v>
      </c>
      <c r="AZ289" s="3">
        <v>855</v>
      </c>
      <c r="BA289" s="31" t="s">
        <v>60</v>
      </c>
      <c r="BB289" s="31">
        <v>855</v>
      </c>
      <c r="BC289" s="31" t="s">
        <v>60</v>
      </c>
      <c r="BD289" s="31" t="s">
        <v>60</v>
      </c>
      <c r="BE289" s="31" t="s">
        <v>60</v>
      </c>
      <c r="BF289" s="36"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309</v>
      </c>
      <c r="B290" s="31" t="s">
        <v>1100</v>
      </c>
      <c r="C290" s="31" t="s">
        <v>1095</v>
      </c>
      <c r="D290" s="31" t="s">
        <v>259</v>
      </c>
      <c r="E290" s="31" t="s">
        <v>329</v>
      </c>
      <c r="F290" s="31" t="s">
        <v>59</v>
      </c>
      <c r="G290" s="31">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1" t="s">
        <v>995</v>
      </c>
      <c r="AH290" s="31" t="s">
        <v>1098</v>
      </c>
      <c r="AI290" s="31" t="s">
        <v>1101</v>
      </c>
      <c r="AJ290" s="31" t="s">
        <v>1099</v>
      </c>
      <c r="AK290" s="31" t="s">
        <v>100</v>
      </c>
      <c r="AL290" s="31" t="s">
        <v>335</v>
      </c>
      <c r="AM290" s="31" t="s">
        <v>336</v>
      </c>
      <c r="AN290" s="31">
        <v>392.02260000000001</v>
      </c>
      <c r="AO290" s="31" t="s">
        <v>68</v>
      </c>
      <c r="AP290" s="31"/>
      <c r="AQ290" s="31"/>
      <c r="AR290" s="31" t="s">
        <v>68</v>
      </c>
      <c r="AS290" s="31"/>
      <c r="AT290" s="31"/>
      <c r="AU290" s="31" t="s">
        <v>689</v>
      </c>
      <c r="AV290" s="31" t="s">
        <v>690</v>
      </c>
      <c r="AW290" s="31">
        <v>1714.46612</v>
      </c>
      <c r="AX290" s="31" t="s">
        <v>1102</v>
      </c>
      <c r="AY290" s="31" t="s">
        <v>1103</v>
      </c>
      <c r="AZ290" s="3">
        <v>21992</v>
      </c>
      <c r="BA290" s="31" t="s">
        <v>60</v>
      </c>
      <c r="BB290" s="31">
        <v>21992</v>
      </c>
      <c r="BC290" s="31" t="s">
        <v>60</v>
      </c>
      <c r="BD290" s="31" t="s">
        <v>60</v>
      </c>
      <c r="BE290" s="31" t="s">
        <v>60</v>
      </c>
      <c r="BF290" s="36"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310</v>
      </c>
      <c r="B291" s="31" t="s">
        <v>4153</v>
      </c>
      <c r="C291" s="31" t="s">
        <v>4154</v>
      </c>
      <c r="D291" s="31" t="s">
        <v>86</v>
      </c>
      <c r="E291" s="31" t="s">
        <v>153</v>
      </c>
      <c r="F291" s="31" t="s">
        <v>72</v>
      </c>
      <c r="G291" s="31">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1" t="s">
        <v>1562</v>
      </c>
      <c r="AH291" s="31" t="s">
        <v>498</v>
      </c>
      <c r="AI291" s="31" t="s">
        <v>4155</v>
      </c>
      <c r="AJ291" s="31" t="s">
        <v>74</v>
      </c>
      <c r="AK291" s="31" t="s">
        <v>100</v>
      </c>
      <c r="AL291" s="31" t="s">
        <v>151</v>
      </c>
      <c r="AM291" s="31" t="s">
        <v>152</v>
      </c>
      <c r="AN291" s="31">
        <v>1.3769800000000001</v>
      </c>
      <c r="AO291" s="31" t="s">
        <v>68</v>
      </c>
      <c r="AP291" s="31"/>
      <c r="AQ291" s="31"/>
      <c r="AR291" s="31" t="s">
        <v>68</v>
      </c>
      <c r="AS291" s="31"/>
      <c r="AT291" s="31"/>
      <c r="AU291" s="31" t="s">
        <v>351</v>
      </c>
      <c r="AV291" s="31" t="s">
        <v>352</v>
      </c>
      <c r="AW291" s="31">
        <v>3.0112100000000002</v>
      </c>
      <c r="AX291" s="31" t="s">
        <v>4156</v>
      </c>
      <c r="AY291" s="31" t="s">
        <v>4157</v>
      </c>
      <c r="AZ291" s="3">
        <v>50</v>
      </c>
      <c r="BA291" s="31" t="s">
        <v>200</v>
      </c>
      <c r="BB291" s="31">
        <v>51</v>
      </c>
      <c r="BC291" s="31" t="s">
        <v>60</v>
      </c>
      <c r="BD291" s="31" t="s">
        <v>60</v>
      </c>
      <c r="BE291" s="31" t="s">
        <v>499</v>
      </c>
      <c r="BF291" s="36"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311</v>
      </c>
      <c r="B292" s="31" t="s">
        <v>1698</v>
      </c>
      <c r="C292" s="31" t="s">
        <v>1699</v>
      </c>
      <c r="D292" s="31" t="s">
        <v>123</v>
      </c>
      <c r="E292" s="31" t="s">
        <v>580</v>
      </c>
      <c r="F292" s="31" t="s">
        <v>13302</v>
      </c>
      <c r="G292" s="31">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1" t="s">
        <v>995</v>
      </c>
      <c r="AH292" s="31" t="s">
        <v>581</v>
      </c>
      <c r="AI292" s="31" t="s">
        <v>589</v>
      </c>
      <c r="AJ292" s="31" t="s">
        <v>74</v>
      </c>
      <c r="AK292" s="31" t="s">
        <v>583</v>
      </c>
      <c r="AL292" s="31" t="s">
        <v>590</v>
      </c>
      <c r="AM292" s="31" t="s">
        <v>591</v>
      </c>
      <c r="AN292" s="31">
        <v>11.90842</v>
      </c>
      <c r="AO292" s="31" t="s">
        <v>68</v>
      </c>
      <c r="AP292" s="31"/>
      <c r="AQ292" s="31"/>
      <c r="AR292" s="31" t="s">
        <v>68</v>
      </c>
      <c r="AS292" s="31"/>
      <c r="AT292" s="31"/>
      <c r="AU292" s="31" t="s">
        <v>68</v>
      </c>
      <c r="AV292" s="31"/>
      <c r="AW292" s="31"/>
      <c r="AX292" s="31" t="s">
        <v>588</v>
      </c>
      <c r="AY292" s="31" t="s">
        <v>588</v>
      </c>
      <c r="AZ292" s="3" t="s">
        <v>588</v>
      </c>
      <c r="BA292" s="31" t="s">
        <v>60</v>
      </c>
      <c r="BB292" s="31">
        <v>0</v>
      </c>
      <c r="BC292" s="31" t="s">
        <v>231</v>
      </c>
      <c r="BD292" s="31" t="s">
        <v>1399</v>
      </c>
      <c r="BE292" s="31" t="s">
        <v>60</v>
      </c>
      <c r="BF292" s="36"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312</v>
      </c>
      <c r="B293" s="31" t="s">
        <v>3867</v>
      </c>
      <c r="C293" s="31" t="s">
        <v>3868</v>
      </c>
      <c r="D293" s="31" t="s">
        <v>75</v>
      </c>
      <c r="E293" s="31" t="s">
        <v>381</v>
      </c>
      <c r="F293" s="31" t="s">
        <v>59</v>
      </c>
      <c r="G293" s="31">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1" t="s">
        <v>995</v>
      </c>
      <c r="AH293" s="31" t="s">
        <v>606</v>
      </c>
      <c r="AI293" s="31" t="s">
        <v>1343</v>
      </c>
      <c r="AJ293" s="31" t="s">
        <v>607</v>
      </c>
      <c r="AK293" s="31" t="s">
        <v>100</v>
      </c>
      <c r="AL293" s="31" t="s">
        <v>608</v>
      </c>
      <c r="AM293" s="31" t="s">
        <v>609</v>
      </c>
      <c r="AN293" s="31">
        <v>0.67606999999999995</v>
      </c>
      <c r="AO293" s="31" t="s">
        <v>68</v>
      </c>
      <c r="AP293" s="31"/>
      <c r="AQ293" s="31"/>
      <c r="AR293" s="31" t="s">
        <v>68</v>
      </c>
      <c r="AS293" s="31"/>
      <c r="AT293" s="31"/>
      <c r="AU293" s="31" t="s">
        <v>610</v>
      </c>
      <c r="AV293" s="31" t="s">
        <v>611</v>
      </c>
      <c r="AW293" s="31">
        <v>1.5219499999999999</v>
      </c>
      <c r="AX293" s="31" t="s">
        <v>1289</v>
      </c>
      <c r="AY293" s="31" t="s">
        <v>1290</v>
      </c>
      <c r="AZ293" s="3">
        <v>18</v>
      </c>
      <c r="BA293" s="31" t="s">
        <v>60</v>
      </c>
      <c r="BB293" s="31">
        <v>18</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313</v>
      </c>
      <c r="B294" s="31" t="s">
        <v>3869</v>
      </c>
      <c r="C294" s="31" t="s">
        <v>3870</v>
      </c>
      <c r="D294" s="31" t="s">
        <v>75</v>
      </c>
      <c r="E294" s="31" t="s">
        <v>381</v>
      </c>
      <c r="F294" s="31" t="s">
        <v>59</v>
      </c>
      <c r="G294" s="31">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1" t="s">
        <v>995</v>
      </c>
      <c r="AH294" s="31" t="s">
        <v>606</v>
      </c>
      <c r="AI294" s="31" t="s">
        <v>1343</v>
      </c>
      <c r="AJ294" s="31" t="s">
        <v>607</v>
      </c>
      <c r="AK294" s="31" t="s">
        <v>100</v>
      </c>
      <c r="AL294" s="31" t="s">
        <v>608</v>
      </c>
      <c r="AM294" s="31" t="s">
        <v>609</v>
      </c>
      <c r="AN294" s="31">
        <v>13.00454</v>
      </c>
      <c r="AO294" s="31" t="s">
        <v>68</v>
      </c>
      <c r="AP294" s="31"/>
      <c r="AQ294" s="31"/>
      <c r="AR294" s="31" t="s">
        <v>68</v>
      </c>
      <c r="AS294" s="31"/>
      <c r="AT294" s="31"/>
      <c r="AU294" s="31" t="s">
        <v>610</v>
      </c>
      <c r="AV294" s="31" t="s">
        <v>611</v>
      </c>
      <c r="AW294" s="31">
        <v>29.275220000000001</v>
      </c>
      <c r="AX294" s="31" t="s">
        <v>1289</v>
      </c>
      <c r="AY294" s="31" t="s">
        <v>1290</v>
      </c>
      <c r="AZ294" s="3">
        <v>346</v>
      </c>
      <c r="BA294" s="31" t="s">
        <v>60</v>
      </c>
      <c r="BB294" s="31">
        <v>346</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314</v>
      </c>
      <c r="B295" s="31" t="s">
        <v>3871</v>
      </c>
      <c r="C295" s="31" t="s">
        <v>3872</v>
      </c>
      <c r="D295" s="31" t="s">
        <v>75</v>
      </c>
      <c r="E295" s="31" t="s">
        <v>381</v>
      </c>
      <c r="F295" s="31" t="s">
        <v>59</v>
      </c>
      <c r="G295" s="31">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1" t="s">
        <v>995</v>
      </c>
      <c r="AH295" s="31" t="s">
        <v>606</v>
      </c>
      <c r="AI295" s="31" t="s">
        <v>1343</v>
      </c>
      <c r="AJ295" s="31" t="s">
        <v>607</v>
      </c>
      <c r="AK295" s="31" t="s">
        <v>100</v>
      </c>
      <c r="AL295" s="31" t="s">
        <v>608</v>
      </c>
      <c r="AM295" s="31" t="s">
        <v>609</v>
      </c>
      <c r="AN295" s="31">
        <v>1.4655100000000001</v>
      </c>
      <c r="AO295" s="31" t="s">
        <v>68</v>
      </c>
      <c r="AP295" s="31"/>
      <c r="AQ295" s="31"/>
      <c r="AR295" s="31" t="s">
        <v>68</v>
      </c>
      <c r="AS295" s="31"/>
      <c r="AT295" s="31"/>
      <c r="AU295" s="31" t="s">
        <v>610</v>
      </c>
      <c r="AV295" s="31" t="s">
        <v>611</v>
      </c>
      <c r="AW295" s="31">
        <v>3.2990599999999999</v>
      </c>
      <c r="AX295" s="31" t="s">
        <v>1289</v>
      </c>
      <c r="AY295" s="31" t="s">
        <v>1290</v>
      </c>
      <c r="AZ295" s="3">
        <v>39</v>
      </c>
      <c r="BA295" s="31" t="s">
        <v>60</v>
      </c>
      <c r="BB295" s="31">
        <v>39</v>
      </c>
      <c r="BC295" s="31" t="s">
        <v>60</v>
      </c>
      <c r="BD295" s="31" t="s">
        <v>60</v>
      </c>
      <c r="BE295" s="31" t="s">
        <v>60</v>
      </c>
      <c r="BF295" s="36"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315</v>
      </c>
      <c r="B296" s="31" t="s">
        <v>3873</v>
      </c>
      <c r="C296" s="31" t="s">
        <v>3874</v>
      </c>
      <c r="D296" s="31" t="s">
        <v>75</v>
      </c>
      <c r="E296" s="31" t="s">
        <v>381</v>
      </c>
      <c r="F296" s="31" t="s">
        <v>59</v>
      </c>
      <c r="G296" s="31">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1" t="s">
        <v>995</v>
      </c>
      <c r="AH296" s="31" t="s">
        <v>606</v>
      </c>
      <c r="AI296" s="31" t="s">
        <v>1343</v>
      </c>
      <c r="AJ296" s="31" t="s">
        <v>607</v>
      </c>
      <c r="AK296" s="31" t="s">
        <v>100</v>
      </c>
      <c r="AL296" s="31" t="s">
        <v>608</v>
      </c>
      <c r="AM296" s="31" t="s">
        <v>609</v>
      </c>
      <c r="AN296" s="31">
        <v>3.2052999999999998</v>
      </c>
      <c r="AO296" s="31" t="s">
        <v>68</v>
      </c>
      <c r="AP296" s="31"/>
      <c r="AQ296" s="31"/>
      <c r="AR296" s="31" t="s">
        <v>68</v>
      </c>
      <c r="AS296" s="31"/>
      <c r="AT296" s="31"/>
      <c r="AU296" s="31" t="s">
        <v>610</v>
      </c>
      <c r="AV296" s="31" t="s">
        <v>611</v>
      </c>
      <c r="AW296" s="31">
        <v>7.2153700000000001</v>
      </c>
      <c r="AX296" s="31" t="s">
        <v>1287</v>
      </c>
      <c r="AY296" s="31" t="s">
        <v>1288</v>
      </c>
      <c r="AZ296" s="3">
        <v>83</v>
      </c>
      <c r="BA296" s="31" t="s">
        <v>60</v>
      </c>
      <c r="BB296" s="31">
        <v>83</v>
      </c>
      <c r="BC296" s="31" t="s">
        <v>60</v>
      </c>
      <c r="BD296" s="31" t="s">
        <v>60</v>
      </c>
      <c r="BE296" s="31" t="s">
        <v>60</v>
      </c>
      <c r="BF296" s="36"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316</v>
      </c>
      <c r="B297" s="31" t="s">
        <v>1164</v>
      </c>
      <c r="C297" s="31" t="s">
        <v>1165</v>
      </c>
      <c r="D297" s="31" t="s">
        <v>75</v>
      </c>
      <c r="E297" s="31" t="s">
        <v>381</v>
      </c>
      <c r="F297" s="31" t="s">
        <v>59</v>
      </c>
      <c r="G297" s="31">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1" t="s">
        <v>97</v>
      </c>
      <c r="AH297" s="31" t="s">
        <v>606</v>
      </c>
      <c r="AI297" s="31" t="s">
        <v>1147</v>
      </c>
      <c r="AJ297" s="31" t="s">
        <v>607</v>
      </c>
      <c r="AK297" s="31" t="s">
        <v>100</v>
      </c>
      <c r="AL297" s="31" t="s">
        <v>608</v>
      </c>
      <c r="AM297" s="31" t="s">
        <v>609</v>
      </c>
      <c r="AN297" s="31">
        <v>3.63062</v>
      </c>
      <c r="AO297" s="31" t="s">
        <v>68</v>
      </c>
      <c r="AP297" s="31"/>
      <c r="AQ297" s="31"/>
      <c r="AR297" s="31" t="s">
        <v>68</v>
      </c>
      <c r="AS297" s="31"/>
      <c r="AT297" s="31"/>
      <c r="AU297" s="31" t="s">
        <v>610</v>
      </c>
      <c r="AV297" s="31" t="s">
        <v>611</v>
      </c>
      <c r="AW297" s="31">
        <v>8.1727500000000006</v>
      </c>
      <c r="AX297" s="31" t="s">
        <v>1148</v>
      </c>
      <c r="AY297" s="31" t="s">
        <v>1149</v>
      </c>
      <c r="AZ297" s="3">
        <v>93</v>
      </c>
      <c r="BA297" s="31" t="s">
        <v>60</v>
      </c>
      <c r="BB297" s="31">
        <v>93</v>
      </c>
      <c r="BC297" s="31" t="s">
        <v>60</v>
      </c>
      <c r="BD297" s="31" t="s">
        <v>60</v>
      </c>
      <c r="BE297" s="31" t="s">
        <v>60</v>
      </c>
      <c r="BF297" s="36"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8">
        <v>317</v>
      </c>
      <c r="B298" s="31" t="s">
        <v>7568</v>
      </c>
      <c r="C298" s="31" t="s">
        <v>7043</v>
      </c>
      <c r="D298" s="31" t="s">
        <v>86</v>
      </c>
      <c r="E298" s="31" t="s">
        <v>172</v>
      </c>
      <c r="F298" s="31" t="s">
        <v>59</v>
      </c>
      <c r="G298" s="31">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c r="AG298" s="31" t="s">
        <v>97</v>
      </c>
      <c r="AH298" s="31" t="s">
        <v>173</v>
      </c>
      <c r="AI298" s="31" t="s">
        <v>7569</v>
      </c>
      <c r="AJ298" s="31" t="s">
        <v>174</v>
      </c>
      <c r="AK298" s="31" t="s">
        <v>100</v>
      </c>
      <c r="AL298" s="31" t="s">
        <v>156</v>
      </c>
      <c r="AM298" s="31" t="s">
        <v>157</v>
      </c>
      <c r="AN298" s="31">
        <v>7.03498</v>
      </c>
      <c r="AO298" s="31" t="s">
        <v>68</v>
      </c>
      <c r="AP298" s="31"/>
      <c r="AQ298" s="31"/>
      <c r="AR298" s="31" t="s">
        <v>68</v>
      </c>
      <c r="AS298" s="31"/>
      <c r="AT298" s="31"/>
      <c r="AU298" s="31" t="s">
        <v>7570</v>
      </c>
      <c r="AV298" s="31" t="s">
        <v>7571</v>
      </c>
      <c r="AW298" s="31">
        <v>15.38639</v>
      </c>
      <c r="AX298" s="31" t="s">
        <v>7572</v>
      </c>
      <c r="AY298" s="31" t="s">
        <v>7573</v>
      </c>
      <c r="AZ298" s="3">
        <v>188</v>
      </c>
      <c r="BA298" s="31" t="s">
        <v>60</v>
      </c>
      <c r="BB298" s="31">
        <v>188</v>
      </c>
      <c r="BC298" s="31" t="s">
        <v>60</v>
      </c>
      <c r="BD298" s="31" t="s">
        <v>60</v>
      </c>
      <c r="BE298" s="31" t="s">
        <v>60</v>
      </c>
      <c r="BF298" s="36"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318</v>
      </c>
      <c r="B299" s="31" t="s">
        <v>8556</v>
      </c>
      <c r="C299" s="31" t="s">
        <v>8557</v>
      </c>
      <c r="D299" s="31" t="s">
        <v>86</v>
      </c>
      <c r="E299" s="31" t="s">
        <v>222</v>
      </c>
      <c r="F299" s="31" t="s">
        <v>72</v>
      </c>
      <c r="G299" s="31">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1.79027</v>
      </c>
      <c r="AO299" s="31" t="s">
        <v>68</v>
      </c>
      <c r="AP299" s="31"/>
      <c r="AQ299" s="31"/>
      <c r="AR299" s="31" t="s">
        <v>68</v>
      </c>
      <c r="AS299" s="31"/>
      <c r="AT299" s="31"/>
      <c r="AU299" s="31" t="s">
        <v>801</v>
      </c>
      <c r="AV299" s="31" t="s">
        <v>802</v>
      </c>
      <c r="AW299" s="31">
        <v>3.9151400000000001</v>
      </c>
      <c r="AX299" s="31" t="s">
        <v>803</v>
      </c>
      <c r="AY299" s="31" t="s">
        <v>804</v>
      </c>
      <c r="AZ299" s="3">
        <v>73</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319</v>
      </c>
      <c r="B300" s="31" t="s">
        <v>8558</v>
      </c>
      <c r="C300" s="31" t="s">
        <v>8559</v>
      </c>
      <c r="D300" s="31" t="s">
        <v>86</v>
      </c>
      <c r="E300" s="31" t="s">
        <v>222</v>
      </c>
      <c r="F300" s="31" t="s">
        <v>72</v>
      </c>
      <c r="G300" s="31">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1.96194</v>
      </c>
      <c r="AO300" s="31" t="s">
        <v>68</v>
      </c>
      <c r="AP300" s="31"/>
      <c r="AQ300" s="31"/>
      <c r="AR300" s="31" t="s">
        <v>68</v>
      </c>
      <c r="AS300" s="31"/>
      <c r="AT300" s="31"/>
      <c r="AU300" s="31" t="s">
        <v>801</v>
      </c>
      <c r="AV300" s="31" t="s">
        <v>802</v>
      </c>
      <c r="AW300" s="31">
        <v>4.2905699999999998</v>
      </c>
      <c r="AX300" s="31" t="s">
        <v>803</v>
      </c>
      <c r="AY300" s="31" t="s">
        <v>804</v>
      </c>
      <c r="AZ300" s="3">
        <v>80</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320</v>
      </c>
      <c r="B301" s="31" t="s">
        <v>8560</v>
      </c>
      <c r="C301" s="31" t="s">
        <v>8561</v>
      </c>
      <c r="D301" s="31" t="s">
        <v>86</v>
      </c>
      <c r="E301" s="31" t="s">
        <v>222</v>
      </c>
      <c r="F301" s="31" t="s">
        <v>72</v>
      </c>
      <c r="G301" s="31">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2.25624</v>
      </c>
      <c r="AO301" s="31" t="s">
        <v>68</v>
      </c>
      <c r="AP301" s="31"/>
      <c r="AQ301" s="31"/>
      <c r="AR301" s="31" t="s">
        <v>68</v>
      </c>
      <c r="AS301" s="31"/>
      <c r="AT301" s="31"/>
      <c r="AU301" s="31" t="s">
        <v>801</v>
      </c>
      <c r="AV301" s="31" t="s">
        <v>802</v>
      </c>
      <c r="AW301" s="31">
        <v>4.9341499999999998</v>
      </c>
      <c r="AX301" s="31" t="s">
        <v>803</v>
      </c>
      <c r="AY301" s="31" t="s">
        <v>804</v>
      </c>
      <c r="AZ301" s="3">
        <v>92</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321</v>
      </c>
      <c r="B302" s="31" t="s">
        <v>8562</v>
      </c>
      <c r="C302" s="31" t="s">
        <v>8563</v>
      </c>
      <c r="D302" s="31" t="s">
        <v>86</v>
      </c>
      <c r="E302" s="31" t="s">
        <v>222</v>
      </c>
      <c r="F302" s="31" t="s">
        <v>72</v>
      </c>
      <c r="G302" s="31">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0.36786000000000002</v>
      </c>
      <c r="AO302" s="31" t="s">
        <v>68</v>
      </c>
      <c r="AP302" s="31"/>
      <c r="AQ302" s="31"/>
      <c r="AR302" s="31" t="s">
        <v>68</v>
      </c>
      <c r="AS302" s="31"/>
      <c r="AT302" s="31"/>
      <c r="AU302" s="31" t="s">
        <v>801</v>
      </c>
      <c r="AV302" s="31" t="s">
        <v>802</v>
      </c>
      <c r="AW302" s="31">
        <v>0.80447999999999997</v>
      </c>
      <c r="AX302" s="31" t="s">
        <v>803</v>
      </c>
      <c r="AY302" s="31" t="s">
        <v>804</v>
      </c>
      <c r="AZ302" s="3">
        <v>15</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322</v>
      </c>
      <c r="B303" s="31" t="s">
        <v>8564</v>
      </c>
      <c r="C303" s="31" t="s">
        <v>8565</v>
      </c>
      <c r="D303" s="31" t="s">
        <v>86</v>
      </c>
      <c r="E303" s="31" t="s">
        <v>222</v>
      </c>
      <c r="F303" s="31" t="s">
        <v>72</v>
      </c>
      <c r="G303" s="31">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0.95645000000000002</v>
      </c>
      <c r="AO303" s="31" t="s">
        <v>68</v>
      </c>
      <c r="AP303" s="31"/>
      <c r="AQ303" s="31"/>
      <c r="AR303" s="31" t="s">
        <v>68</v>
      </c>
      <c r="AS303" s="31"/>
      <c r="AT303" s="31"/>
      <c r="AU303" s="31" t="s">
        <v>801</v>
      </c>
      <c r="AV303" s="31" t="s">
        <v>802</v>
      </c>
      <c r="AW303" s="31">
        <v>2.09165</v>
      </c>
      <c r="AX303" s="31" t="s">
        <v>803</v>
      </c>
      <c r="AY303" s="31" t="s">
        <v>804</v>
      </c>
      <c r="AZ303" s="3">
        <v>39</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323</v>
      </c>
      <c r="B304" s="31" t="s">
        <v>8566</v>
      </c>
      <c r="C304" s="31" t="s">
        <v>8567</v>
      </c>
      <c r="D304" s="31" t="s">
        <v>86</v>
      </c>
      <c r="E304" s="31" t="s">
        <v>222</v>
      </c>
      <c r="F304" s="31" t="s">
        <v>72</v>
      </c>
      <c r="G304" s="31">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1.24438</v>
      </c>
      <c r="AO304" s="31" t="s">
        <v>68</v>
      </c>
      <c r="AP304" s="31"/>
      <c r="AQ304" s="31"/>
      <c r="AR304" s="31" t="s">
        <v>68</v>
      </c>
      <c r="AS304" s="31"/>
      <c r="AT304" s="31"/>
      <c r="AU304" s="31" t="s">
        <v>801</v>
      </c>
      <c r="AV304" s="31" t="s">
        <v>802</v>
      </c>
      <c r="AW304" s="31">
        <v>2.7217500000000001</v>
      </c>
      <c r="AX304" s="31" t="s">
        <v>803</v>
      </c>
      <c r="AY304" s="31" t="s">
        <v>804</v>
      </c>
      <c r="AZ304" s="3">
        <v>58</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324</v>
      </c>
      <c r="B305" s="31" t="s">
        <v>8568</v>
      </c>
      <c r="C305" s="31" t="s">
        <v>8569</v>
      </c>
      <c r="D305" s="31" t="s">
        <v>86</v>
      </c>
      <c r="E305" s="31" t="s">
        <v>222</v>
      </c>
      <c r="F305" s="31" t="s">
        <v>72</v>
      </c>
      <c r="G305" s="31">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1" t="s">
        <v>141</v>
      </c>
      <c r="AH305" s="31" t="s">
        <v>997</v>
      </c>
      <c r="AI305" s="31" t="s">
        <v>998</v>
      </c>
      <c r="AJ305" s="31" t="s">
        <v>74</v>
      </c>
      <c r="AK305" s="31" t="s">
        <v>251</v>
      </c>
      <c r="AL305" s="31" t="s">
        <v>224</v>
      </c>
      <c r="AM305" s="31" t="s">
        <v>225</v>
      </c>
      <c r="AN305" s="31">
        <v>1.6520300000000001</v>
      </c>
      <c r="AO305" s="31" t="s">
        <v>68</v>
      </c>
      <c r="AP305" s="31"/>
      <c r="AQ305" s="31"/>
      <c r="AR305" s="31" t="s">
        <v>68</v>
      </c>
      <c r="AS305" s="31"/>
      <c r="AT305" s="31"/>
      <c r="AU305" s="31" t="s">
        <v>801</v>
      </c>
      <c r="AV305" s="31" t="s">
        <v>802</v>
      </c>
      <c r="AW305" s="31">
        <v>3.6133600000000001</v>
      </c>
      <c r="AX305" s="31" t="s">
        <v>803</v>
      </c>
      <c r="AY305" s="31" t="s">
        <v>804</v>
      </c>
      <c r="AZ305" s="3">
        <v>77</v>
      </c>
      <c r="BA305" s="31" t="s">
        <v>200</v>
      </c>
      <c r="BB305" s="31">
        <v>0</v>
      </c>
      <c r="BC305" s="31" t="s">
        <v>60</v>
      </c>
      <c r="BD305" s="31" t="s">
        <v>60</v>
      </c>
      <c r="BE305" s="31" t="s">
        <v>226</v>
      </c>
      <c r="BF305" s="36"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325</v>
      </c>
      <c r="B306" s="31" t="s">
        <v>8570</v>
      </c>
      <c r="C306" s="31" t="s">
        <v>8571</v>
      </c>
      <c r="D306" s="31" t="s">
        <v>86</v>
      </c>
      <c r="E306" s="31" t="s">
        <v>222</v>
      </c>
      <c r="F306" s="31" t="s">
        <v>72</v>
      </c>
      <c r="G306" s="31">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1" t="s">
        <v>141</v>
      </c>
      <c r="AH306" s="31" t="s">
        <v>997</v>
      </c>
      <c r="AI306" s="31" t="s">
        <v>998</v>
      </c>
      <c r="AJ306" s="31" t="s">
        <v>74</v>
      </c>
      <c r="AK306" s="31" t="s">
        <v>251</v>
      </c>
      <c r="AL306" s="31" t="s">
        <v>224</v>
      </c>
      <c r="AM306" s="31" t="s">
        <v>225</v>
      </c>
      <c r="AN306" s="31">
        <v>0.93091999999999997</v>
      </c>
      <c r="AO306" s="31" t="s">
        <v>68</v>
      </c>
      <c r="AP306" s="31"/>
      <c r="AQ306" s="31"/>
      <c r="AR306" s="31" t="s">
        <v>68</v>
      </c>
      <c r="AS306" s="31"/>
      <c r="AT306" s="31"/>
      <c r="AU306" s="31" t="s">
        <v>801</v>
      </c>
      <c r="AV306" s="31" t="s">
        <v>802</v>
      </c>
      <c r="AW306" s="31">
        <v>2.0361199999999999</v>
      </c>
      <c r="AX306" s="31" t="s">
        <v>803</v>
      </c>
      <c r="AY306" s="31" t="s">
        <v>804</v>
      </c>
      <c r="AZ306" s="3">
        <v>47</v>
      </c>
      <c r="BA306" s="31" t="s">
        <v>200</v>
      </c>
      <c r="BB306" s="31">
        <v>0</v>
      </c>
      <c r="BC306" s="31" t="s">
        <v>60</v>
      </c>
      <c r="BD306" s="31" t="s">
        <v>60</v>
      </c>
      <c r="BE306" s="31" t="s">
        <v>226</v>
      </c>
      <c r="BF306" s="36"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330</v>
      </c>
      <c r="B307" s="31" t="s">
        <v>12402</v>
      </c>
      <c r="C307" s="31" t="s">
        <v>12403</v>
      </c>
      <c r="D307" s="31" t="s">
        <v>259</v>
      </c>
      <c r="E307" s="31" t="s">
        <v>260</v>
      </c>
      <c r="F307" s="31" t="s">
        <v>59</v>
      </c>
      <c r="G307" s="31">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c r="Y307" s="4" t="s">
        <v>60</v>
      </c>
      <c r="Z307" s="4">
        <v>45826</v>
      </c>
      <c r="AA307" s="4"/>
      <c r="AB307" s="4" t="s">
        <v>60</v>
      </c>
      <c r="AC307" s="4">
        <v>45827</v>
      </c>
      <c r="AD307" s="4">
        <v>45827</v>
      </c>
      <c r="AE307" s="4">
        <v>45821</v>
      </c>
      <c r="AF307" s="4"/>
      <c r="AG307" s="31" t="s">
        <v>299</v>
      </c>
      <c r="AH307" s="31" t="s">
        <v>467</v>
      </c>
      <c r="AI307" s="31" t="s">
        <v>4525</v>
      </c>
      <c r="AJ307" s="31" t="s">
        <v>262</v>
      </c>
      <c r="AK307" s="31" t="s">
        <v>65</v>
      </c>
      <c r="AL307" s="31" t="s">
        <v>263</v>
      </c>
      <c r="AM307" s="31" t="s">
        <v>264</v>
      </c>
      <c r="AN307" s="31">
        <v>1.7284999999999999</v>
      </c>
      <c r="AO307" s="31" t="s">
        <v>68</v>
      </c>
      <c r="AP307" s="31"/>
      <c r="AQ307" s="31"/>
      <c r="AR307" s="31" t="s">
        <v>68</v>
      </c>
      <c r="AS307" s="31"/>
      <c r="AT307" s="31"/>
      <c r="AU307" s="31" t="s">
        <v>4521</v>
      </c>
      <c r="AV307" s="31" t="s">
        <v>4522</v>
      </c>
      <c r="AW307" s="31">
        <v>6.4889799999999997</v>
      </c>
      <c r="AX307" s="31" t="s">
        <v>4526</v>
      </c>
      <c r="AY307" s="31" t="s">
        <v>4527</v>
      </c>
      <c r="AZ307" s="3">
        <v>92</v>
      </c>
      <c r="BA307" s="31" t="s">
        <v>60</v>
      </c>
      <c r="BB307" s="31">
        <v>92</v>
      </c>
      <c r="BC307" s="31" t="s">
        <v>60</v>
      </c>
      <c r="BD307" s="31" t="s">
        <v>60</v>
      </c>
      <c r="BE307" s="31" t="s">
        <v>60</v>
      </c>
      <c r="BF307" s="36"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28">
        <v>331</v>
      </c>
      <c r="B308" s="31" t="s">
        <v>12247</v>
      </c>
      <c r="C308" s="31" t="s">
        <v>12248</v>
      </c>
      <c r="D308" s="31" t="s">
        <v>57</v>
      </c>
      <c r="E308" s="31" t="s">
        <v>106</v>
      </c>
      <c r="F308" s="31" t="s">
        <v>59</v>
      </c>
      <c r="G308" s="31">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1" t="s">
        <v>119</v>
      </c>
      <c r="AH308" s="31" t="s">
        <v>63</v>
      </c>
      <c r="AI308" s="31" t="s">
        <v>784</v>
      </c>
      <c r="AJ308" s="31" t="s">
        <v>64</v>
      </c>
      <c r="AK308" s="31" t="s">
        <v>65</v>
      </c>
      <c r="AL308" s="31" t="s">
        <v>66</v>
      </c>
      <c r="AM308" s="31" t="s">
        <v>67</v>
      </c>
      <c r="AN308" s="31">
        <v>7.73048</v>
      </c>
      <c r="AO308" s="31" t="s">
        <v>68</v>
      </c>
      <c r="AP308" s="31"/>
      <c r="AQ308" s="31"/>
      <c r="AR308" s="31" t="s">
        <v>68</v>
      </c>
      <c r="AS308" s="31"/>
      <c r="AT308" s="31"/>
      <c r="AU308" s="31" t="s">
        <v>110</v>
      </c>
      <c r="AV308" s="31" t="s">
        <v>111</v>
      </c>
      <c r="AW308" s="31">
        <v>16.907769999999999</v>
      </c>
      <c r="AX308" s="31" t="s">
        <v>752</v>
      </c>
      <c r="AY308" s="31" t="s">
        <v>107</v>
      </c>
      <c r="AZ308" s="3">
        <v>252</v>
      </c>
      <c r="BA308" s="31" t="s">
        <v>60</v>
      </c>
      <c r="BB308" s="31">
        <v>252</v>
      </c>
      <c r="BC308" s="31" t="s">
        <v>60</v>
      </c>
      <c r="BD308" s="31" t="s">
        <v>60</v>
      </c>
      <c r="BE308" s="31" t="s">
        <v>60</v>
      </c>
      <c r="BF308" s="36"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332</v>
      </c>
      <c r="B309" s="31" t="s">
        <v>4300</v>
      </c>
      <c r="C309" s="31" t="s">
        <v>4301</v>
      </c>
      <c r="D309" s="31" t="s">
        <v>86</v>
      </c>
      <c r="E309" s="31" t="s">
        <v>160</v>
      </c>
      <c r="F309" s="31" t="s">
        <v>72</v>
      </c>
      <c r="G309" s="31">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1" t="s">
        <v>995</v>
      </c>
      <c r="AH309" s="31" t="s">
        <v>274</v>
      </c>
      <c r="AI309" s="31" t="s">
        <v>275</v>
      </c>
      <c r="AJ309" s="31" t="s">
        <v>74</v>
      </c>
      <c r="AK309" s="31" t="s">
        <v>65</v>
      </c>
      <c r="AL309" s="31" t="s">
        <v>235</v>
      </c>
      <c r="AM309" s="31" t="s">
        <v>236</v>
      </c>
      <c r="AN309" s="31">
        <v>112.95912</v>
      </c>
      <c r="AO309" s="31" t="s">
        <v>68</v>
      </c>
      <c r="AP309" s="31"/>
      <c r="AQ309" s="31"/>
      <c r="AR309" s="31" t="s">
        <v>68</v>
      </c>
      <c r="AS309" s="31"/>
      <c r="AT309" s="31"/>
      <c r="AU309" s="31" t="s">
        <v>237</v>
      </c>
      <c r="AV309" s="31" t="s">
        <v>238</v>
      </c>
      <c r="AW309" s="31">
        <v>247.03390999999999</v>
      </c>
      <c r="AX309" s="31" t="s">
        <v>276</v>
      </c>
      <c r="AY309" s="31" t="s">
        <v>277</v>
      </c>
      <c r="AZ309" s="3">
        <v>4533</v>
      </c>
      <c r="BA309" s="31" t="s">
        <v>200</v>
      </c>
      <c r="BB309" s="31">
        <v>4533</v>
      </c>
      <c r="BC309" s="31" t="s">
        <v>60</v>
      </c>
      <c r="BD309" s="31" t="s">
        <v>60</v>
      </c>
      <c r="BE309" s="31" t="s">
        <v>278</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333</v>
      </c>
      <c r="B310" s="31" t="s">
        <v>2102</v>
      </c>
      <c r="C310" s="31" t="s">
        <v>2103</v>
      </c>
      <c r="D310" s="31" t="s">
        <v>86</v>
      </c>
      <c r="E310" s="31" t="s">
        <v>160</v>
      </c>
      <c r="F310" s="31" t="s">
        <v>59</v>
      </c>
      <c r="G310" s="31">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1" t="s">
        <v>229</v>
      </c>
      <c r="AH310" s="31" t="s">
        <v>161</v>
      </c>
      <c r="AI310" s="31" t="s">
        <v>525</v>
      </c>
      <c r="AJ310" s="31" t="s">
        <v>162</v>
      </c>
      <c r="AK310" s="31" t="s">
        <v>100</v>
      </c>
      <c r="AL310" s="31" t="s">
        <v>163</v>
      </c>
      <c r="AM310" s="31" t="s">
        <v>164</v>
      </c>
      <c r="AN310" s="31">
        <v>126.27030000000001</v>
      </c>
      <c r="AO310" s="31" t="s">
        <v>68</v>
      </c>
      <c r="AP310" s="31"/>
      <c r="AQ310" s="31"/>
      <c r="AR310" s="31" t="s">
        <v>68</v>
      </c>
      <c r="AS310" s="31"/>
      <c r="AT310" s="31"/>
      <c r="AU310" s="31" t="s">
        <v>237</v>
      </c>
      <c r="AV310" s="31" t="s">
        <v>238</v>
      </c>
      <c r="AW310" s="31">
        <v>276.13995</v>
      </c>
      <c r="AX310" s="31" t="s">
        <v>526</v>
      </c>
      <c r="AY310" s="31" t="s">
        <v>527</v>
      </c>
      <c r="AZ310" s="3">
        <v>2490</v>
      </c>
      <c r="BA310" s="31" t="s">
        <v>60</v>
      </c>
      <c r="BB310" s="31">
        <v>3626</v>
      </c>
      <c r="BC310" s="31" t="s">
        <v>60</v>
      </c>
      <c r="BD310" s="31" t="s">
        <v>60</v>
      </c>
      <c r="BE310" s="31" t="s">
        <v>60</v>
      </c>
      <c r="BF310" s="36"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28">
        <v>334</v>
      </c>
      <c r="B311" s="31" t="s">
        <v>2104</v>
      </c>
      <c r="C311" s="31" t="s">
        <v>2105</v>
      </c>
      <c r="D311" s="31" t="s">
        <v>86</v>
      </c>
      <c r="E311" s="31" t="s">
        <v>160</v>
      </c>
      <c r="F311" s="31" t="s">
        <v>59</v>
      </c>
      <c r="G311" s="31">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v>45822</v>
      </c>
      <c r="AC311" s="4">
        <v>45819</v>
      </c>
      <c r="AD311" s="4">
        <v>45820</v>
      </c>
      <c r="AE311" s="4">
        <v>45822</v>
      </c>
      <c r="AF311" s="4"/>
      <c r="AG311" s="31" t="s">
        <v>996</v>
      </c>
      <c r="AH311" s="31" t="s">
        <v>161</v>
      </c>
      <c r="AI311" s="31" t="s">
        <v>2106</v>
      </c>
      <c r="AJ311" s="31" t="s">
        <v>162</v>
      </c>
      <c r="AK311" s="31" t="s">
        <v>65</v>
      </c>
      <c r="AL311" s="31" t="s">
        <v>163</v>
      </c>
      <c r="AM311" s="31" t="s">
        <v>164</v>
      </c>
      <c r="AN311" s="31">
        <v>129.08842999999999</v>
      </c>
      <c r="AO311" s="31" t="s">
        <v>68</v>
      </c>
      <c r="AP311" s="31"/>
      <c r="AQ311" s="31"/>
      <c r="AR311" s="31" t="s">
        <v>68</v>
      </c>
      <c r="AS311" s="31"/>
      <c r="AT311" s="31"/>
      <c r="AU311" s="31" t="s">
        <v>528</v>
      </c>
      <c r="AV311" s="31" t="s">
        <v>529</v>
      </c>
      <c r="AW311" s="31">
        <v>282.31047000000001</v>
      </c>
      <c r="AX311" s="31" t="s">
        <v>7574</v>
      </c>
      <c r="AY311" s="31" t="s">
        <v>7575</v>
      </c>
      <c r="AZ311" s="3">
        <v>3924</v>
      </c>
      <c r="BA311" s="31" t="s">
        <v>60</v>
      </c>
      <c r="BB311" s="31">
        <v>4170</v>
      </c>
      <c r="BC311" s="31" t="s">
        <v>60</v>
      </c>
      <c r="BD311" s="31" t="s">
        <v>60</v>
      </c>
      <c r="BE311" s="31" t="s">
        <v>60</v>
      </c>
      <c r="BF311" s="36"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335</v>
      </c>
      <c r="B312" s="31" t="s">
        <v>2107</v>
      </c>
      <c r="C312" s="31" t="s">
        <v>2108</v>
      </c>
      <c r="D312" s="31" t="s">
        <v>86</v>
      </c>
      <c r="E312" s="31" t="s">
        <v>160</v>
      </c>
      <c r="F312" s="31" t="s">
        <v>59</v>
      </c>
      <c r="G312" s="31">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1" t="s">
        <v>995</v>
      </c>
      <c r="AH312" s="31" t="s">
        <v>161</v>
      </c>
      <c r="AI312" s="31" t="s">
        <v>810</v>
      </c>
      <c r="AJ312" s="31" t="s">
        <v>162</v>
      </c>
      <c r="AK312" s="31" t="s">
        <v>65</v>
      </c>
      <c r="AL312" s="31" t="s">
        <v>163</v>
      </c>
      <c r="AM312" s="31" t="s">
        <v>164</v>
      </c>
      <c r="AN312" s="31">
        <v>34.344000000000001</v>
      </c>
      <c r="AO312" s="31" t="s">
        <v>68</v>
      </c>
      <c r="AP312" s="31"/>
      <c r="AQ312" s="31"/>
      <c r="AR312" s="31" t="s">
        <v>68</v>
      </c>
      <c r="AS312" s="31"/>
      <c r="AT312" s="31"/>
      <c r="AU312" s="31" t="s">
        <v>301</v>
      </c>
      <c r="AV312" s="31" t="s">
        <v>302</v>
      </c>
      <c r="AW312" s="31">
        <v>75.108829999999998</v>
      </c>
      <c r="AX312" s="31" t="s">
        <v>811</v>
      </c>
      <c r="AY312" s="31" t="s">
        <v>812</v>
      </c>
      <c r="AZ312" s="3">
        <v>1157</v>
      </c>
      <c r="BA312" s="31" t="s">
        <v>60</v>
      </c>
      <c r="BB312" s="31">
        <v>1176</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336</v>
      </c>
      <c r="B313" s="31" t="s">
        <v>3303</v>
      </c>
      <c r="C313" s="31" t="s">
        <v>3304</v>
      </c>
      <c r="D313" s="31" t="s">
        <v>95</v>
      </c>
      <c r="E313" s="31" t="s">
        <v>96</v>
      </c>
      <c r="F313" s="31" t="s">
        <v>59</v>
      </c>
      <c r="G313" s="31">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13.28542</v>
      </c>
      <c r="AO313" s="31" t="s">
        <v>68</v>
      </c>
      <c r="AP313" s="31"/>
      <c r="AQ313" s="31"/>
      <c r="AR313" s="31" t="s">
        <v>68</v>
      </c>
      <c r="AS313" s="31"/>
      <c r="AT313" s="31"/>
      <c r="AU313" s="31" t="s">
        <v>441</v>
      </c>
      <c r="AV313" s="31" t="s">
        <v>442</v>
      </c>
      <c r="AW313" s="31">
        <v>49.394269999999999</v>
      </c>
      <c r="AX313" s="31" t="s">
        <v>443</v>
      </c>
      <c r="AY313" s="31" t="s">
        <v>444</v>
      </c>
      <c r="AZ313" s="3">
        <v>600</v>
      </c>
      <c r="BA313" s="31" t="s">
        <v>60</v>
      </c>
      <c r="BB313" s="31">
        <v>600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337</v>
      </c>
      <c r="B314" s="31" t="s">
        <v>3306</v>
      </c>
      <c r="C314" s="31" t="s">
        <v>3307</v>
      </c>
      <c r="D314" s="31" t="s">
        <v>95</v>
      </c>
      <c r="E314" s="31" t="s">
        <v>96</v>
      </c>
      <c r="F314" s="31" t="s">
        <v>59</v>
      </c>
      <c r="G314" s="31">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1" t="s">
        <v>995</v>
      </c>
      <c r="AH314" s="31" t="s">
        <v>98</v>
      </c>
      <c r="AI314" s="31" t="s">
        <v>727</v>
      </c>
      <c r="AJ314" s="31" t="s">
        <v>99</v>
      </c>
      <c r="AK314" s="31" t="s">
        <v>100</v>
      </c>
      <c r="AL314" s="31" t="s">
        <v>286</v>
      </c>
      <c r="AM314" s="31" t="s">
        <v>287</v>
      </c>
      <c r="AN314" s="31">
        <v>13.16891</v>
      </c>
      <c r="AO314" s="31" t="s">
        <v>68</v>
      </c>
      <c r="AP314" s="31"/>
      <c r="AQ314" s="31"/>
      <c r="AR314" s="31" t="s">
        <v>68</v>
      </c>
      <c r="AS314" s="31"/>
      <c r="AT314" s="31"/>
      <c r="AU314" s="31" t="s">
        <v>441</v>
      </c>
      <c r="AV314" s="31" t="s">
        <v>442</v>
      </c>
      <c r="AW314" s="31">
        <v>48.96134</v>
      </c>
      <c r="AX314" s="31" t="s">
        <v>728</v>
      </c>
      <c r="AY314" s="31" t="s">
        <v>729</v>
      </c>
      <c r="AZ314" s="3">
        <v>600</v>
      </c>
      <c r="BA314" s="31" t="s">
        <v>60</v>
      </c>
      <c r="BB314" s="31">
        <v>600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338</v>
      </c>
      <c r="B315" s="31" t="s">
        <v>3310</v>
      </c>
      <c r="C315" s="31" t="s">
        <v>3311</v>
      </c>
      <c r="D315" s="31" t="s">
        <v>95</v>
      </c>
      <c r="E315" s="31" t="s">
        <v>96</v>
      </c>
      <c r="F315" s="31" t="s">
        <v>59</v>
      </c>
      <c r="G315" s="31">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1" t="s">
        <v>995</v>
      </c>
      <c r="AH315" s="31" t="s">
        <v>98</v>
      </c>
      <c r="AI315" s="31" t="s">
        <v>754</v>
      </c>
      <c r="AJ315" s="31" t="s">
        <v>99</v>
      </c>
      <c r="AK315" s="31" t="s">
        <v>100</v>
      </c>
      <c r="AL315" s="31" t="s">
        <v>286</v>
      </c>
      <c r="AM315" s="31" t="s">
        <v>287</v>
      </c>
      <c r="AN315" s="31">
        <v>19.929300000000001</v>
      </c>
      <c r="AO315" s="31" t="s">
        <v>68</v>
      </c>
      <c r="AP315" s="31"/>
      <c r="AQ315" s="31"/>
      <c r="AR315" s="31" t="s">
        <v>68</v>
      </c>
      <c r="AS315" s="31"/>
      <c r="AT315" s="31"/>
      <c r="AU315" s="31" t="s">
        <v>441</v>
      </c>
      <c r="AV315" s="31" t="s">
        <v>442</v>
      </c>
      <c r="AW315" s="31">
        <v>74.095939999999999</v>
      </c>
      <c r="AX315" s="31" t="s">
        <v>443</v>
      </c>
      <c r="AY315" s="31" t="s">
        <v>444</v>
      </c>
      <c r="AZ315" s="3">
        <v>900</v>
      </c>
      <c r="BA315" s="31" t="s">
        <v>60</v>
      </c>
      <c r="BB315" s="31">
        <v>900</v>
      </c>
      <c r="BC315" s="31" t="s">
        <v>60</v>
      </c>
      <c r="BD315" s="31" t="s">
        <v>60</v>
      </c>
      <c r="BE315" s="31" t="s">
        <v>60</v>
      </c>
      <c r="BF315" s="36"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339</v>
      </c>
      <c r="B316" s="31" t="s">
        <v>3314</v>
      </c>
      <c r="C316" s="31" t="s">
        <v>3315</v>
      </c>
      <c r="D316" s="31" t="s">
        <v>95</v>
      </c>
      <c r="E316" s="31" t="s">
        <v>96</v>
      </c>
      <c r="F316" s="31" t="s">
        <v>59</v>
      </c>
      <c r="G316" s="31">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1" t="s">
        <v>995</v>
      </c>
      <c r="AH316" s="31" t="s">
        <v>98</v>
      </c>
      <c r="AI316" s="31" t="s">
        <v>755</v>
      </c>
      <c r="AJ316" s="31" t="s">
        <v>99</v>
      </c>
      <c r="AK316" s="31" t="s">
        <v>65</v>
      </c>
      <c r="AL316" s="31" t="s">
        <v>286</v>
      </c>
      <c r="AM316" s="31" t="s">
        <v>287</v>
      </c>
      <c r="AN316" s="31">
        <v>5.8012800000000002</v>
      </c>
      <c r="AO316" s="31" t="s">
        <v>68</v>
      </c>
      <c r="AP316" s="31"/>
      <c r="AQ316" s="31"/>
      <c r="AR316" s="31" t="s">
        <v>68</v>
      </c>
      <c r="AS316" s="31"/>
      <c r="AT316" s="31"/>
      <c r="AU316" s="31" t="s">
        <v>441</v>
      </c>
      <c r="AV316" s="31" t="s">
        <v>442</v>
      </c>
      <c r="AW316" s="31">
        <v>21.56822</v>
      </c>
      <c r="AX316" s="31" t="s">
        <v>443</v>
      </c>
      <c r="AY316" s="31" t="s">
        <v>444</v>
      </c>
      <c r="AZ316" s="3">
        <v>300</v>
      </c>
      <c r="BA316" s="31" t="s">
        <v>60</v>
      </c>
      <c r="BB316" s="31">
        <v>300</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340</v>
      </c>
      <c r="B317" s="31" t="s">
        <v>1887</v>
      </c>
      <c r="C317" s="31" t="s">
        <v>1847</v>
      </c>
      <c r="D317" s="31" t="s">
        <v>259</v>
      </c>
      <c r="E317" s="31" t="s">
        <v>260</v>
      </c>
      <c r="F317" s="31" t="s">
        <v>59</v>
      </c>
      <c r="G317" s="31">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1" t="s">
        <v>995</v>
      </c>
      <c r="AH317" s="31" t="s">
        <v>261</v>
      </c>
      <c r="AI317" s="31" t="s">
        <v>511</v>
      </c>
      <c r="AJ317" s="31" t="s">
        <v>262</v>
      </c>
      <c r="AK317" s="31" t="s">
        <v>100</v>
      </c>
      <c r="AL317" s="31" t="s">
        <v>263</v>
      </c>
      <c r="AM317" s="31" t="s">
        <v>264</v>
      </c>
      <c r="AN317" s="31">
        <v>14.18764</v>
      </c>
      <c r="AO317" s="31" t="s">
        <v>68</v>
      </c>
      <c r="AP317" s="31"/>
      <c r="AQ317" s="31"/>
      <c r="AR317" s="31" t="s">
        <v>68</v>
      </c>
      <c r="AS317" s="31"/>
      <c r="AT317" s="31"/>
      <c r="AU317" s="31" t="s">
        <v>332</v>
      </c>
      <c r="AV317" s="31" t="s">
        <v>333</v>
      </c>
      <c r="AW317" s="31">
        <v>52.752760000000002</v>
      </c>
      <c r="AX317" s="31" t="s">
        <v>512</v>
      </c>
      <c r="AY317" s="31" t="s">
        <v>513</v>
      </c>
      <c r="AZ317" s="3">
        <v>608</v>
      </c>
      <c r="BA317" s="31" t="s">
        <v>60</v>
      </c>
      <c r="BB317" s="31">
        <v>608</v>
      </c>
      <c r="BC317" s="31" t="s">
        <v>60</v>
      </c>
      <c r="BD317" s="31" t="s">
        <v>60</v>
      </c>
      <c r="BE317" s="31" t="s">
        <v>60</v>
      </c>
      <c r="BF317" s="36"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341</v>
      </c>
      <c r="B318" s="31" t="s">
        <v>3327</v>
      </c>
      <c r="C318" s="31" t="s">
        <v>3328</v>
      </c>
      <c r="D318" s="31" t="s">
        <v>95</v>
      </c>
      <c r="E318" s="31" t="s">
        <v>96</v>
      </c>
      <c r="F318" s="31" t="s">
        <v>59</v>
      </c>
      <c r="G318" s="31">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1" t="s">
        <v>995</v>
      </c>
      <c r="AH318" s="31" t="s">
        <v>98</v>
      </c>
      <c r="AI318" s="31" t="s">
        <v>727</v>
      </c>
      <c r="AJ318" s="31" t="s">
        <v>99</v>
      </c>
      <c r="AK318" s="31" t="s">
        <v>100</v>
      </c>
      <c r="AL318" s="31" t="s">
        <v>286</v>
      </c>
      <c r="AM318" s="31" t="s">
        <v>287</v>
      </c>
      <c r="AN318" s="31">
        <v>36.343130000000002</v>
      </c>
      <c r="AO318" s="31" t="s">
        <v>68</v>
      </c>
      <c r="AP318" s="31"/>
      <c r="AQ318" s="31"/>
      <c r="AR318" s="31" t="s">
        <v>68</v>
      </c>
      <c r="AS318" s="31"/>
      <c r="AT318" s="31"/>
      <c r="AU318" s="31" t="s">
        <v>441</v>
      </c>
      <c r="AV318" s="31" t="s">
        <v>442</v>
      </c>
      <c r="AW318" s="31">
        <v>135.11846</v>
      </c>
      <c r="AX318" s="31" t="s">
        <v>728</v>
      </c>
      <c r="AY318" s="31" t="s">
        <v>729</v>
      </c>
      <c r="AZ318" s="3">
        <v>1608</v>
      </c>
      <c r="BA318" s="31" t="s">
        <v>60</v>
      </c>
      <c r="BB318" s="31">
        <v>1608</v>
      </c>
      <c r="BC318" s="31" t="s">
        <v>60</v>
      </c>
      <c r="BD318" s="31" t="s">
        <v>60</v>
      </c>
      <c r="BE318" s="31" t="s">
        <v>60</v>
      </c>
      <c r="BF318" s="36"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342</v>
      </c>
      <c r="B319" s="31" t="s">
        <v>4312</v>
      </c>
      <c r="C319" s="31" t="s">
        <v>4313</v>
      </c>
      <c r="D319" s="31" t="s">
        <v>86</v>
      </c>
      <c r="E319" s="31" t="s">
        <v>182</v>
      </c>
      <c r="F319" s="31" t="s">
        <v>72</v>
      </c>
      <c r="G319" s="31">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1" t="s">
        <v>995</v>
      </c>
      <c r="AH319" s="31" t="s">
        <v>2092</v>
      </c>
      <c r="AI319" s="31" t="s">
        <v>4314</v>
      </c>
      <c r="AJ319" s="31" t="s">
        <v>74</v>
      </c>
      <c r="AK319" s="31" t="s">
        <v>251</v>
      </c>
      <c r="AL319" s="31" t="s">
        <v>235</v>
      </c>
      <c r="AM319" s="31" t="s">
        <v>236</v>
      </c>
      <c r="AN319" s="31">
        <v>1.6225099999999999</v>
      </c>
      <c r="AO319" s="31" t="s">
        <v>68</v>
      </c>
      <c r="AP319" s="31"/>
      <c r="AQ319" s="31"/>
      <c r="AR319" s="31" t="s">
        <v>68</v>
      </c>
      <c r="AS319" s="31"/>
      <c r="AT319" s="31"/>
      <c r="AU319" s="31" t="s">
        <v>1852</v>
      </c>
      <c r="AV319" s="31" t="s">
        <v>1853</v>
      </c>
      <c r="AW319" s="31">
        <v>3.5482800000000001</v>
      </c>
      <c r="AX319" s="31" t="s">
        <v>68</v>
      </c>
      <c r="AY319" s="31" t="s">
        <v>68</v>
      </c>
      <c r="AZ319" s="3" t="s">
        <v>68</v>
      </c>
      <c r="BA319" s="31" t="s">
        <v>60</v>
      </c>
      <c r="BB319" s="31">
        <v>80</v>
      </c>
      <c r="BC319" s="31" t="s">
        <v>60</v>
      </c>
      <c r="BD319" s="31" t="s">
        <v>60</v>
      </c>
      <c r="BE319" s="31" t="s">
        <v>60</v>
      </c>
      <c r="BF319" s="36"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28">
        <v>343</v>
      </c>
      <c r="B320" s="31" t="s">
        <v>4315</v>
      </c>
      <c r="C320" s="31" t="s">
        <v>4316</v>
      </c>
      <c r="D320" s="31" t="s">
        <v>86</v>
      </c>
      <c r="E320" s="31" t="s">
        <v>182</v>
      </c>
      <c r="F320" s="31" t="s">
        <v>72</v>
      </c>
      <c r="G320" s="31">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1" t="s">
        <v>995</v>
      </c>
      <c r="AH320" s="31" t="s">
        <v>2092</v>
      </c>
      <c r="AI320" s="31" t="s">
        <v>4314</v>
      </c>
      <c r="AJ320" s="31" t="s">
        <v>74</v>
      </c>
      <c r="AK320" s="31" t="s">
        <v>251</v>
      </c>
      <c r="AL320" s="31" t="s">
        <v>235</v>
      </c>
      <c r="AM320" s="31" t="s">
        <v>236</v>
      </c>
      <c r="AN320" s="31">
        <v>1.822E-2</v>
      </c>
      <c r="AO320" s="31" t="s">
        <v>68</v>
      </c>
      <c r="AP320" s="31"/>
      <c r="AQ320" s="31"/>
      <c r="AR320" s="31" t="s">
        <v>68</v>
      </c>
      <c r="AS320" s="31"/>
      <c r="AT320" s="31"/>
      <c r="AU320" s="31" t="s">
        <v>1852</v>
      </c>
      <c r="AV320" s="31" t="s">
        <v>1853</v>
      </c>
      <c r="AW320" s="31">
        <v>3.9829999999999997E-2</v>
      </c>
      <c r="AX320" s="31" t="s">
        <v>68</v>
      </c>
      <c r="AY320" s="31" t="s">
        <v>68</v>
      </c>
      <c r="AZ320" s="3" t="s">
        <v>68</v>
      </c>
      <c r="BA320" s="31" t="s">
        <v>60</v>
      </c>
      <c r="BB320" s="31">
        <v>1</v>
      </c>
      <c r="BC320" s="31" t="s">
        <v>60</v>
      </c>
      <c r="BD320" s="31" t="s">
        <v>60</v>
      </c>
      <c r="BE320" s="31" t="s">
        <v>60</v>
      </c>
      <c r="BF320" s="36"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344</v>
      </c>
      <c r="B321" s="31" t="s">
        <v>2109</v>
      </c>
      <c r="C321" s="31" t="s">
        <v>2110</v>
      </c>
      <c r="D321" s="31" t="s">
        <v>86</v>
      </c>
      <c r="E321" s="31" t="s">
        <v>160</v>
      </c>
      <c r="F321" s="31" t="s">
        <v>59</v>
      </c>
      <c r="G321" s="31">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c r="W321" s="4">
        <v>45820</v>
      </c>
      <c r="X321" s="4"/>
      <c r="Y321" s="4" t="s">
        <v>60</v>
      </c>
      <c r="Z321" s="4">
        <v>45820</v>
      </c>
      <c r="AA321" s="4"/>
      <c r="AB321" s="4" t="s">
        <v>60</v>
      </c>
      <c r="AC321" s="4">
        <v>45820</v>
      </c>
      <c r="AD321" s="4">
        <v>45820</v>
      </c>
      <c r="AE321" s="4">
        <v>45822</v>
      </c>
      <c r="AF321" s="4"/>
      <c r="AG321" s="31" t="s">
        <v>229</v>
      </c>
      <c r="AH321" s="31" t="s">
        <v>202</v>
      </c>
      <c r="AI321" s="31" t="s">
        <v>524</v>
      </c>
      <c r="AJ321" s="31" t="s">
        <v>162</v>
      </c>
      <c r="AK321" s="31" t="s">
        <v>65</v>
      </c>
      <c r="AL321" s="31" t="s">
        <v>163</v>
      </c>
      <c r="AM321" s="31" t="s">
        <v>164</v>
      </c>
      <c r="AN321" s="31">
        <v>25.991160000000001</v>
      </c>
      <c r="AO321" s="31" t="s">
        <v>68</v>
      </c>
      <c r="AP321" s="31"/>
      <c r="AQ321" s="31"/>
      <c r="AR321" s="31" t="s">
        <v>68</v>
      </c>
      <c r="AS321" s="31"/>
      <c r="AT321" s="31"/>
      <c r="AU321" s="31" t="s">
        <v>237</v>
      </c>
      <c r="AV321" s="31" t="s">
        <v>238</v>
      </c>
      <c r="AW321" s="31">
        <v>56.841380000000001</v>
      </c>
      <c r="AX321" s="31" t="s">
        <v>7576</v>
      </c>
      <c r="AY321" s="31" t="s">
        <v>7577</v>
      </c>
      <c r="AZ321" s="3">
        <v>796</v>
      </c>
      <c r="BA321" s="31" t="s">
        <v>60</v>
      </c>
      <c r="BB321" s="31">
        <v>840</v>
      </c>
      <c r="BC321" s="31" t="s">
        <v>60</v>
      </c>
      <c r="BD321" s="31" t="s">
        <v>60</v>
      </c>
      <c r="BE321" s="31" t="s">
        <v>60</v>
      </c>
      <c r="BF321" s="36"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8">
        <v>345</v>
      </c>
      <c r="B322" s="31" t="s">
        <v>4324</v>
      </c>
      <c r="C322" s="31" t="s">
        <v>4325</v>
      </c>
      <c r="D322" s="31" t="s">
        <v>86</v>
      </c>
      <c r="E322" s="31" t="s">
        <v>153</v>
      </c>
      <c r="F322" s="31" t="s">
        <v>72</v>
      </c>
      <c r="G322" s="31">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1" t="s">
        <v>995</v>
      </c>
      <c r="AH322" s="31" t="s">
        <v>244</v>
      </c>
      <c r="AI322" s="31" t="s">
        <v>748</v>
      </c>
      <c r="AJ322" s="31" t="s">
        <v>74</v>
      </c>
      <c r="AK322" s="31" t="s">
        <v>100</v>
      </c>
      <c r="AL322" s="31" t="s">
        <v>245</v>
      </c>
      <c r="AM322" s="31" t="s">
        <v>246</v>
      </c>
      <c r="AN322" s="31">
        <v>92.434100000000001</v>
      </c>
      <c r="AO322" s="31" t="s">
        <v>68</v>
      </c>
      <c r="AP322" s="31"/>
      <c r="AQ322" s="31"/>
      <c r="AR322" s="31" t="s">
        <v>68</v>
      </c>
      <c r="AS322" s="31"/>
      <c r="AT322" s="31"/>
      <c r="AU322" s="31" t="s">
        <v>353</v>
      </c>
      <c r="AV322" s="31" t="s">
        <v>354</v>
      </c>
      <c r="AW322" s="31">
        <v>202.15106</v>
      </c>
      <c r="AX322" s="31" t="s">
        <v>749</v>
      </c>
      <c r="AY322" s="31" t="s">
        <v>750</v>
      </c>
      <c r="AZ322" s="3">
        <v>3600</v>
      </c>
      <c r="BA322" s="31" t="s">
        <v>200</v>
      </c>
      <c r="BB322" s="31">
        <v>3600</v>
      </c>
      <c r="BC322" s="31" t="s">
        <v>60</v>
      </c>
      <c r="BD322" s="31" t="s">
        <v>60</v>
      </c>
      <c r="BE322" s="31" t="s">
        <v>247</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346</v>
      </c>
      <c r="B323" s="31" t="s">
        <v>4331</v>
      </c>
      <c r="C323" s="31" t="s">
        <v>4332</v>
      </c>
      <c r="D323" s="31" t="s">
        <v>86</v>
      </c>
      <c r="E323" s="31" t="s">
        <v>448</v>
      </c>
      <c r="F323" s="31" t="s">
        <v>72</v>
      </c>
      <c r="G323" s="31">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1" t="s">
        <v>995</v>
      </c>
      <c r="AH323" s="31" t="s">
        <v>223</v>
      </c>
      <c r="AI323" s="31" t="s">
        <v>4333</v>
      </c>
      <c r="AJ323" s="31" t="s">
        <v>74</v>
      </c>
      <c r="AK323" s="31" t="s">
        <v>100</v>
      </c>
      <c r="AL323" s="31" t="s">
        <v>224</v>
      </c>
      <c r="AM323" s="31" t="s">
        <v>225</v>
      </c>
      <c r="AN323" s="31">
        <v>0.14713000000000001</v>
      </c>
      <c r="AO323" s="31" t="s">
        <v>68</v>
      </c>
      <c r="AP323" s="31"/>
      <c r="AQ323" s="31"/>
      <c r="AR323" s="31" t="s">
        <v>68</v>
      </c>
      <c r="AS323" s="31"/>
      <c r="AT323" s="31"/>
      <c r="AU323" s="31" t="s">
        <v>4334</v>
      </c>
      <c r="AV323" s="31" t="s">
        <v>4335</v>
      </c>
      <c r="AW323" s="31">
        <v>0.32179999999999997</v>
      </c>
      <c r="AX323" s="31" t="s">
        <v>4336</v>
      </c>
      <c r="AY323" s="31" t="s">
        <v>4337</v>
      </c>
      <c r="AZ323" s="3">
        <v>5</v>
      </c>
      <c r="BA323" s="31" t="s">
        <v>200</v>
      </c>
      <c r="BB323" s="31">
        <v>5</v>
      </c>
      <c r="BC323" s="31" t="s">
        <v>60</v>
      </c>
      <c r="BD323" s="31" t="s">
        <v>60</v>
      </c>
      <c r="BE323" s="31" t="s">
        <v>226</v>
      </c>
      <c r="BF323" s="36"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347</v>
      </c>
      <c r="B324" s="31" t="s">
        <v>2111</v>
      </c>
      <c r="C324" s="31" t="s">
        <v>2112</v>
      </c>
      <c r="D324" s="31" t="s">
        <v>86</v>
      </c>
      <c r="E324" s="31" t="s">
        <v>160</v>
      </c>
      <c r="F324" s="31" t="s">
        <v>59</v>
      </c>
      <c r="G324" s="31">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1" t="s">
        <v>995</v>
      </c>
      <c r="AH324" s="31" t="s">
        <v>202</v>
      </c>
      <c r="AI324" s="31" t="s">
        <v>2113</v>
      </c>
      <c r="AJ324" s="31" t="s">
        <v>162</v>
      </c>
      <c r="AK324" s="31" t="s">
        <v>100</v>
      </c>
      <c r="AL324" s="31" t="s">
        <v>163</v>
      </c>
      <c r="AM324" s="31" t="s">
        <v>164</v>
      </c>
      <c r="AN324" s="31">
        <v>126.78736000000001</v>
      </c>
      <c r="AO324" s="31" t="s">
        <v>68</v>
      </c>
      <c r="AP324" s="31"/>
      <c r="AQ324" s="31"/>
      <c r="AR324" s="31" t="s">
        <v>68</v>
      </c>
      <c r="AS324" s="31"/>
      <c r="AT324" s="31"/>
      <c r="AU324" s="31" t="s">
        <v>2114</v>
      </c>
      <c r="AV324" s="31" t="s">
        <v>2115</v>
      </c>
      <c r="AW324" s="31">
        <v>277.27188999999998</v>
      </c>
      <c r="AX324" s="31" t="s">
        <v>2116</v>
      </c>
      <c r="AY324" s="31" t="s">
        <v>2117</v>
      </c>
      <c r="AZ324" s="3">
        <v>2283</v>
      </c>
      <c r="BA324" s="31" t="s">
        <v>60</v>
      </c>
      <c r="BB324" s="31">
        <v>3680</v>
      </c>
      <c r="BC324" s="31" t="s">
        <v>60</v>
      </c>
      <c r="BD324" s="31" t="s">
        <v>60</v>
      </c>
      <c r="BE324" s="31" t="s">
        <v>60</v>
      </c>
      <c r="BF324" s="36"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348</v>
      </c>
      <c r="B325" s="31" t="s">
        <v>4343</v>
      </c>
      <c r="C325" s="31" t="s">
        <v>4344</v>
      </c>
      <c r="D325" s="31" t="s">
        <v>95</v>
      </c>
      <c r="E325" s="31" t="s">
        <v>534</v>
      </c>
      <c r="F325" s="31" t="s">
        <v>72</v>
      </c>
      <c r="G325" s="31">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1" t="s">
        <v>995</v>
      </c>
      <c r="AH325" s="31" t="s">
        <v>535</v>
      </c>
      <c r="AI325" s="31" t="s">
        <v>4339</v>
      </c>
      <c r="AJ325" s="31" t="s">
        <v>74</v>
      </c>
      <c r="AK325" s="31" t="s">
        <v>100</v>
      </c>
      <c r="AL325" s="31" t="s">
        <v>536</v>
      </c>
      <c r="AM325" s="31" t="s">
        <v>537</v>
      </c>
      <c r="AN325" s="31">
        <v>229.78712999999999</v>
      </c>
      <c r="AO325" s="31" t="s">
        <v>68</v>
      </c>
      <c r="AP325" s="31"/>
      <c r="AQ325" s="31"/>
      <c r="AR325" s="31" t="s">
        <v>68</v>
      </c>
      <c r="AS325" s="31"/>
      <c r="AT325" s="31"/>
      <c r="AU325" s="31" t="s">
        <v>635</v>
      </c>
      <c r="AV325" s="31" t="s">
        <v>636</v>
      </c>
      <c r="AW325" s="31">
        <v>502.55349999999999</v>
      </c>
      <c r="AX325" s="31" t="s">
        <v>4340</v>
      </c>
      <c r="AY325" s="31" t="s">
        <v>4341</v>
      </c>
      <c r="AZ325" s="3">
        <v>8583</v>
      </c>
      <c r="BA325" s="31" t="s">
        <v>200</v>
      </c>
      <c r="BB325" s="31">
        <v>8583</v>
      </c>
      <c r="BC325" s="31" t="s">
        <v>60</v>
      </c>
      <c r="BD325" s="31" t="s">
        <v>60</v>
      </c>
      <c r="BE325" s="31" t="s">
        <v>540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349</v>
      </c>
      <c r="B326" s="31" t="s">
        <v>4345</v>
      </c>
      <c r="C326" s="31" t="s">
        <v>4346</v>
      </c>
      <c r="D326" s="31" t="s">
        <v>95</v>
      </c>
      <c r="E326" s="31" t="s">
        <v>534</v>
      </c>
      <c r="F326" s="31" t="s">
        <v>72</v>
      </c>
      <c r="G326" s="31">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1" t="s">
        <v>995</v>
      </c>
      <c r="AH326" s="31" t="s">
        <v>535</v>
      </c>
      <c r="AI326" s="31" t="s">
        <v>4339</v>
      </c>
      <c r="AJ326" s="31" t="s">
        <v>74</v>
      </c>
      <c r="AK326" s="31" t="s">
        <v>100</v>
      </c>
      <c r="AL326" s="31" t="s">
        <v>536</v>
      </c>
      <c r="AM326" s="31" t="s">
        <v>537</v>
      </c>
      <c r="AN326" s="31">
        <v>23.541</v>
      </c>
      <c r="AO326" s="31" t="s">
        <v>68</v>
      </c>
      <c r="AP326" s="31"/>
      <c r="AQ326" s="31"/>
      <c r="AR326" s="31" t="s">
        <v>68</v>
      </c>
      <c r="AS326" s="31"/>
      <c r="AT326" s="31"/>
      <c r="AU326" s="31" t="s">
        <v>635</v>
      </c>
      <c r="AV326" s="31" t="s">
        <v>636</v>
      </c>
      <c r="AW326" s="31">
        <v>51.484949999999998</v>
      </c>
      <c r="AX326" s="31" t="s">
        <v>4340</v>
      </c>
      <c r="AY326" s="31" t="s">
        <v>4341</v>
      </c>
      <c r="AZ326" s="3">
        <v>891</v>
      </c>
      <c r="BA326" s="31" t="s">
        <v>200</v>
      </c>
      <c r="BB326" s="31">
        <v>891</v>
      </c>
      <c r="BC326" s="31" t="s">
        <v>60</v>
      </c>
      <c r="BD326" s="31" t="s">
        <v>60</v>
      </c>
      <c r="BE326" s="31" t="s">
        <v>540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350</v>
      </c>
      <c r="B327" s="31" t="s">
        <v>4350</v>
      </c>
      <c r="C327" s="31" t="s">
        <v>4351</v>
      </c>
      <c r="D327" s="31" t="s">
        <v>95</v>
      </c>
      <c r="E327" s="31" t="s">
        <v>534</v>
      </c>
      <c r="F327" s="31" t="s">
        <v>72</v>
      </c>
      <c r="G327" s="31">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192.89488</v>
      </c>
      <c r="AO327" s="31" t="s">
        <v>68</v>
      </c>
      <c r="AP327" s="31"/>
      <c r="AQ327" s="31"/>
      <c r="AR327" s="31" t="s">
        <v>68</v>
      </c>
      <c r="AS327" s="31"/>
      <c r="AT327" s="31"/>
      <c r="AU327" s="31" t="s">
        <v>288</v>
      </c>
      <c r="AV327" s="31" t="s">
        <v>289</v>
      </c>
      <c r="AW327" s="31">
        <v>421.86718999999999</v>
      </c>
      <c r="AX327" s="31" t="s">
        <v>1293</v>
      </c>
      <c r="AY327" s="31" t="s">
        <v>1294</v>
      </c>
      <c r="AZ327" s="3">
        <v>9003</v>
      </c>
      <c r="BA327" s="31" t="s">
        <v>200</v>
      </c>
      <c r="BB327" s="31">
        <v>9003</v>
      </c>
      <c r="BC327" s="31" t="s">
        <v>60</v>
      </c>
      <c r="BD327" s="31" t="s">
        <v>60</v>
      </c>
      <c r="BE327" s="31" t="s">
        <v>540</v>
      </c>
      <c r="BF327" s="36"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351</v>
      </c>
      <c r="B328" s="31" t="s">
        <v>4352</v>
      </c>
      <c r="C328" s="31" t="s">
        <v>4353</v>
      </c>
      <c r="D328" s="31" t="s">
        <v>95</v>
      </c>
      <c r="E328" s="31" t="s">
        <v>534</v>
      </c>
      <c r="F328" s="31" t="s">
        <v>72</v>
      </c>
      <c r="G328" s="31">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1" t="s">
        <v>995</v>
      </c>
      <c r="AH328" s="31" t="s">
        <v>535</v>
      </c>
      <c r="AI328" s="31" t="s">
        <v>4348</v>
      </c>
      <c r="AJ328" s="31" t="s">
        <v>74</v>
      </c>
      <c r="AK328" s="31" t="s">
        <v>65</v>
      </c>
      <c r="AL328" s="31" t="s">
        <v>536</v>
      </c>
      <c r="AM328" s="31" t="s">
        <v>537</v>
      </c>
      <c r="AN328" s="31">
        <v>193.69619</v>
      </c>
      <c r="AO328" s="31" t="s">
        <v>68</v>
      </c>
      <c r="AP328" s="31"/>
      <c r="AQ328" s="31"/>
      <c r="AR328" s="31" t="s">
        <v>68</v>
      </c>
      <c r="AS328" s="31"/>
      <c r="AT328" s="31"/>
      <c r="AU328" s="31" t="s">
        <v>288</v>
      </c>
      <c r="AV328" s="31" t="s">
        <v>289</v>
      </c>
      <c r="AW328" s="31">
        <v>423.61513000000002</v>
      </c>
      <c r="AX328" s="31" t="s">
        <v>1293</v>
      </c>
      <c r="AY328" s="31" t="s">
        <v>1294</v>
      </c>
      <c r="AZ328" s="3">
        <v>9099</v>
      </c>
      <c r="BA328" s="31" t="s">
        <v>200</v>
      </c>
      <c r="BB328" s="31">
        <v>9099</v>
      </c>
      <c r="BC328" s="31" t="s">
        <v>60</v>
      </c>
      <c r="BD328" s="31" t="s">
        <v>60</v>
      </c>
      <c r="BE328" s="31" t="s">
        <v>540</v>
      </c>
      <c r="BF328" s="36"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352</v>
      </c>
      <c r="B329" s="31" t="s">
        <v>4355</v>
      </c>
      <c r="C329" s="31" t="s">
        <v>4356</v>
      </c>
      <c r="D329" s="31" t="s">
        <v>95</v>
      </c>
      <c r="E329" s="31" t="s">
        <v>534</v>
      </c>
      <c r="F329" s="31" t="s">
        <v>72</v>
      </c>
      <c r="G329" s="31">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1" t="s">
        <v>995</v>
      </c>
      <c r="AH329" s="31" t="s">
        <v>535</v>
      </c>
      <c r="AI329" s="31" t="s">
        <v>4348</v>
      </c>
      <c r="AJ329" s="31" t="s">
        <v>74</v>
      </c>
      <c r="AK329" s="31" t="s">
        <v>65</v>
      </c>
      <c r="AL329" s="31" t="s">
        <v>536</v>
      </c>
      <c r="AM329" s="31" t="s">
        <v>537</v>
      </c>
      <c r="AN329" s="31">
        <v>163.01607000000001</v>
      </c>
      <c r="AO329" s="31" t="s">
        <v>68</v>
      </c>
      <c r="AP329" s="31"/>
      <c r="AQ329" s="31"/>
      <c r="AR329" s="31" t="s">
        <v>68</v>
      </c>
      <c r="AS329" s="31"/>
      <c r="AT329" s="31"/>
      <c r="AU329" s="31" t="s">
        <v>288</v>
      </c>
      <c r="AV329" s="31" t="s">
        <v>289</v>
      </c>
      <c r="AW329" s="31">
        <v>356.54174</v>
      </c>
      <c r="AX329" s="31" t="s">
        <v>1293</v>
      </c>
      <c r="AY329" s="31" t="s">
        <v>1294</v>
      </c>
      <c r="AZ329" s="3">
        <v>7599</v>
      </c>
      <c r="BA329" s="31" t="s">
        <v>200</v>
      </c>
      <c r="BB329" s="31">
        <v>7599</v>
      </c>
      <c r="BC329" s="31" t="s">
        <v>60</v>
      </c>
      <c r="BD329" s="31" t="s">
        <v>60</v>
      </c>
      <c r="BE329" s="31" t="s">
        <v>540</v>
      </c>
      <c r="BF329" s="36"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353</v>
      </c>
      <c r="B330" s="31" t="s">
        <v>4357</v>
      </c>
      <c r="C330" s="31" t="s">
        <v>4358</v>
      </c>
      <c r="D330" s="31" t="s">
        <v>86</v>
      </c>
      <c r="E330" s="31" t="s">
        <v>153</v>
      </c>
      <c r="F330" s="31" t="s">
        <v>72</v>
      </c>
      <c r="G330" s="31">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1" t="s">
        <v>995</v>
      </c>
      <c r="AH330" s="31" t="s">
        <v>142</v>
      </c>
      <c r="AI330" s="31" t="s">
        <v>684</v>
      </c>
      <c r="AJ330" s="31" t="s">
        <v>74</v>
      </c>
      <c r="AK330" s="31" t="s">
        <v>100</v>
      </c>
      <c r="AL330" s="31" t="s">
        <v>143</v>
      </c>
      <c r="AM330" s="31" t="s">
        <v>144</v>
      </c>
      <c r="AN330" s="31">
        <v>116.87818</v>
      </c>
      <c r="AO330" s="31" t="s">
        <v>68</v>
      </c>
      <c r="AP330" s="31"/>
      <c r="AQ330" s="31"/>
      <c r="AR330" s="31" t="s">
        <v>68</v>
      </c>
      <c r="AS330" s="31"/>
      <c r="AT330" s="31"/>
      <c r="AU330" s="31" t="s">
        <v>237</v>
      </c>
      <c r="AV330" s="31" t="s">
        <v>238</v>
      </c>
      <c r="AW330" s="31">
        <v>255.59801999999999</v>
      </c>
      <c r="AX330" s="31" t="s">
        <v>296</v>
      </c>
      <c r="AY330" s="31" t="s">
        <v>297</v>
      </c>
      <c r="AZ330" s="3">
        <v>4800</v>
      </c>
      <c r="BA330" s="31" t="s">
        <v>60</v>
      </c>
      <c r="BB330" s="31">
        <v>4800</v>
      </c>
      <c r="BC330" s="31" t="s">
        <v>60</v>
      </c>
      <c r="BD330" s="31" t="s">
        <v>60</v>
      </c>
      <c r="BE330" s="31" t="s">
        <v>60</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354</v>
      </c>
      <c r="B331" s="31" t="s">
        <v>9572</v>
      </c>
      <c r="C331" s="31" t="s">
        <v>9573</v>
      </c>
      <c r="D331" s="31" t="s">
        <v>86</v>
      </c>
      <c r="E331" s="31" t="s">
        <v>160</v>
      </c>
      <c r="F331" s="31" t="s">
        <v>72</v>
      </c>
      <c r="G331" s="31">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1" t="s">
        <v>995</v>
      </c>
      <c r="AH331" s="31" t="s">
        <v>177</v>
      </c>
      <c r="AI331" s="31" t="s">
        <v>9574</v>
      </c>
      <c r="AJ331" s="31" t="s">
        <v>74</v>
      </c>
      <c r="AK331" s="31" t="s">
        <v>100</v>
      </c>
      <c r="AL331" s="31" t="s">
        <v>178</v>
      </c>
      <c r="AM331" s="31" t="s">
        <v>179</v>
      </c>
      <c r="AN331" s="31">
        <v>139.17902000000001</v>
      </c>
      <c r="AO331" s="31" t="s">
        <v>93</v>
      </c>
      <c r="AP331" s="31" t="s">
        <v>94</v>
      </c>
      <c r="AQ331" s="31">
        <v>139.17902000000001</v>
      </c>
      <c r="AR331" s="31" t="s">
        <v>68</v>
      </c>
      <c r="AS331" s="31"/>
      <c r="AT331" s="31"/>
      <c r="AU331" s="31" t="s">
        <v>9575</v>
      </c>
      <c r="AV331" s="31" t="s">
        <v>9576</v>
      </c>
      <c r="AW331" s="31">
        <v>258.71688</v>
      </c>
      <c r="AX331" s="31" t="s">
        <v>68</v>
      </c>
      <c r="AY331" s="31" t="s">
        <v>68</v>
      </c>
      <c r="AZ331" s="3" t="s">
        <v>68</v>
      </c>
      <c r="BA331" s="31" t="s">
        <v>60</v>
      </c>
      <c r="BB331" s="31">
        <v>4491</v>
      </c>
      <c r="BC331" s="31" t="s">
        <v>60</v>
      </c>
      <c r="BD331" s="31" t="s">
        <v>60</v>
      </c>
      <c r="BE331" s="31" t="s">
        <v>60</v>
      </c>
      <c r="BF331" s="36"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355</v>
      </c>
      <c r="B332" s="31" t="s">
        <v>5296</v>
      </c>
      <c r="C332" s="31" t="s">
        <v>5077</v>
      </c>
      <c r="D332" s="31" t="s">
        <v>86</v>
      </c>
      <c r="E332" s="31" t="s">
        <v>188</v>
      </c>
      <c r="F332" s="31" t="s">
        <v>72</v>
      </c>
      <c r="G332" s="31">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1" t="s">
        <v>995</v>
      </c>
      <c r="AH332" s="31" t="s">
        <v>234</v>
      </c>
      <c r="AI332" s="31" t="s">
        <v>2335</v>
      </c>
      <c r="AJ332" s="31" t="s">
        <v>74</v>
      </c>
      <c r="AK332" s="31" t="s">
        <v>65</v>
      </c>
      <c r="AL332" s="31" t="s">
        <v>235</v>
      </c>
      <c r="AM332" s="31" t="s">
        <v>236</v>
      </c>
      <c r="AN332" s="31">
        <v>15.14532</v>
      </c>
      <c r="AO332" s="31" t="s">
        <v>68</v>
      </c>
      <c r="AP332" s="31"/>
      <c r="AQ332" s="31"/>
      <c r="AR332" s="31" t="s">
        <v>68</v>
      </c>
      <c r="AS332" s="31"/>
      <c r="AT332" s="31"/>
      <c r="AU332" s="31" t="s">
        <v>218</v>
      </c>
      <c r="AV332" s="31" t="s">
        <v>219</v>
      </c>
      <c r="AW332" s="31">
        <v>33.118389999999998</v>
      </c>
      <c r="AX332" s="31" t="s">
        <v>2336</v>
      </c>
      <c r="AY332" s="31" t="s">
        <v>2337</v>
      </c>
      <c r="AZ332" s="3">
        <v>711</v>
      </c>
      <c r="BA332" s="31" t="s">
        <v>200</v>
      </c>
      <c r="BB332" s="31">
        <v>711</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356</v>
      </c>
      <c r="B333" s="31" t="s">
        <v>5297</v>
      </c>
      <c r="C333" s="31" t="s">
        <v>5078</v>
      </c>
      <c r="D333" s="31" t="s">
        <v>86</v>
      </c>
      <c r="E333" s="31" t="s">
        <v>188</v>
      </c>
      <c r="F333" s="31" t="s">
        <v>72</v>
      </c>
      <c r="G333" s="31">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1" t="s">
        <v>995</v>
      </c>
      <c r="AH333" s="31" t="s">
        <v>234</v>
      </c>
      <c r="AI333" s="31" t="s">
        <v>2335</v>
      </c>
      <c r="AJ333" s="31" t="s">
        <v>74</v>
      </c>
      <c r="AK333" s="31" t="s">
        <v>65</v>
      </c>
      <c r="AL333" s="31" t="s">
        <v>235</v>
      </c>
      <c r="AM333" s="31" t="s">
        <v>236</v>
      </c>
      <c r="AN333" s="31">
        <v>2.6330399999999998</v>
      </c>
      <c r="AO333" s="31" t="s">
        <v>68</v>
      </c>
      <c r="AP333" s="31"/>
      <c r="AQ333" s="31"/>
      <c r="AR333" s="31" t="s">
        <v>68</v>
      </c>
      <c r="AS333" s="31"/>
      <c r="AT333" s="31"/>
      <c r="AU333" s="31" t="s">
        <v>218</v>
      </c>
      <c r="AV333" s="31" t="s">
        <v>219</v>
      </c>
      <c r="AW333" s="31">
        <v>5.7574699999999996</v>
      </c>
      <c r="AX333" s="31" t="s">
        <v>2336</v>
      </c>
      <c r="AY333" s="31" t="s">
        <v>2337</v>
      </c>
      <c r="AZ333" s="3">
        <v>126</v>
      </c>
      <c r="BA333" s="31" t="s">
        <v>200</v>
      </c>
      <c r="BB333" s="31">
        <v>126</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357</v>
      </c>
      <c r="B334" s="31" t="s">
        <v>5298</v>
      </c>
      <c r="C334" s="31" t="s">
        <v>5079</v>
      </c>
      <c r="D334" s="31" t="s">
        <v>86</v>
      </c>
      <c r="E334" s="31" t="s">
        <v>188</v>
      </c>
      <c r="F334" s="31" t="s">
        <v>72</v>
      </c>
      <c r="G334" s="31">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1" t="s">
        <v>995</v>
      </c>
      <c r="AH334" s="31" t="s">
        <v>234</v>
      </c>
      <c r="AI334" s="31" t="s">
        <v>2335</v>
      </c>
      <c r="AJ334" s="31" t="s">
        <v>74</v>
      </c>
      <c r="AK334" s="31" t="s">
        <v>65</v>
      </c>
      <c r="AL334" s="31" t="s">
        <v>235</v>
      </c>
      <c r="AM334" s="31" t="s">
        <v>236</v>
      </c>
      <c r="AN334" s="31">
        <v>7.3571200000000001</v>
      </c>
      <c r="AO334" s="31" t="s">
        <v>68</v>
      </c>
      <c r="AP334" s="31"/>
      <c r="AQ334" s="31"/>
      <c r="AR334" s="31" t="s">
        <v>68</v>
      </c>
      <c r="AS334" s="31"/>
      <c r="AT334" s="31"/>
      <c r="AU334" s="31" t="s">
        <v>218</v>
      </c>
      <c r="AV334" s="31" t="s">
        <v>219</v>
      </c>
      <c r="AW334" s="31">
        <v>16.086780000000001</v>
      </c>
      <c r="AX334" s="31" t="s">
        <v>2336</v>
      </c>
      <c r="AY334" s="31" t="s">
        <v>2337</v>
      </c>
      <c r="AZ334" s="3">
        <v>363</v>
      </c>
      <c r="BA334" s="31" t="s">
        <v>200</v>
      </c>
      <c r="BB334" s="31">
        <v>363</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358</v>
      </c>
      <c r="B335" s="31" t="s">
        <v>5299</v>
      </c>
      <c r="C335" s="31" t="s">
        <v>5080</v>
      </c>
      <c r="D335" s="31" t="s">
        <v>86</v>
      </c>
      <c r="E335" s="31" t="s">
        <v>188</v>
      </c>
      <c r="F335" s="31" t="s">
        <v>72</v>
      </c>
      <c r="G335" s="31">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1" t="s">
        <v>995</v>
      </c>
      <c r="AH335" s="31" t="s">
        <v>234</v>
      </c>
      <c r="AI335" s="31" t="s">
        <v>2335</v>
      </c>
      <c r="AJ335" s="31" t="s">
        <v>74</v>
      </c>
      <c r="AK335" s="31" t="s">
        <v>65</v>
      </c>
      <c r="AL335" s="31" t="s">
        <v>235</v>
      </c>
      <c r="AM335" s="31" t="s">
        <v>236</v>
      </c>
      <c r="AN335" s="31">
        <v>16.84552</v>
      </c>
      <c r="AO335" s="31" t="s">
        <v>68</v>
      </c>
      <c r="AP335" s="31"/>
      <c r="AQ335" s="31"/>
      <c r="AR335" s="31" t="s">
        <v>68</v>
      </c>
      <c r="AS335" s="31"/>
      <c r="AT335" s="31"/>
      <c r="AU335" s="31" t="s">
        <v>218</v>
      </c>
      <c r="AV335" s="31" t="s">
        <v>219</v>
      </c>
      <c r="AW335" s="31">
        <v>36.83379</v>
      </c>
      <c r="AX335" s="31" t="s">
        <v>2336</v>
      </c>
      <c r="AY335" s="31" t="s">
        <v>2337</v>
      </c>
      <c r="AZ335" s="3">
        <v>825</v>
      </c>
      <c r="BA335" s="31" t="s">
        <v>200</v>
      </c>
      <c r="BB335" s="31">
        <v>825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359</v>
      </c>
      <c r="B336" s="31" t="s">
        <v>5300</v>
      </c>
      <c r="C336" s="31" t="s">
        <v>5081</v>
      </c>
      <c r="D336" s="31" t="s">
        <v>86</v>
      </c>
      <c r="E336" s="31" t="s">
        <v>188</v>
      </c>
      <c r="F336" s="31" t="s">
        <v>72</v>
      </c>
      <c r="G336" s="31">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10.61232</v>
      </c>
      <c r="AO336" s="31" t="s">
        <v>68</v>
      </c>
      <c r="AP336" s="31"/>
      <c r="AQ336" s="31"/>
      <c r="AR336" s="31" t="s">
        <v>68</v>
      </c>
      <c r="AS336" s="31"/>
      <c r="AT336" s="31"/>
      <c r="AU336" s="31" t="s">
        <v>218</v>
      </c>
      <c r="AV336" s="31" t="s">
        <v>219</v>
      </c>
      <c r="AW336" s="31">
        <v>23.20383</v>
      </c>
      <c r="AX336" s="31" t="s">
        <v>2336</v>
      </c>
      <c r="AY336" s="31" t="s">
        <v>2337</v>
      </c>
      <c r="AZ336" s="3">
        <v>549</v>
      </c>
      <c r="BA336" s="31" t="s">
        <v>200</v>
      </c>
      <c r="BB336" s="31">
        <v>549</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360</v>
      </c>
      <c r="B337" s="31" t="s">
        <v>5301</v>
      </c>
      <c r="C337" s="31" t="s">
        <v>5084</v>
      </c>
      <c r="D337" s="31" t="s">
        <v>86</v>
      </c>
      <c r="E337" s="31" t="s">
        <v>188</v>
      </c>
      <c r="F337" s="31" t="s">
        <v>72</v>
      </c>
      <c r="G337" s="31">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1" t="s">
        <v>995</v>
      </c>
      <c r="AH337" s="31" t="s">
        <v>234</v>
      </c>
      <c r="AI337" s="31" t="s">
        <v>2335</v>
      </c>
      <c r="AJ337" s="31" t="s">
        <v>74</v>
      </c>
      <c r="AK337" s="31" t="s">
        <v>65</v>
      </c>
      <c r="AL337" s="31" t="s">
        <v>235</v>
      </c>
      <c r="AM337" s="31" t="s">
        <v>236</v>
      </c>
      <c r="AN337" s="31">
        <v>18.613150000000001</v>
      </c>
      <c r="AO337" s="31" t="s">
        <v>68</v>
      </c>
      <c r="AP337" s="31"/>
      <c r="AQ337" s="31"/>
      <c r="AR337" s="31" t="s">
        <v>68</v>
      </c>
      <c r="AS337" s="31"/>
      <c r="AT337" s="31"/>
      <c r="AU337" s="31" t="s">
        <v>218</v>
      </c>
      <c r="AV337" s="31" t="s">
        <v>219</v>
      </c>
      <c r="AW337" s="31">
        <v>40.697830000000003</v>
      </c>
      <c r="AX337" s="31" t="s">
        <v>2336</v>
      </c>
      <c r="AY337" s="31" t="s">
        <v>2337</v>
      </c>
      <c r="AZ337" s="3">
        <v>975</v>
      </c>
      <c r="BA337" s="31" t="s">
        <v>200</v>
      </c>
      <c r="BB337" s="31">
        <v>975</v>
      </c>
      <c r="BC337" s="31" t="s">
        <v>60</v>
      </c>
      <c r="BD337" s="31" t="s">
        <v>60</v>
      </c>
      <c r="BE337" s="31" t="s">
        <v>228</v>
      </c>
      <c r="BF337" s="36"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361</v>
      </c>
      <c r="B338" s="31" t="s">
        <v>5302</v>
      </c>
      <c r="C338" s="31" t="s">
        <v>5085</v>
      </c>
      <c r="D338" s="31" t="s">
        <v>86</v>
      </c>
      <c r="E338" s="31" t="s">
        <v>188</v>
      </c>
      <c r="F338" s="31" t="s">
        <v>72</v>
      </c>
      <c r="G338" s="31">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1" t="s">
        <v>995</v>
      </c>
      <c r="AH338" s="31" t="s">
        <v>234</v>
      </c>
      <c r="AI338" s="31" t="s">
        <v>2335</v>
      </c>
      <c r="AJ338" s="31" t="s">
        <v>74</v>
      </c>
      <c r="AK338" s="31" t="s">
        <v>65</v>
      </c>
      <c r="AL338" s="31" t="s">
        <v>235</v>
      </c>
      <c r="AM338" s="31" t="s">
        <v>236</v>
      </c>
      <c r="AN338" s="31">
        <v>5.8309800000000003</v>
      </c>
      <c r="AO338" s="31" t="s">
        <v>68</v>
      </c>
      <c r="AP338" s="31"/>
      <c r="AQ338" s="31"/>
      <c r="AR338" s="31" t="s">
        <v>68</v>
      </c>
      <c r="AS338" s="31"/>
      <c r="AT338" s="31"/>
      <c r="AU338" s="31" t="s">
        <v>218</v>
      </c>
      <c r="AV338" s="31" t="s">
        <v>219</v>
      </c>
      <c r="AW338" s="31">
        <v>12.749739999999999</v>
      </c>
      <c r="AX338" s="31" t="s">
        <v>2336</v>
      </c>
      <c r="AY338" s="31" t="s">
        <v>2337</v>
      </c>
      <c r="AZ338" s="3">
        <v>282</v>
      </c>
      <c r="BA338" s="31" t="s">
        <v>200</v>
      </c>
      <c r="BB338" s="31">
        <v>282</v>
      </c>
      <c r="BC338" s="31" t="s">
        <v>60</v>
      </c>
      <c r="BD338" s="31" t="s">
        <v>60</v>
      </c>
      <c r="BE338" s="31" t="s">
        <v>228</v>
      </c>
      <c r="BF338" s="36"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362</v>
      </c>
      <c r="B339" s="31" t="s">
        <v>5303</v>
      </c>
      <c r="C339" s="31" t="s">
        <v>5062</v>
      </c>
      <c r="D339" s="31" t="s">
        <v>86</v>
      </c>
      <c r="E339" s="31" t="s">
        <v>188</v>
      </c>
      <c r="F339" s="31" t="s">
        <v>72</v>
      </c>
      <c r="G339" s="31">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1" t="s">
        <v>995</v>
      </c>
      <c r="AH339" s="31" t="s">
        <v>227</v>
      </c>
      <c r="AI339" s="31" t="s">
        <v>5304</v>
      </c>
      <c r="AJ339" s="31" t="s">
        <v>74</v>
      </c>
      <c r="AK339" s="31" t="s">
        <v>65</v>
      </c>
      <c r="AL339" s="31" t="s">
        <v>220</v>
      </c>
      <c r="AM339" s="31" t="s">
        <v>221</v>
      </c>
      <c r="AN339" s="31">
        <v>134.89188999999999</v>
      </c>
      <c r="AO339" s="31" t="s">
        <v>68</v>
      </c>
      <c r="AP339" s="31"/>
      <c r="AQ339" s="31"/>
      <c r="AR339" s="31" t="s">
        <v>68</v>
      </c>
      <c r="AS339" s="31"/>
      <c r="AT339" s="31"/>
      <c r="AU339" s="31" t="s">
        <v>237</v>
      </c>
      <c r="AV339" s="31" t="s">
        <v>238</v>
      </c>
      <c r="AW339" s="31">
        <v>294.94331</v>
      </c>
      <c r="AX339" s="31" t="s">
        <v>3747</v>
      </c>
      <c r="AY339" s="31" t="s">
        <v>3748</v>
      </c>
      <c r="AZ339" s="3">
        <v>6904</v>
      </c>
      <c r="BA339" s="31" t="s">
        <v>200</v>
      </c>
      <c r="BB339" s="31">
        <v>6904</v>
      </c>
      <c r="BC339" s="31" t="s">
        <v>60</v>
      </c>
      <c r="BD339" s="31" t="s">
        <v>60</v>
      </c>
      <c r="BE339" s="31" t="s">
        <v>5305</v>
      </c>
      <c r="BF339" s="36"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363</v>
      </c>
      <c r="B340" s="31" t="s">
        <v>5306</v>
      </c>
      <c r="C340" s="31" t="s">
        <v>5021</v>
      </c>
      <c r="D340" s="31" t="s">
        <v>86</v>
      </c>
      <c r="E340" s="31" t="s">
        <v>188</v>
      </c>
      <c r="F340" s="31" t="s">
        <v>72</v>
      </c>
      <c r="G340" s="31">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1" t="s">
        <v>995</v>
      </c>
      <c r="AH340" s="31" t="s">
        <v>234</v>
      </c>
      <c r="AI340" s="31" t="s">
        <v>5307</v>
      </c>
      <c r="AJ340" s="31" t="s">
        <v>74</v>
      </c>
      <c r="AK340" s="31" t="s">
        <v>65</v>
      </c>
      <c r="AL340" s="31" t="s">
        <v>235</v>
      </c>
      <c r="AM340" s="31" t="s">
        <v>236</v>
      </c>
      <c r="AN340" s="31">
        <v>146.90603999999999</v>
      </c>
      <c r="AO340" s="31" t="s">
        <v>68</v>
      </c>
      <c r="AP340" s="31"/>
      <c r="AQ340" s="31"/>
      <c r="AR340" s="31" t="s">
        <v>68</v>
      </c>
      <c r="AS340" s="31"/>
      <c r="AT340" s="31"/>
      <c r="AU340" s="31" t="s">
        <v>5308</v>
      </c>
      <c r="AV340" s="31" t="s">
        <v>5309</v>
      </c>
      <c r="AW340" s="31">
        <v>321.23775000000001</v>
      </c>
      <c r="AX340" s="31" t="s">
        <v>5310</v>
      </c>
      <c r="AY340" s="31" t="s">
        <v>5311</v>
      </c>
      <c r="AZ340" s="3">
        <v>6980</v>
      </c>
      <c r="BA340" s="31" t="s">
        <v>200</v>
      </c>
      <c r="BB340" s="31">
        <v>6980</v>
      </c>
      <c r="BC340" s="31" t="s">
        <v>60</v>
      </c>
      <c r="BD340" s="31" t="s">
        <v>60</v>
      </c>
      <c r="BE340" s="31" t="s">
        <v>228</v>
      </c>
      <c r="BF340" s="36"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364</v>
      </c>
      <c r="B341" s="31" t="s">
        <v>5312</v>
      </c>
      <c r="C341" s="31" t="s">
        <v>5082</v>
      </c>
      <c r="D341" s="31" t="s">
        <v>86</v>
      </c>
      <c r="E341" s="31" t="s">
        <v>188</v>
      </c>
      <c r="F341" s="31" t="s">
        <v>72</v>
      </c>
      <c r="G341" s="31">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1" t="s">
        <v>995</v>
      </c>
      <c r="AH341" s="31" t="s">
        <v>234</v>
      </c>
      <c r="AI341" s="31" t="s">
        <v>2339</v>
      </c>
      <c r="AJ341" s="31" t="s">
        <v>74</v>
      </c>
      <c r="AK341" s="31" t="s">
        <v>65</v>
      </c>
      <c r="AL341" s="31" t="s">
        <v>235</v>
      </c>
      <c r="AM341" s="31" t="s">
        <v>236</v>
      </c>
      <c r="AN341" s="31">
        <v>20.014890000000001</v>
      </c>
      <c r="AO341" s="31" t="s">
        <v>68</v>
      </c>
      <c r="AP341" s="31"/>
      <c r="AQ341" s="31"/>
      <c r="AR341" s="31" t="s">
        <v>68</v>
      </c>
      <c r="AS341" s="31"/>
      <c r="AT341" s="31"/>
      <c r="AU341" s="31" t="s">
        <v>283</v>
      </c>
      <c r="AV341" s="31" t="s">
        <v>284</v>
      </c>
      <c r="AW341" s="31">
        <v>43.766260000000003</v>
      </c>
      <c r="AX341" s="31" t="s">
        <v>2340</v>
      </c>
      <c r="AY341" s="31" t="s">
        <v>2341</v>
      </c>
      <c r="AZ341" s="3">
        <v>949</v>
      </c>
      <c r="BA341" s="31" t="s">
        <v>200</v>
      </c>
      <c r="BB341" s="31">
        <v>949</v>
      </c>
      <c r="BC341" s="31" t="s">
        <v>60</v>
      </c>
      <c r="BD341" s="31" t="s">
        <v>60</v>
      </c>
      <c r="BE341" s="31" t="s">
        <v>228</v>
      </c>
      <c r="BF341" s="36"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365</v>
      </c>
      <c r="B342" s="31" t="s">
        <v>5313</v>
      </c>
      <c r="C342" s="31" t="s">
        <v>5083</v>
      </c>
      <c r="D342" s="31" t="s">
        <v>86</v>
      </c>
      <c r="E342" s="31" t="s">
        <v>188</v>
      </c>
      <c r="F342" s="31" t="s">
        <v>72</v>
      </c>
      <c r="G342" s="31">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c r="AG342" s="31" t="s">
        <v>62</v>
      </c>
      <c r="AH342" s="31" t="s">
        <v>234</v>
      </c>
      <c r="AI342" s="31" t="s">
        <v>2339</v>
      </c>
      <c r="AJ342" s="31" t="s">
        <v>74</v>
      </c>
      <c r="AK342" s="31" t="s">
        <v>65</v>
      </c>
      <c r="AL342" s="31" t="s">
        <v>235</v>
      </c>
      <c r="AM342" s="31" t="s">
        <v>236</v>
      </c>
      <c r="AN342" s="31">
        <v>20.014890000000001</v>
      </c>
      <c r="AO342" s="31" t="s">
        <v>68</v>
      </c>
      <c r="AP342" s="31"/>
      <c r="AQ342" s="31"/>
      <c r="AR342" s="31" t="s">
        <v>68</v>
      </c>
      <c r="AS342" s="31"/>
      <c r="AT342" s="31"/>
      <c r="AU342" s="31" t="s">
        <v>283</v>
      </c>
      <c r="AV342" s="31" t="s">
        <v>284</v>
      </c>
      <c r="AW342" s="31">
        <v>43.766260000000003</v>
      </c>
      <c r="AX342" s="31" t="s">
        <v>2340</v>
      </c>
      <c r="AY342" s="31" t="s">
        <v>2341</v>
      </c>
      <c r="AZ342" s="3">
        <v>949</v>
      </c>
      <c r="BA342" s="31" t="s">
        <v>200</v>
      </c>
      <c r="BB342" s="31">
        <v>949</v>
      </c>
      <c r="BC342" s="31" t="s">
        <v>60</v>
      </c>
      <c r="BD342" s="31" t="s">
        <v>60</v>
      </c>
      <c r="BE342" s="31" t="s">
        <v>228</v>
      </c>
      <c r="BF342" s="36"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366</v>
      </c>
      <c r="B343" s="31" t="s">
        <v>5314</v>
      </c>
      <c r="C343" s="31" t="s">
        <v>5053</v>
      </c>
      <c r="D343" s="31" t="s">
        <v>86</v>
      </c>
      <c r="E343" s="31" t="s">
        <v>188</v>
      </c>
      <c r="F343" s="31" t="s">
        <v>72</v>
      </c>
      <c r="G343" s="31">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10.68473</v>
      </c>
      <c r="AO343" s="31" t="s">
        <v>93</v>
      </c>
      <c r="AP343" s="31" t="s">
        <v>94</v>
      </c>
      <c r="AQ343" s="31">
        <v>10.68473</v>
      </c>
      <c r="AR343" s="31" t="s">
        <v>68</v>
      </c>
      <c r="AS343" s="31"/>
      <c r="AT343" s="31"/>
      <c r="AU343" s="31" t="s">
        <v>553</v>
      </c>
      <c r="AV343" s="31" t="s">
        <v>554</v>
      </c>
      <c r="AW343" s="31">
        <v>19.863790000000002</v>
      </c>
      <c r="AX343" s="31" t="s">
        <v>2344</v>
      </c>
      <c r="AY343" s="31" t="s">
        <v>2345</v>
      </c>
      <c r="AZ343" s="3">
        <v>369</v>
      </c>
      <c r="BA343" s="31" t="s">
        <v>200</v>
      </c>
      <c r="BB343" s="31">
        <v>369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367</v>
      </c>
      <c r="B344" s="31" t="s">
        <v>5315</v>
      </c>
      <c r="C344" s="31" t="s">
        <v>5054</v>
      </c>
      <c r="D344" s="31" t="s">
        <v>86</v>
      </c>
      <c r="E344" s="31" t="s">
        <v>188</v>
      </c>
      <c r="F344" s="31" t="s">
        <v>72</v>
      </c>
      <c r="G344" s="31">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28.929490000000001</v>
      </c>
      <c r="AO344" s="31" t="s">
        <v>93</v>
      </c>
      <c r="AP344" s="31" t="s">
        <v>94</v>
      </c>
      <c r="AQ344" s="31">
        <v>28.929490000000001</v>
      </c>
      <c r="AR344" s="31" t="s">
        <v>68</v>
      </c>
      <c r="AS344" s="31"/>
      <c r="AT344" s="31"/>
      <c r="AU344" s="31" t="s">
        <v>553</v>
      </c>
      <c r="AV344" s="31" t="s">
        <v>554</v>
      </c>
      <c r="AW344" s="31">
        <v>53.78302</v>
      </c>
      <c r="AX344" s="31" t="s">
        <v>2344</v>
      </c>
      <c r="AY344" s="31" t="s">
        <v>2345</v>
      </c>
      <c r="AZ344" s="3">
        <v>1047</v>
      </c>
      <c r="BA344" s="31" t="s">
        <v>200</v>
      </c>
      <c r="BB344" s="31">
        <v>1047</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368</v>
      </c>
      <c r="B345" s="31" t="s">
        <v>5316</v>
      </c>
      <c r="C345" s="31" t="s">
        <v>5055</v>
      </c>
      <c r="D345" s="31" t="s">
        <v>86</v>
      </c>
      <c r="E345" s="31" t="s">
        <v>188</v>
      </c>
      <c r="F345" s="31" t="s">
        <v>72</v>
      </c>
      <c r="G345" s="31">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227</v>
      </c>
      <c r="AI345" s="31" t="s">
        <v>2343</v>
      </c>
      <c r="AJ345" s="31" t="s">
        <v>74</v>
      </c>
      <c r="AK345" s="31" t="s">
        <v>100</v>
      </c>
      <c r="AL345" s="31" t="s">
        <v>178</v>
      </c>
      <c r="AM345" s="31" t="s">
        <v>179</v>
      </c>
      <c r="AN345" s="31">
        <v>14.983280000000001</v>
      </c>
      <c r="AO345" s="31" t="s">
        <v>93</v>
      </c>
      <c r="AP345" s="31" t="s">
        <v>94</v>
      </c>
      <c r="AQ345" s="31">
        <v>14.983280000000001</v>
      </c>
      <c r="AR345" s="31" t="s">
        <v>68</v>
      </c>
      <c r="AS345" s="31"/>
      <c r="AT345" s="31"/>
      <c r="AU345" s="31" t="s">
        <v>553</v>
      </c>
      <c r="AV345" s="31" t="s">
        <v>554</v>
      </c>
      <c r="AW345" s="31">
        <v>27.855319999999999</v>
      </c>
      <c r="AX345" s="31" t="s">
        <v>2344</v>
      </c>
      <c r="AY345" s="31" t="s">
        <v>2345</v>
      </c>
      <c r="AZ345" s="3">
        <v>519</v>
      </c>
      <c r="BA345" s="31" t="s">
        <v>200</v>
      </c>
      <c r="BB345" s="31">
        <v>519</v>
      </c>
      <c r="BC345" s="31" t="s">
        <v>60</v>
      </c>
      <c r="BD345" s="31" t="s">
        <v>60</v>
      </c>
      <c r="BE345" s="31" t="s">
        <v>2346</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369</v>
      </c>
      <c r="B346" s="31" t="s">
        <v>5317</v>
      </c>
      <c r="C346" s="31" t="s">
        <v>5056</v>
      </c>
      <c r="D346" s="31" t="s">
        <v>86</v>
      </c>
      <c r="E346" s="31" t="s">
        <v>188</v>
      </c>
      <c r="F346" s="31" t="s">
        <v>72</v>
      </c>
      <c r="G346" s="31">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1" t="s">
        <v>141</v>
      </c>
      <c r="AH346" s="31" t="s">
        <v>227</v>
      </c>
      <c r="AI346" s="31" t="s">
        <v>2343</v>
      </c>
      <c r="AJ346" s="31" t="s">
        <v>74</v>
      </c>
      <c r="AK346" s="31" t="s">
        <v>100</v>
      </c>
      <c r="AL346" s="31" t="s">
        <v>178</v>
      </c>
      <c r="AM346" s="31" t="s">
        <v>179</v>
      </c>
      <c r="AN346" s="31">
        <v>196.04391000000001</v>
      </c>
      <c r="AO346" s="31" t="s">
        <v>93</v>
      </c>
      <c r="AP346" s="31" t="s">
        <v>94</v>
      </c>
      <c r="AQ346" s="31">
        <v>196.04391000000001</v>
      </c>
      <c r="AR346" s="31" t="s">
        <v>68</v>
      </c>
      <c r="AS346" s="31"/>
      <c r="AT346" s="31"/>
      <c r="AU346" s="31" t="s">
        <v>553</v>
      </c>
      <c r="AV346" s="31" t="s">
        <v>554</v>
      </c>
      <c r="AW346" s="31">
        <v>364.45792</v>
      </c>
      <c r="AX346" s="31" t="s">
        <v>2344</v>
      </c>
      <c r="AY346" s="31" t="s">
        <v>2345</v>
      </c>
      <c r="AZ346" s="3">
        <v>6585</v>
      </c>
      <c r="BA346" s="31" t="s">
        <v>200</v>
      </c>
      <c r="BB346" s="31">
        <v>6585</v>
      </c>
      <c r="BC346" s="31" t="s">
        <v>60</v>
      </c>
      <c r="BD346" s="31" t="s">
        <v>60</v>
      </c>
      <c r="BE346" s="31" t="s">
        <v>2346</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370</v>
      </c>
      <c r="B347" s="31" t="s">
        <v>5323</v>
      </c>
      <c r="C347" s="31" t="s">
        <v>4990</v>
      </c>
      <c r="D347" s="31" t="s">
        <v>86</v>
      </c>
      <c r="E347" s="31" t="s">
        <v>222</v>
      </c>
      <c r="F347" s="31" t="s">
        <v>72</v>
      </c>
      <c r="G347" s="31">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0.38151000000000002</v>
      </c>
      <c r="AO347" s="31" t="s">
        <v>68</v>
      </c>
      <c r="AP347" s="31"/>
      <c r="AQ347" s="31"/>
      <c r="AR347" s="31" t="s">
        <v>68</v>
      </c>
      <c r="AS347" s="31"/>
      <c r="AT347" s="31"/>
      <c r="AU347" s="31" t="s">
        <v>5319</v>
      </c>
      <c r="AV347" s="31" t="s">
        <v>5320</v>
      </c>
      <c r="AW347" s="31">
        <v>0.83430000000000004</v>
      </c>
      <c r="AX347" s="31" t="s">
        <v>5321</v>
      </c>
      <c r="AY347" s="31" t="s">
        <v>5322</v>
      </c>
      <c r="AZ347" s="3">
        <v>10</v>
      </c>
      <c r="BA347" s="31" t="s">
        <v>200</v>
      </c>
      <c r="BB347" s="31">
        <v>10</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371</v>
      </c>
      <c r="B348" s="31" t="s">
        <v>5324</v>
      </c>
      <c r="C348" s="31" t="s">
        <v>5000</v>
      </c>
      <c r="D348" s="31" t="s">
        <v>86</v>
      </c>
      <c r="E348" s="31" t="s">
        <v>222</v>
      </c>
      <c r="F348" s="31" t="s">
        <v>72</v>
      </c>
      <c r="G348" s="31">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1" t="s">
        <v>995</v>
      </c>
      <c r="AH348" s="31" t="s">
        <v>223</v>
      </c>
      <c r="AI348" s="31" t="s">
        <v>5318</v>
      </c>
      <c r="AJ348" s="31" t="s">
        <v>74</v>
      </c>
      <c r="AK348" s="31" t="s">
        <v>100</v>
      </c>
      <c r="AL348" s="31" t="s">
        <v>224</v>
      </c>
      <c r="AM348" s="31" t="s">
        <v>225</v>
      </c>
      <c r="AN348" s="31">
        <v>0.64739999999999998</v>
      </c>
      <c r="AO348" s="31" t="s">
        <v>68</v>
      </c>
      <c r="AP348" s="31"/>
      <c r="AQ348" s="31"/>
      <c r="AR348" s="31" t="s">
        <v>68</v>
      </c>
      <c r="AS348" s="31"/>
      <c r="AT348" s="31"/>
      <c r="AU348" s="31" t="s">
        <v>5319</v>
      </c>
      <c r="AV348" s="31" t="s">
        <v>5320</v>
      </c>
      <c r="AW348" s="31">
        <v>1.4160200000000001</v>
      </c>
      <c r="AX348" s="31" t="s">
        <v>5321</v>
      </c>
      <c r="AY348" s="31" t="s">
        <v>5322</v>
      </c>
      <c r="AZ348" s="3">
        <v>22</v>
      </c>
      <c r="BA348" s="31" t="s">
        <v>200</v>
      </c>
      <c r="BB348" s="31">
        <v>22</v>
      </c>
      <c r="BC348" s="31" t="s">
        <v>60</v>
      </c>
      <c r="BD348" s="31" t="s">
        <v>60</v>
      </c>
      <c r="BE348" s="31" t="s">
        <v>226</v>
      </c>
      <c r="BF348" s="36"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372</v>
      </c>
      <c r="B349" s="31" t="s">
        <v>5325</v>
      </c>
      <c r="C349" s="31" t="s">
        <v>5003</v>
      </c>
      <c r="D349" s="31" t="s">
        <v>86</v>
      </c>
      <c r="E349" s="31" t="s">
        <v>222</v>
      </c>
      <c r="F349" s="31" t="s">
        <v>72</v>
      </c>
      <c r="G349" s="31">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223</v>
      </c>
      <c r="AI349" s="31" t="s">
        <v>5318</v>
      </c>
      <c r="AJ349" s="31" t="s">
        <v>74</v>
      </c>
      <c r="AK349" s="31" t="s">
        <v>100</v>
      </c>
      <c r="AL349" s="31" t="s">
        <v>224</v>
      </c>
      <c r="AM349" s="31" t="s">
        <v>225</v>
      </c>
      <c r="AN349" s="31">
        <v>0.24074000000000001</v>
      </c>
      <c r="AO349" s="31" t="s">
        <v>68</v>
      </c>
      <c r="AP349" s="31"/>
      <c r="AQ349" s="31"/>
      <c r="AR349" s="31" t="s">
        <v>68</v>
      </c>
      <c r="AS349" s="31"/>
      <c r="AT349" s="31"/>
      <c r="AU349" s="31" t="s">
        <v>5319</v>
      </c>
      <c r="AV349" s="31" t="s">
        <v>5320</v>
      </c>
      <c r="AW349" s="31">
        <v>0.52663000000000004</v>
      </c>
      <c r="AX349" s="31" t="s">
        <v>5321</v>
      </c>
      <c r="AY349" s="31" t="s">
        <v>5322</v>
      </c>
      <c r="AZ349" s="3">
        <v>9</v>
      </c>
      <c r="BA349" s="31" t="s">
        <v>200</v>
      </c>
      <c r="BB349" s="31">
        <v>9</v>
      </c>
      <c r="BC349" s="31" t="s">
        <v>60</v>
      </c>
      <c r="BD349" s="31" t="s">
        <v>60</v>
      </c>
      <c r="BE349" s="31" t="s">
        <v>226</v>
      </c>
      <c r="BF349" s="36"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373</v>
      </c>
      <c r="B350" s="31" t="s">
        <v>3335</v>
      </c>
      <c r="C350" s="31" t="s">
        <v>3336</v>
      </c>
      <c r="D350" s="31" t="s">
        <v>95</v>
      </c>
      <c r="E350" s="31" t="s">
        <v>96</v>
      </c>
      <c r="F350" s="31" t="s">
        <v>59</v>
      </c>
      <c r="G350" s="31">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1" t="s">
        <v>995</v>
      </c>
      <c r="AH350" s="31" t="s">
        <v>98</v>
      </c>
      <c r="AI350" s="31" t="s">
        <v>3337</v>
      </c>
      <c r="AJ350" s="31" t="s">
        <v>99</v>
      </c>
      <c r="AK350" s="31" t="s">
        <v>100</v>
      </c>
      <c r="AL350" s="31" t="s">
        <v>286</v>
      </c>
      <c r="AM350" s="31" t="s">
        <v>287</v>
      </c>
      <c r="AN350" s="31">
        <v>20.297720000000002</v>
      </c>
      <c r="AO350" s="31" t="s">
        <v>68</v>
      </c>
      <c r="AP350" s="31"/>
      <c r="AQ350" s="31"/>
      <c r="AR350" s="31" t="s">
        <v>68</v>
      </c>
      <c r="AS350" s="31"/>
      <c r="AT350" s="31"/>
      <c r="AU350" s="31" t="s">
        <v>459</v>
      </c>
      <c r="AV350" s="31" t="s">
        <v>460</v>
      </c>
      <c r="AW350" s="31">
        <v>75.46584</v>
      </c>
      <c r="AX350" s="31" t="s">
        <v>1720</v>
      </c>
      <c r="AY350" s="31" t="s">
        <v>1721</v>
      </c>
      <c r="AZ350" s="3">
        <v>912</v>
      </c>
      <c r="BA350" s="31" t="s">
        <v>60</v>
      </c>
      <c r="BB350" s="31">
        <v>912</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374</v>
      </c>
      <c r="B351" s="31" t="s">
        <v>3338</v>
      </c>
      <c r="C351" s="31" t="s">
        <v>3339</v>
      </c>
      <c r="D351" s="31" t="s">
        <v>95</v>
      </c>
      <c r="E351" s="31" t="s">
        <v>96</v>
      </c>
      <c r="F351" s="31" t="s">
        <v>59</v>
      </c>
      <c r="G351" s="31">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1" t="s">
        <v>62</v>
      </c>
      <c r="AH351" s="31" t="s">
        <v>98</v>
      </c>
      <c r="AI351" s="31" t="s">
        <v>3337</v>
      </c>
      <c r="AJ351" s="31" t="s">
        <v>99</v>
      </c>
      <c r="AK351" s="31" t="s">
        <v>100</v>
      </c>
      <c r="AL351" s="31" t="s">
        <v>286</v>
      </c>
      <c r="AM351" s="31" t="s">
        <v>287</v>
      </c>
      <c r="AN351" s="31">
        <v>22.119769999999999</v>
      </c>
      <c r="AO351" s="31" t="s">
        <v>68</v>
      </c>
      <c r="AP351" s="31"/>
      <c r="AQ351" s="31"/>
      <c r="AR351" s="31" t="s">
        <v>68</v>
      </c>
      <c r="AS351" s="31"/>
      <c r="AT351" s="31"/>
      <c r="AU351" s="31" t="s">
        <v>459</v>
      </c>
      <c r="AV351" s="31" t="s">
        <v>460</v>
      </c>
      <c r="AW351" s="31">
        <v>82.242500000000007</v>
      </c>
      <c r="AX351" s="31" t="s">
        <v>1720</v>
      </c>
      <c r="AY351" s="31" t="s">
        <v>1721</v>
      </c>
      <c r="AZ351" s="3">
        <v>996</v>
      </c>
      <c r="BA351" s="31" t="s">
        <v>60</v>
      </c>
      <c r="BB351" s="31">
        <v>996</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375</v>
      </c>
      <c r="B352" s="31" t="s">
        <v>3340</v>
      </c>
      <c r="C352" s="31" t="s">
        <v>3341</v>
      </c>
      <c r="D352" s="31" t="s">
        <v>95</v>
      </c>
      <c r="E352" s="31" t="s">
        <v>96</v>
      </c>
      <c r="F352" s="31" t="s">
        <v>59</v>
      </c>
      <c r="G352" s="31">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1" t="s">
        <v>995</v>
      </c>
      <c r="AH352" s="31" t="s">
        <v>98</v>
      </c>
      <c r="AI352" s="31" t="s">
        <v>836</v>
      </c>
      <c r="AJ352" s="31" t="s">
        <v>99</v>
      </c>
      <c r="AK352" s="31" t="s">
        <v>65</v>
      </c>
      <c r="AL352" s="31" t="s">
        <v>286</v>
      </c>
      <c r="AM352" s="31" t="s">
        <v>287</v>
      </c>
      <c r="AN352" s="31">
        <v>28.472190000000001</v>
      </c>
      <c r="AO352" s="31" t="s">
        <v>68</v>
      </c>
      <c r="AP352" s="31"/>
      <c r="AQ352" s="31"/>
      <c r="AR352" s="31" t="s">
        <v>68</v>
      </c>
      <c r="AS352" s="31"/>
      <c r="AT352" s="31"/>
      <c r="AU352" s="31" t="s">
        <v>288</v>
      </c>
      <c r="AV352" s="31" t="s">
        <v>289</v>
      </c>
      <c r="AW352" s="31">
        <v>105.85481</v>
      </c>
      <c r="AX352" s="31" t="s">
        <v>806</v>
      </c>
      <c r="AY352" s="31" t="s">
        <v>807</v>
      </c>
      <c r="AZ352" s="3">
        <v>1500</v>
      </c>
      <c r="BA352" s="31" t="s">
        <v>60</v>
      </c>
      <c r="BB352" s="31">
        <v>1500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376</v>
      </c>
      <c r="B353" s="31" t="s">
        <v>3342</v>
      </c>
      <c r="C353" s="31" t="s">
        <v>3343</v>
      </c>
      <c r="D353" s="31" t="s">
        <v>95</v>
      </c>
      <c r="E353" s="31" t="s">
        <v>96</v>
      </c>
      <c r="F353" s="31" t="s">
        <v>59</v>
      </c>
      <c r="G353" s="31">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1" t="s">
        <v>995</v>
      </c>
      <c r="AH353" s="31" t="s">
        <v>98</v>
      </c>
      <c r="AI353" s="31" t="s">
        <v>836</v>
      </c>
      <c r="AJ353" s="31" t="s">
        <v>99</v>
      </c>
      <c r="AK353" s="31" t="s">
        <v>65</v>
      </c>
      <c r="AL353" s="31" t="s">
        <v>286</v>
      </c>
      <c r="AM353" s="31" t="s">
        <v>287</v>
      </c>
      <c r="AN353" s="31">
        <v>18.147649999999999</v>
      </c>
      <c r="AO353" s="31" t="s">
        <v>68</v>
      </c>
      <c r="AP353" s="31"/>
      <c r="AQ353" s="31"/>
      <c r="AR353" s="31" t="s">
        <v>68</v>
      </c>
      <c r="AS353" s="31"/>
      <c r="AT353" s="31"/>
      <c r="AU353" s="31" t="s">
        <v>288</v>
      </c>
      <c r="AV353" s="31" t="s">
        <v>289</v>
      </c>
      <c r="AW353" s="31">
        <v>67.477770000000007</v>
      </c>
      <c r="AX353" s="31" t="s">
        <v>806</v>
      </c>
      <c r="AY353" s="31" t="s">
        <v>807</v>
      </c>
      <c r="AZ353" s="3">
        <v>900</v>
      </c>
      <c r="BA353" s="31" t="s">
        <v>60</v>
      </c>
      <c r="BB353" s="31">
        <v>900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377</v>
      </c>
      <c r="B354" s="31" t="s">
        <v>3346</v>
      </c>
      <c r="C354" s="31" t="s">
        <v>3347</v>
      </c>
      <c r="D354" s="31" t="s">
        <v>95</v>
      </c>
      <c r="E354" s="31" t="s">
        <v>96</v>
      </c>
      <c r="F354" s="31" t="s">
        <v>59</v>
      </c>
      <c r="G354" s="31">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1" t="s">
        <v>995</v>
      </c>
      <c r="AH354" s="31" t="s">
        <v>98</v>
      </c>
      <c r="AI354" s="31" t="s">
        <v>3345</v>
      </c>
      <c r="AJ354" s="31" t="s">
        <v>99</v>
      </c>
      <c r="AK354" s="31" t="s">
        <v>65</v>
      </c>
      <c r="AL354" s="31" t="s">
        <v>286</v>
      </c>
      <c r="AM354" s="31" t="s">
        <v>287</v>
      </c>
      <c r="AN354" s="31">
        <v>11.293609999999999</v>
      </c>
      <c r="AO354" s="31" t="s">
        <v>68</v>
      </c>
      <c r="AP354" s="31"/>
      <c r="AQ354" s="31"/>
      <c r="AR354" s="31" t="s">
        <v>68</v>
      </c>
      <c r="AS354" s="31"/>
      <c r="AT354" s="31"/>
      <c r="AU354" s="31" t="s">
        <v>288</v>
      </c>
      <c r="AV354" s="31" t="s">
        <v>289</v>
      </c>
      <c r="AW354" s="31">
        <v>41.985889999999998</v>
      </c>
      <c r="AX354" s="31" t="s">
        <v>443</v>
      </c>
      <c r="AY354" s="31" t="s">
        <v>444</v>
      </c>
      <c r="AZ354" s="3">
        <v>600</v>
      </c>
      <c r="BA354" s="31" t="s">
        <v>60</v>
      </c>
      <c r="BB354" s="31">
        <v>600</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378</v>
      </c>
      <c r="B355" s="31" t="s">
        <v>3348</v>
      </c>
      <c r="C355" s="31" t="s">
        <v>3349</v>
      </c>
      <c r="D355" s="31" t="s">
        <v>95</v>
      </c>
      <c r="E355" s="31" t="s">
        <v>96</v>
      </c>
      <c r="F355" s="31" t="s">
        <v>59</v>
      </c>
      <c r="G355" s="31">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1" t="s">
        <v>995</v>
      </c>
      <c r="AH355" s="31" t="s">
        <v>98</v>
      </c>
      <c r="AI355" s="31" t="s">
        <v>3350</v>
      </c>
      <c r="AJ355" s="31" t="s">
        <v>99</v>
      </c>
      <c r="AK355" s="31" t="s">
        <v>65</v>
      </c>
      <c r="AL355" s="31" t="s">
        <v>286</v>
      </c>
      <c r="AM355" s="31" t="s">
        <v>287</v>
      </c>
      <c r="AN355" s="31">
        <v>5.8154700000000004</v>
      </c>
      <c r="AO355" s="31" t="s">
        <v>68</v>
      </c>
      <c r="AP355" s="31"/>
      <c r="AQ355" s="31"/>
      <c r="AR355" s="31" t="s">
        <v>68</v>
      </c>
      <c r="AS355" s="31"/>
      <c r="AT355" s="31"/>
      <c r="AU355" s="31" t="s">
        <v>459</v>
      </c>
      <c r="AV355" s="31" t="s">
        <v>460</v>
      </c>
      <c r="AW355" s="31">
        <v>21.61964</v>
      </c>
      <c r="AX355" s="31" t="s">
        <v>461</v>
      </c>
      <c r="AY355" s="31" t="s">
        <v>462</v>
      </c>
      <c r="AZ355" s="3">
        <v>300</v>
      </c>
      <c r="BA355" s="31" t="s">
        <v>60</v>
      </c>
      <c r="BB355" s="31">
        <v>300</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379</v>
      </c>
      <c r="B356" s="31" t="s">
        <v>3352</v>
      </c>
      <c r="C356" s="31" t="s">
        <v>3353</v>
      </c>
      <c r="D356" s="31" t="s">
        <v>95</v>
      </c>
      <c r="E356" s="31" t="s">
        <v>96</v>
      </c>
      <c r="F356" s="31" t="s">
        <v>59</v>
      </c>
      <c r="G356" s="31">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1" t="s">
        <v>995</v>
      </c>
      <c r="AH356" s="31" t="s">
        <v>98</v>
      </c>
      <c r="AI356" s="31" t="s">
        <v>3354</v>
      </c>
      <c r="AJ356" s="31" t="s">
        <v>99</v>
      </c>
      <c r="AK356" s="31" t="s">
        <v>65</v>
      </c>
      <c r="AL356" s="31" t="s">
        <v>286</v>
      </c>
      <c r="AM356" s="31" t="s">
        <v>287</v>
      </c>
      <c r="AN356" s="31">
        <v>13.524839999999999</v>
      </c>
      <c r="AO356" s="31" t="s">
        <v>68</v>
      </c>
      <c r="AP356" s="31"/>
      <c r="AQ356" s="31"/>
      <c r="AR356" s="31" t="s">
        <v>68</v>
      </c>
      <c r="AS356" s="31"/>
      <c r="AT356" s="31"/>
      <c r="AU356" s="31" t="s">
        <v>288</v>
      </c>
      <c r="AV356" s="31" t="s">
        <v>289</v>
      </c>
      <c r="AW356" s="31">
        <v>50.282400000000003</v>
      </c>
      <c r="AX356" s="31" t="s">
        <v>1717</v>
      </c>
      <c r="AY356" s="31" t="s">
        <v>1718</v>
      </c>
      <c r="AZ356" s="3">
        <v>708</v>
      </c>
      <c r="BA356" s="31" t="s">
        <v>60</v>
      </c>
      <c r="BB356" s="31">
        <v>708</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380</v>
      </c>
      <c r="B357" s="31" t="s">
        <v>3356</v>
      </c>
      <c r="C357" s="31" t="s">
        <v>3357</v>
      </c>
      <c r="D357" s="31" t="s">
        <v>95</v>
      </c>
      <c r="E357" s="31" t="s">
        <v>96</v>
      </c>
      <c r="F357" s="31" t="s">
        <v>59</v>
      </c>
      <c r="G357" s="31">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1" t="s">
        <v>995</v>
      </c>
      <c r="AH357" s="31" t="s">
        <v>98</v>
      </c>
      <c r="AI357" s="31" t="s">
        <v>836</v>
      </c>
      <c r="AJ357" s="31" t="s">
        <v>99</v>
      </c>
      <c r="AK357" s="31" t="s">
        <v>65</v>
      </c>
      <c r="AL357" s="31" t="s">
        <v>286</v>
      </c>
      <c r="AM357" s="31" t="s">
        <v>287</v>
      </c>
      <c r="AN357" s="31">
        <v>9.8454999999999995</v>
      </c>
      <c r="AO357" s="31" t="s">
        <v>68</v>
      </c>
      <c r="AP357" s="31"/>
      <c r="AQ357" s="31"/>
      <c r="AR357" s="31" t="s">
        <v>68</v>
      </c>
      <c r="AS357" s="31"/>
      <c r="AT357" s="31"/>
      <c r="AU357" s="31" t="s">
        <v>288</v>
      </c>
      <c r="AV357" s="31" t="s">
        <v>289</v>
      </c>
      <c r="AW357" s="31">
        <v>36.606169999999999</v>
      </c>
      <c r="AX357" s="31" t="s">
        <v>806</v>
      </c>
      <c r="AY357" s="31" t="s">
        <v>807</v>
      </c>
      <c r="AZ357" s="3">
        <v>504</v>
      </c>
      <c r="BA357" s="31" t="s">
        <v>60</v>
      </c>
      <c r="BB357" s="31">
        <v>504</v>
      </c>
      <c r="BC357" s="31" t="s">
        <v>60</v>
      </c>
      <c r="BD357" s="31" t="s">
        <v>60</v>
      </c>
      <c r="BE357" s="31" t="s">
        <v>60</v>
      </c>
      <c r="BF357" s="36"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381</v>
      </c>
      <c r="B358" s="31" t="s">
        <v>3362</v>
      </c>
      <c r="C358" s="31" t="s">
        <v>3363</v>
      </c>
      <c r="D358" s="31" t="s">
        <v>95</v>
      </c>
      <c r="E358" s="31" t="s">
        <v>96</v>
      </c>
      <c r="F358" s="31" t="s">
        <v>59</v>
      </c>
      <c r="G358" s="31">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1" t="s">
        <v>995</v>
      </c>
      <c r="AH358" s="31" t="s">
        <v>98</v>
      </c>
      <c r="AI358" s="31" t="s">
        <v>3350</v>
      </c>
      <c r="AJ358" s="31" t="s">
        <v>99</v>
      </c>
      <c r="AK358" s="31" t="s">
        <v>65</v>
      </c>
      <c r="AL358" s="31" t="s">
        <v>286</v>
      </c>
      <c r="AM358" s="31" t="s">
        <v>287</v>
      </c>
      <c r="AN358" s="31">
        <v>5.8721300000000003</v>
      </c>
      <c r="AO358" s="31" t="s">
        <v>68</v>
      </c>
      <c r="AP358" s="31"/>
      <c r="AQ358" s="31"/>
      <c r="AR358" s="31" t="s">
        <v>68</v>
      </c>
      <c r="AS358" s="31"/>
      <c r="AT358" s="31"/>
      <c r="AU358" s="31" t="s">
        <v>459</v>
      </c>
      <c r="AV358" s="31" t="s">
        <v>460</v>
      </c>
      <c r="AW358" s="31">
        <v>21.83297</v>
      </c>
      <c r="AX358" s="31" t="s">
        <v>461</v>
      </c>
      <c r="AY358" s="31" t="s">
        <v>462</v>
      </c>
      <c r="AZ358" s="3">
        <v>300</v>
      </c>
      <c r="BA358" s="31" t="s">
        <v>60</v>
      </c>
      <c r="BB358" s="31">
        <v>300</v>
      </c>
      <c r="BC358" s="31" t="s">
        <v>60</v>
      </c>
      <c r="BD358" s="31" t="s">
        <v>60</v>
      </c>
      <c r="BE358" s="31" t="s">
        <v>60</v>
      </c>
      <c r="BF358" s="36"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382</v>
      </c>
      <c r="B359" s="31" t="s">
        <v>12249</v>
      </c>
      <c r="C359" s="31" t="s">
        <v>12250</v>
      </c>
      <c r="D359" s="31" t="s">
        <v>86</v>
      </c>
      <c r="E359" s="31" t="s">
        <v>182</v>
      </c>
      <c r="F359" s="31" t="s">
        <v>72</v>
      </c>
      <c r="G359" s="31">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42.334380000000003</v>
      </c>
      <c r="AO359" s="31" t="s">
        <v>68</v>
      </c>
      <c r="AP359" s="31"/>
      <c r="AQ359" s="31"/>
      <c r="AR359" s="31" t="s">
        <v>68</v>
      </c>
      <c r="AS359" s="31"/>
      <c r="AT359" s="31"/>
      <c r="AU359" s="31" t="s">
        <v>1852</v>
      </c>
      <c r="AV359" s="31" t="s">
        <v>1853</v>
      </c>
      <c r="AW359" s="31">
        <v>92.582040000000006</v>
      </c>
      <c r="AX359" s="31" t="s">
        <v>68</v>
      </c>
      <c r="AY359" s="31" t="s">
        <v>68</v>
      </c>
      <c r="AZ359" s="3" t="s">
        <v>68</v>
      </c>
      <c r="BA359" s="31" t="s">
        <v>60</v>
      </c>
      <c r="BB359" s="31">
        <v>2070</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383</v>
      </c>
      <c r="B360" s="31" t="s">
        <v>12251</v>
      </c>
      <c r="C360" s="31" t="s">
        <v>12252</v>
      </c>
      <c r="D360" s="31" t="s">
        <v>86</v>
      </c>
      <c r="E360" s="31" t="s">
        <v>182</v>
      </c>
      <c r="F360" s="31" t="s">
        <v>72</v>
      </c>
      <c r="G360" s="31">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c r="AB360" s="4" t="s">
        <v>60</v>
      </c>
      <c r="AC360" s="4" t="s">
        <v>60</v>
      </c>
      <c r="AD360" s="4">
        <v>45821</v>
      </c>
      <c r="AE360" s="4">
        <v>45822</v>
      </c>
      <c r="AF360" s="4"/>
      <c r="AG360" s="31" t="s">
        <v>252</v>
      </c>
      <c r="AH360" s="31" t="s">
        <v>2092</v>
      </c>
      <c r="AI360" s="31" t="s">
        <v>4314</v>
      </c>
      <c r="AJ360" s="31" t="s">
        <v>74</v>
      </c>
      <c r="AK360" s="31" t="s">
        <v>251</v>
      </c>
      <c r="AL360" s="31" t="s">
        <v>235</v>
      </c>
      <c r="AM360" s="31" t="s">
        <v>236</v>
      </c>
      <c r="AN360" s="31">
        <v>5.0242899999999997</v>
      </c>
      <c r="AO360" s="31" t="s">
        <v>68</v>
      </c>
      <c r="AP360" s="31"/>
      <c r="AQ360" s="31"/>
      <c r="AR360" s="31" t="s">
        <v>68</v>
      </c>
      <c r="AS360" s="31"/>
      <c r="AT360" s="31"/>
      <c r="AU360" s="31" t="s">
        <v>1852</v>
      </c>
      <c r="AV360" s="31" t="s">
        <v>1853</v>
      </c>
      <c r="AW360" s="31">
        <v>10.987880000000001</v>
      </c>
      <c r="AX360" s="31" t="s">
        <v>68</v>
      </c>
      <c r="AY360" s="31" t="s">
        <v>68</v>
      </c>
      <c r="AZ360" s="3" t="s">
        <v>68</v>
      </c>
      <c r="BA360" s="31" t="s">
        <v>60</v>
      </c>
      <c r="BB360" s="31">
        <v>245</v>
      </c>
      <c r="BC360" s="31" t="s">
        <v>60</v>
      </c>
      <c r="BD360" s="31" t="s">
        <v>60</v>
      </c>
      <c r="BE360" s="31" t="s">
        <v>60</v>
      </c>
      <c r="BF360" s="36"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384</v>
      </c>
      <c r="B361" s="31" t="s">
        <v>12253</v>
      </c>
      <c r="C361" s="31" t="s">
        <v>12254</v>
      </c>
      <c r="D361" s="31" t="s">
        <v>86</v>
      </c>
      <c r="E361" s="31" t="s">
        <v>182</v>
      </c>
      <c r="F361" s="31" t="s">
        <v>72</v>
      </c>
      <c r="G361" s="31">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1" t="s">
        <v>995</v>
      </c>
      <c r="AH361" s="31" t="s">
        <v>2092</v>
      </c>
      <c r="AI361" s="31" t="s">
        <v>4314</v>
      </c>
      <c r="AJ361" s="31" t="s">
        <v>74</v>
      </c>
      <c r="AK361" s="31" t="s">
        <v>251</v>
      </c>
      <c r="AL361" s="31" t="s">
        <v>235</v>
      </c>
      <c r="AM361" s="31" t="s">
        <v>236</v>
      </c>
      <c r="AN361" s="31">
        <v>22.474350000000001</v>
      </c>
      <c r="AO361" s="31" t="s">
        <v>68</v>
      </c>
      <c r="AP361" s="31"/>
      <c r="AQ361" s="31"/>
      <c r="AR361" s="31" t="s">
        <v>68</v>
      </c>
      <c r="AS361" s="31"/>
      <c r="AT361" s="31"/>
      <c r="AU361" s="31" t="s">
        <v>1852</v>
      </c>
      <c r="AV361" s="31" t="s">
        <v>1853</v>
      </c>
      <c r="AW361" s="31">
        <v>49.149189999999997</v>
      </c>
      <c r="AX361" s="31" t="s">
        <v>68</v>
      </c>
      <c r="AY361" s="31" t="s">
        <v>68</v>
      </c>
      <c r="AZ361" s="3" t="s">
        <v>68</v>
      </c>
      <c r="BA361" s="31" t="s">
        <v>60</v>
      </c>
      <c r="BB361" s="31">
        <v>1106</v>
      </c>
      <c r="BC361" s="31" t="s">
        <v>60</v>
      </c>
      <c r="BD361" s="31" t="s">
        <v>60</v>
      </c>
      <c r="BE361" s="31" t="s">
        <v>60</v>
      </c>
      <c r="BF361" s="36"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385</v>
      </c>
      <c r="B362" s="31" t="s">
        <v>5326</v>
      </c>
      <c r="C362" s="31" t="s">
        <v>5006</v>
      </c>
      <c r="D362" s="31" t="s">
        <v>86</v>
      </c>
      <c r="E362" s="31" t="s">
        <v>160</v>
      </c>
      <c r="F362" s="31" t="s">
        <v>72</v>
      </c>
      <c r="G362" s="31">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1" t="s">
        <v>995</v>
      </c>
      <c r="AH362" s="31" t="s">
        <v>303</v>
      </c>
      <c r="AI362" s="31" t="s">
        <v>5327</v>
      </c>
      <c r="AJ362" s="31" t="s">
        <v>74</v>
      </c>
      <c r="AK362" s="31" t="s">
        <v>65</v>
      </c>
      <c r="AL362" s="31" t="s">
        <v>304</v>
      </c>
      <c r="AM362" s="31" t="s">
        <v>305</v>
      </c>
      <c r="AN362" s="31">
        <v>52.009450000000001</v>
      </c>
      <c r="AO362" s="31" t="s">
        <v>68</v>
      </c>
      <c r="AP362" s="31"/>
      <c r="AQ362" s="31"/>
      <c r="AR362" s="31" t="s">
        <v>68</v>
      </c>
      <c r="AS362" s="31"/>
      <c r="AT362" s="31"/>
      <c r="AU362" s="31" t="s">
        <v>189</v>
      </c>
      <c r="AV362" s="31" t="s">
        <v>190</v>
      </c>
      <c r="AW362" s="31">
        <v>113.73327</v>
      </c>
      <c r="AX362" s="31" t="s">
        <v>355</v>
      </c>
      <c r="AY362" s="31" t="s">
        <v>356</v>
      </c>
      <c r="AZ362" s="3">
        <v>2527</v>
      </c>
      <c r="BA362" s="31" t="s">
        <v>200</v>
      </c>
      <c r="BB362" s="31">
        <v>2527</v>
      </c>
      <c r="BC362" s="31" t="s">
        <v>60</v>
      </c>
      <c r="BD362" s="31" t="s">
        <v>60</v>
      </c>
      <c r="BE362" s="31" t="s">
        <v>306</v>
      </c>
      <c r="BF362" s="36"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386</v>
      </c>
      <c r="B363" s="31" t="s">
        <v>3875</v>
      </c>
      <c r="C363" s="31" t="s">
        <v>3876</v>
      </c>
      <c r="D363" s="31" t="s">
        <v>86</v>
      </c>
      <c r="E363" s="31" t="s">
        <v>160</v>
      </c>
      <c r="F363" s="31" t="s">
        <v>59</v>
      </c>
      <c r="G363" s="31">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1" t="s">
        <v>62</v>
      </c>
      <c r="AH363" s="31" t="s">
        <v>202</v>
      </c>
      <c r="AI363" s="31" t="s">
        <v>3230</v>
      </c>
      <c r="AJ363" s="31" t="s">
        <v>162</v>
      </c>
      <c r="AK363" s="31" t="s">
        <v>100</v>
      </c>
      <c r="AL363" s="31" t="s">
        <v>163</v>
      </c>
      <c r="AM363" s="31" t="s">
        <v>164</v>
      </c>
      <c r="AN363" s="31">
        <v>237.667</v>
      </c>
      <c r="AO363" s="31" t="s">
        <v>68</v>
      </c>
      <c r="AP363" s="31"/>
      <c r="AQ363" s="31"/>
      <c r="AR363" s="31" t="s">
        <v>68</v>
      </c>
      <c r="AS363" s="31"/>
      <c r="AT363" s="31"/>
      <c r="AU363" s="31" t="s">
        <v>602</v>
      </c>
      <c r="AV363" s="31" t="s">
        <v>603</v>
      </c>
      <c r="AW363" s="31">
        <v>519.74893999999995</v>
      </c>
      <c r="AX363" s="31" t="s">
        <v>7561</v>
      </c>
      <c r="AY363" s="31" t="s">
        <v>7550</v>
      </c>
      <c r="AZ363" s="3">
        <v>5483</v>
      </c>
      <c r="BA363" s="31" t="s">
        <v>60</v>
      </c>
      <c r="BB363" s="31">
        <v>6616</v>
      </c>
      <c r="BC363" s="31" t="s">
        <v>60</v>
      </c>
      <c r="BD363" s="31" t="s">
        <v>60</v>
      </c>
      <c r="BE363" s="31" t="s">
        <v>60</v>
      </c>
      <c r="BF363" s="36"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28">
        <v>387</v>
      </c>
      <c r="B364" s="31" t="s">
        <v>5328</v>
      </c>
      <c r="C364" s="31" t="s">
        <v>5008</v>
      </c>
      <c r="D364" s="31" t="s">
        <v>86</v>
      </c>
      <c r="E364" s="31" t="s">
        <v>160</v>
      </c>
      <c r="F364" s="31" t="s">
        <v>72</v>
      </c>
      <c r="G364" s="31">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1" t="s">
        <v>62</v>
      </c>
      <c r="AH364" s="31" t="s">
        <v>543</v>
      </c>
      <c r="AI364" s="31" t="s">
        <v>3677</v>
      </c>
      <c r="AJ364" s="31" t="s">
        <v>74</v>
      </c>
      <c r="AK364" s="31" t="s">
        <v>100</v>
      </c>
      <c r="AL364" s="31" t="s">
        <v>544</v>
      </c>
      <c r="AM364" s="31" t="s">
        <v>545</v>
      </c>
      <c r="AN364" s="31">
        <v>78.859809999999996</v>
      </c>
      <c r="AO364" s="31" t="s">
        <v>68</v>
      </c>
      <c r="AP364" s="31"/>
      <c r="AQ364" s="31"/>
      <c r="AR364" s="31" t="s">
        <v>68</v>
      </c>
      <c r="AS364" s="31"/>
      <c r="AT364" s="31"/>
      <c r="AU364" s="31" t="s">
        <v>175</v>
      </c>
      <c r="AV364" s="31" t="s">
        <v>176</v>
      </c>
      <c r="AW364" s="31">
        <v>172.45878999999999</v>
      </c>
      <c r="AX364" s="31" t="s">
        <v>3678</v>
      </c>
      <c r="AY364" s="31" t="s">
        <v>3679</v>
      </c>
      <c r="AZ364" s="3">
        <v>3423</v>
      </c>
      <c r="BA364" s="31" t="s">
        <v>60</v>
      </c>
      <c r="BB364" s="31">
        <v>3423</v>
      </c>
      <c r="BC364" s="31" t="s">
        <v>60</v>
      </c>
      <c r="BD364" s="31" t="s">
        <v>60</v>
      </c>
      <c r="BE364" s="31" t="s">
        <v>60</v>
      </c>
      <c r="BF364" s="36"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388</v>
      </c>
      <c r="B365" s="31" t="s">
        <v>5329</v>
      </c>
      <c r="C365" s="31" t="s">
        <v>5009</v>
      </c>
      <c r="D365" s="31" t="s">
        <v>86</v>
      </c>
      <c r="E365" s="31" t="s">
        <v>160</v>
      </c>
      <c r="F365" s="31" t="s">
        <v>72</v>
      </c>
      <c r="G365" s="31">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c r="AB365" s="4" t="s">
        <v>60</v>
      </c>
      <c r="AC365" s="4" t="s">
        <v>60</v>
      </c>
      <c r="AD365" s="4">
        <v>45821</v>
      </c>
      <c r="AE365" s="4">
        <v>45822</v>
      </c>
      <c r="AF365" s="4"/>
      <c r="AG365" s="31" t="s">
        <v>252</v>
      </c>
      <c r="AH365" s="31" t="s">
        <v>543</v>
      </c>
      <c r="AI365" s="31" t="s">
        <v>3677</v>
      </c>
      <c r="AJ365" s="31" t="s">
        <v>74</v>
      </c>
      <c r="AK365" s="31" t="s">
        <v>100</v>
      </c>
      <c r="AL365" s="31" t="s">
        <v>544</v>
      </c>
      <c r="AM365" s="31" t="s">
        <v>545</v>
      </c>
      <c r="AN365" s="31">
        <v>66.416210000000007</v>
      </c>
      <c r="AO365" s="31" t="s">
        <v>68</v>
      </c>
      <c r="AP365" s="31"/>
      <c r="AQ365" s="31"/>
      <c r="AR365" s="31" t="s">
        <v>68</v>
      </c>
      <c r="AS365" s="31"/>
      <c r="AT365" s="31"/>
      <c r="AU365" s="31" t="s">
        <v>175</v>
      </c>
      <c r="AV365" s="31" t="s">
        <v>176</v>
      </c>
      <c r="AW365" s="31">
        <v>145.24526</v>
      </c>
      <c r="AX365" s="31" t="s">
        <v>3678</v>
      </c>
      <c r="AY365" s="31" t="s">
        <v>3679</v>
      </c>
      <c r="AZ365" s="3">
        <v>2887</v>
      </c>
      <c r="BA365" s="31" t="s">
        <v>60</v>
      </c>
      <c r="BB365" s="31">
        <v>2887</v>
      </c>
      <c r="BC365" s="31" t="s">
        <v>60</v>
      </c>
      <c r="BD365" s="31" t="s">
        <v>60</v>
      </c>
      <c r="BE365" s="31" t="s">
        <v>60</v>
      </c>
      <c r="BF365" s="36"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389</v>
      </c>
      <c r="B366" s="31" t="s">
        <v>8572</v>
      </c>
      <c r="C366" s="31" t="s">
        <v>8573</v>
      </c>
      <c r="D366" s="31" t="s">
        <v>86</v>
      </c>
      <c r="E366" s="31" t="s">
        <v>222</v>
      </c>
      <c r="F366" s="31" t="s">
        <v>72</v>
      </c>
      <c r="G366" s="31">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0.79227999999999998</v>
      </c>
      <c r="AO366" s="31" t="s">
        <v>68</v>
      </c>
      <c r="AP366" s="31"/>
      <c r="AQ366" s="31"/>
      <c r="AR366" s="31" t="s">
        <v>68</v>
      </c>
      <c r="AS366" s="31"/>
      <c r="AT366" s="31"/>
      <c r="AU366" s="31" t="s">
        <v>801</v>
      </c>
      <c r="AV366" s="31" t="s">
        <v>802</v>
      </c>
      <c r="AW366" s="31">
        <v>1.7328699999999999</v>
      </c>
      <c r="AX366" s="31" t="s">
        <v>803</v>
      </c>
      <c r="AY366" s="31" t="s">
        <v>804</v>
      </c>
      <c r="AZ366" s="3">
        <v>40</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390</v>
      </c>
      <c r="B367" s="31" t="s">
        <v>8574</v>
      </c>
      <c r="C367" s="31" t="s">
        <v>8575</v>
      </c>
      <c r="D367" s="31" t="s">
        <v>86</v>
      </c>
      <c r="E367" s="31" t="s">
        <v>222</v>
      </c>
      <c r="F367" s="31" t="s">
        <v>72</v>
      </c>
      <c r="G367" s="31">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4.7200800000000003</v>
      </c>
      <c r="AO367" s="31" t="s">
        <v>68</v>
      </c>
      <c r="AP367" s="31"/>
      <c r="AQ367" s="31"/>
      <c r="AR367" s="31" t="s">
        <v>68</v>
      </c>
      <c r="AS367" s="31"/>
      <c r="AT367" s="31"/>
      <c r="AU367" s="31" t="s">
        <v>801</v>
      </c>
      <c r="AV367" s="31" t="s">
        <v>802</v>
      </c>
      <c r="AW367" s="31">
        <v>10.3239</v>
      </c>
      <c r="AX367" s="31" t="s">
        <v>803</v>
      </c>
      <c r="AY367" s="31" t="s">
        <v>804</v>
      </c>
      <c r="AZ367" s="3">
        <v>220</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391</v>
      </c>
      <c r="B368" s="31" t="s">
        <v>8576</v>
      </c>
      <c r="C368" s="31" t="s">
        <v>8577</v>
      </c>
      <c r="D368" s="31" t="s">
        <v>86</v>
      </c>
      <c r="E368" s="31" t="s">
        <v>222</v>
      </c>
      <c r="F368" s="31" t="s">
        <v>72</v>
      </c>
      <c r="G368" s="31">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4.1837099999999996</v>
      </c>
      <c r="AO368" s="31" t="s">
        <v>68</v>
      </c>
      <c r="AP368" s="31"/>
      <c r="AQ368" s="31"/>
      <c r="AR368" s="31" t="s">
        <v>68</v>
      </c>
      <c r="AS368" s="31"/>
      <c r="AT368" s="31"/>
      <c r="AU368" s="31" t="s">
        <v>801</v>
      </c>
      <c r="AV368" s="31" t="s">
        <v>802</v>
      </c>
      <c r="AW368" s="31">
        <v>9.1507299999999994</v>
      </c>
      <c r="AX368" s="31" t="s">
        <v>803</v>
      </c>
      <c r="AY368" s="31" t="s">
        <v>804</v>
      </c>
      <c r="AZ368" s="3">
        <v>195</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392</v>
      </c>
      <c r="B369" s="31" t="s">
        <v>8578</v>
      </c>
      <c r="C369" s="31" t="s">
        <v>8579</v>
      </c>
      <c r="D369" s="31" t="s">
        <v>86</v>
      </c>
      <c r="E369" s="31" t="s">
        <v>222</v>
      </c>
      <c r="F369" s="31" t="s">
        <v>72</v>
      </c>
      <c r="G369" s="31">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6.7932300000000003</v>
      </c>
      <c r="AO369" s="31" t="s">
        <v>68</v>
      </c>
      <c r="AP369" s="31"/>
      <c r="AQ369" s="31"/>
      <c r="AR369" s="31" t="s">
        <v>68</v>
      </c>
      <c r="AS369" s="31"/>
      <c r="AT369" s="31"/>
      <c r="AU369" s="31" t="s">
        <v>801</v>
      </c>
      <c r="AV369" s="31" t="s">
        <v>802</v>
      </c>
      <c r="AW369" s="31">
        <v>14.85609</v>
      </c>
      <c r="AX369" s="31" t="s">
        <v>803</v>
      </c>
      <c r="AY369" s="31" t="s">
        <v>804</v>
      </c>
      <c r="AZ369" s="3">
        <v>277</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393</v>
      </c>
      <c r="B370" s="31" t="s">
        <v>8580</v>
      </c>
      <c r="C370" s="31" t="s">
        <v>8581</v>
      </c>
      <c r="D370" s="31" t="s">
        <v>86</v>
      </c>
      <c r="E370" s="31" t="s">
        <v>222</v>
      </c>
      <c r="F370" s="31" t="s">
        <v>72</v>
      </c>
      <c r="G370" s="31">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6.6460900000000001</v>
      </c>
      <c r="AO370" s="31" t="s">
        <v>68</v>
      </c>
      <c r="AP370" s="31"/>
      <c r="AQ370" s="31"/>
      <c r="AR370" s="31" t="s">
        <v>68</v>
      </c>
      <c r="AS370" s="31"/>
      <c r="AT370" s="31"/>
      <c r="AU370" s="31" t="s">
        <v>801</v>
      </c>
      <c r="AV370" s="31" t="s">
        <v>802</v>
      </c>
      <c r="AW370" s="31">
        <v>14.5343</v>
      </c>
      <c r="AX370" s="31" t="s">
        <v>803</v>
      </c>
      <c r="AY370" s="31" t="s">
        <v>804</v>
      </c>
      <c r="AZ370" s="3">
        <v>271</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394</v>
      </c>
      <c r="B371" s="31" t="s">
        <v>8582</v>
      </c>
      <c r="C371" s="31" t="s">
        <v>8583</v>
      </c>
      <c r="D371" s="31" t="s">
        <v>86</v>
      </c>
      <c r="E371" s="31" t="s">
        <v>222</v>
      </c>
      <c r="F371" s="31" t="s">
        <v>72</v>
      </c>
      <c r="G371" s="31">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7.8477800000000002</v>
      </c>
      <c r="AO371" s="31" t="s">
        <v>68</v>
      </c>
      <c r="AP371" s="31"/>
      <c r="AQ371" s="31"/>
      <c r="AR371" s="31" t="s">
        <v>68</v>
      </c>
      <c r="AS371" s="31"/>
      <c r="AT371" s="31"/>
      <c r="AU371" s="31" t="s">
        <v>801</v>
      </c>
      <c r="AV371" s="31" t="s">
        <v>802</v>
      </c>
      <c r="AW371" s="31">
        <v>17.162269999999999</v>
      </c>
      <c r="AX371" s="31" t="s">
        <v>803</v>
      </c>
      <c r="AY371" s="31" t="s">
        <v>804</v>
      </c>
      <c r="AZ371" s="3">
        <v>320</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395</v>
      </c>
      <c r="B372" s="31" t="s">
        <v>8584</v>
      </c>
      <c r="C372" s="31" t="s">
        <v>8585</v>
      </c>
      <c r="D372" s="31" t="s">
        <v>86</v>
      </c>
      <c r="E372" s="31" t="s">
        <v>222</v>
      </c>
      <c r="F372" s="31" t="s">
        <v>72</v>
      </c>
      <c r="G372" s="31">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1" t="s">
        <v>141</v>
      </c>
      <c r="AH372" s="31" t="s">
        <v>997</v>
      </c>
      <c r="AI372" s="31" t="s">
        <v>998</v>
      </c>
      <c r="AJ372" s="31" t="s">
        <v>74</v>
      </c>
      <c r="AK372" s="31" t="s">
        <v>251</v>
      </c>
      <c r="AL372" s="31" t="s">
        <v>224</v>
      </c>
      <c r="AM372" s="31" t="s">
        <v>225</v>
      </c>
      <c r="AN372" s="31">
        <v>7.2591900000000003</v>
      </c>
      <c r="AO372" s="31" t="s">
        <v>68</v>
      </c>
      <c r="AP372" s="31"/>
      <c r="AQ372" s="31"/>
      <c r="AR372" s="31" t="s">
        <v>68</v>
      </c>
      <c r="AS372" s="31"/>
      <c r="AT372" s="31"/>
      <c r="AU372" s="31" t="s">
        <v>801</v>
      </c>
      <c r="AV372" s="31" t="s">
        <v>802</v>
      </c>
      <c r="AW372" s="31">
        <v>15.8751</v>
      </c>
      <c r="AX372" s="31" t="s">
        <v>803</v>
      </c>
      <c r="AY372" s="31" t="s">
        <v>804</v>
      </c>
      <c r="AZ372" s="3">
        <v>296</v>
      </c>
      <c r="BA372" s="31" t="s">
        <v>200</v>
      </c>
      <c r="BB372" s="31">
        <v>0</v>
      </c>
      <c r="BC372" s="31" t="s">
        <v>60</v>
      </c>
      <c r="BD372" s="31" t="s">
        <v>60</v>
      </c>
      <c r="BE372" s="31" t="s">
        <v>226</v>
      </c>
      <c r="BF372" s="36"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396</v>
      </c>
      <c r="B373" s="31" t="s">
        <v>8586</v>
      </c>
      <c r="C373" s="31" t="s">
        <v>8587</v>
      </c>
      <c r="D373" s="31" t="s">
        <v>86</v>
      </c>
      <c r="E373" s="31" t="s">
        <v>222</v>
      </c>
      <c r="F373" s="31" t="s">
        <v>72</v>
      </c>
      <c r="G373" s="31">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997</v>
      </c>
      <c r="AI373" s="31" t="s">
        <v>998</v>
      </c>
      <c r="AJ373" s="31" t="s">
        <v>74</v>
      </c>
      <c r="AK373" s="31" t="s">
        <v>251</v>
      </c>
      <c r="AL373" s="31" t="s">
        <v>224</v>
      </c>
      <c r="AM373" s="31" t="s">
        <v>225</v>
      </c>
      <c r="AN373" s="31">
        <v>9.9323399999999999</v>
      </c>
      <c r="AO373" s="31" t="s">
        <v>68</v>
      </c>
      <c r="AP373" s="31"/>
      <c r="AQ373" s="31"/>
      <c r="AR373" s="31" t="s">
        <v>68</v>
      </c>
      <c r="AS373" s="31"/>
      <c r="AT373" s="31"/>
      <c r="AU373" s="31" t="s">
        <v>801</v>
      </c>
      <c r="AV373" s="31" t="s">
        <v>802</v>
      </c>
      <c r="AW373" s="31">
        <v>21.721</v>
      </c>
      <c r="AX373" s="31" t="s">
        <v>803</v>
      </c>
      <c r="AY373" s="31" t="s">
        <v>804</v>
      </c>
      <c r="AZ373" s="3">
        <v>405</v>
      </c>
      <c r="BA373" s="31" t="s">
        <v>200</v>
      </c>
      <c r="BB373" s="31">
        <v>0</v>
      </c>
      <c r="BC373" s="31" t="s">
        <v>60</v>
      </c>
      <c r="BD373" s="31" t="s">
        <v>60</v>
      </c>
      <c r="BE373" s="31" t="s">
        <v>226</v>
      </c>
      <c r="BF373" s="36"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397</v>
      </c>
      <c r="B374" s="31" t="s">
        <v>5335</v>
      </c>
      <c r="C374" s="31" t="s">
        <v>5033</v>
      </c>
      <c r="D374" s="31" t="s">
        <v>86</v>
      </c>
      <c r="E374" s="31" t="s">
        <v>222</v>
      </c>
      <c r="F374" s="31" t="s">
        <v>72</v>
      </c>
      <c r="G374" s="31">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5.5322899999999997</v>
      </c>
      <c r="AO374" s="31" t="s">
        <v>68</v>
      </c>
      <c r="AP374" s="31"/>
      <c r="AQ374" s="31"/>
      <c r="AR374" s="31" t="s">
        <v>68</v>
      </c>
      <c r="AS374" s="31"/>
      <c r="AT374" s="31"/>
      <c r="AU374" s="31" t="s">
        <v>5331</v>
      </c>
      <c r="AV374" s="31" t="s">
        <v>5332</v>
      </c>
      <c r="AW374" s="31">
        <v>12.10056</v>
      </c>
      <c r="AX374" s="31" t="s">
        <v>5333</v>
      </c>
      <c r="AY374" s="31" t="s">
        <v>5334</v>
      </c>
      <c r="AZ374" s="3">
        <v>188</v>
      </c>
      <c r="BA374" s="31" t="s">
        <v>200</v>
      </c>
      <c r="BB374" s="31">
        <v>188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398</v>
      </c>
      <c r="B375" s="31" t="s">
        <v>5336</v>
      </c>
      <c r="C375" s="31" t="s">
        <v>5034</v>
      </c>
      <c r="D375" s="31" t="s">
        <v>86</v>
      </c>
      <c r="E375" s="31" t="s">
        <v>222</v>
      </c>
      <c r="F375" s="31" t="s">
        <v>72</v>
      </c>
      <c r="G375" s="31">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7.1802099999999998</v>
      </c>
      <c r="AO375" s="31" t="s">
        <v>68</v>
      </c>
      <c r="AP375" s="31"/>
      <c r="AQ375" s="31"/>
      <c r="AR375" s="31" t="s">
        <v>68</v>
      </c>
      <c r="AS375" s="31"/>
      <c r="AT375" s="31"/>
      <c r="AU375" s="31" t="s">
        <v>5331</v>
      </c>
      <c r="AV375" s="31" t="s">
        <v>5332</v>
      </c>
      <c r="AW375" s="31">
        <v>15.70499</v>
      </c>
      <c r="AX375" s="31" t="s">
        <v>5333</v>
      </c>
      <c r="AY375" s="31" t="s">
        <v>5334</v>
      </c>
      <c r="AZ375" s="3">
        <v>244</v>
      </c>
      <c r="BA375" s="31" t="s">
        <v>200</v>
      </c>
      <c r="BB375" s="31">
        <v>244</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399</v>
      </c>
      <c r="B376" s="31" t="s">
        <v>5337</v>
      </c>
      <c r="C376" s="31" t="s">
        <v>5035</v>
      </c>
      <c r="D376" s="31" t="s">
        <v>86</v>
      </c>
      <c r="E376" s="31" t="s">
        <v>222</v>
      </c>
      <c r="F376" s="31" t="s">
        <v>72</v>
      </c>
      <c r="G376" s="31">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22.30574</v>
      </c>
      <c r="AO376" s="31" t="s">
        <v>68</v>
      </c>
      <c r="AP376" s="31"/>
      <c r="AQ376" s="31"/>
      <c r="AR376" s="31" t="s">
        <v>68</v>
      </c>
      <c r="AS376" s="31"/>
      <c r="AT376" s="31"/>
      <c r="AU376" s="31" t="s">
        <v>5331</v>
      </c>
      <c r="AV376" s="31" t="s">
        <v>5332</v>
      </c>
      <c r="AW376" s="31">
        <v>48.788440000000001</v>
      </c>
      <c r="AX376" s="31" t="s">
        <v>5333</v>
      </c>
      <c r="AY376" s="31" t="s">
        <v>5334</v>
      </c>
      <c r="AZ376" s="3">
        <v>758</v>
      </c>
      <c r="BA376" s="31" t="s">
        <v>200</v>
      </c>
      <c r="BB376" s="31">
        <v>758</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400</v>
      </c>
      <c r="B377" s="31" t="s">
        <v>5338</v>
      </c>
      <c r="C377" s="31" t="s">
        <v>5036</v>
      </c>
      <c r="D377" s="31" t="s">
        <v>86</v>
      </c>
      <c r="E377" s="31" t="s">
        <v>222</v>
      </c>
      <c r="F377" s="31" t="s">
        <v>72</v>
      </c>
      <c r="G377" s="31">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28.51454</v>
      </c>
      <c r="AO377" s="31" t="s">
        <v>68</v>
      </c>
      <c r="AP377" s="31"/>
      <c r="AQ377" s="31"/>
      <c r="AR377" s="31" t="s">
        <v>68</v>
      </c>
      <c r="AS377" s="31"/>
      <c r="AT377" s="31"/>
      <c r="AU377" s="31" t="s">
        <v>5331</v>
      </c>
      <c r="AV377" s="31" t="s">
        <v>5332</v>
      </c>
      <c r="AW377" s="31">
        <v>62.376240000000003</v>
      </c>
      <c r="AX377" s="31" t="s">
        <v>5333</v>
      </c>
      <c r="AY377" s="31" t="s">
        <v>5334</v>
      </c>
      <c r="AZ377" s="3">
        <v>1066</v>
      </c>
      <c r="BA377" s="31" t="s">
        <v>200</v>
      </c>
      <c r="BB377" s="31">
        <v>1066</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401</v>
      </c>
      <c r="B378" s="31" t="s">
        <v>5339</v>
      </c>
      <c r="C378" s="31" t="s">
        <v>5037</v>
      </c>
      <c r="D378" s="31" t="s">
        <v>86</v>
      </c>
      <c r="E378" s="31" t="s">
        <v>222</v>
      </c>
      <c r="F378" s="31" t="s">
        <v>72</v>
      </c>
      <c r="G378" s="31">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1" t="s">
        <v>62</v>
      </c>
      <c r="AH378" s="31" t="s">
        <v>223</v>
      </c>
      <c r="AI378" s="31" t="s">
        <v>5330</v>
      </c>
      <c r="AJ378" s="31" t="s">
        <v>74</v>
      </c>
      <c r="AK378" s="31" t="s">
        <v>65</v>
      </c>
      <c r="AL378" s="31" t="s">
        <v>224</v>
      </c>
      <c r="AM378" s="31" t="s">
        <v>225</v>
      </c>
      <c r="AN378" s="31">
        <v>26.321110000000001</v>
      </c>
      <c r="AO378" s="31" t="s">
        <v>68</v>
      </c>
      <c r="AP378" s="31"/>
      <c r="AQ378" s="31"/>
      <c r="AR378" s="31" t="s">
        <v>68</v>
      </c>
      <c r="AS378" s="31"/>
      <c r="AT378" s="31"/>
      <c r="AU378" s="31" t="s">
        <v>5331</v>
      </c>
      <c r="AV378" s="31" t="s">
        <v>5332</v>
      </c>
      <c r="AW378" s="31">
        <v>57.578069999999997</v>
      </c>
      <c r="AX378" s="31" t="s">
        <v>5333</v>
      </c>
      <c r="AY378" s="31" t="s">
        <v>5334</v>
      </c>
      <c r="AZ378" s="3">
        <v>984</v>
      </c>
      <c r="BA378" s="31" t="s">
        <v>200</v>
      </c>
      <c r="BB378" s="31">
        <v>984</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402</v>
      </c>
      <c r="B379" s="31" t="s">
        <v>5340</v>
      </c>
      <c r="C379" s="31" t="s">
        <v>5025</v>
      </c>
      <c r="D379" s="31" t="s">
        <v>86</v>
      </c>
      <c r="E379" s="31" t="s">
        <v>222</v>
      </c>
      <c r="F379" s="31" t="s">
        <v>72</v>
      </c>
      <c r="G379" s="31">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24.555669999999999</v>
      </c>
      <c r="AO379" s="31" t="s">
        <v>68</v>
      </c>
      <c r="AP379" s="31"/>
      <c r="AQ379" s="31"/>
      <c r="AR379" s="31" t="s">
        <v>68</v>
      </c>
      <c r="AS379" s="31"/>
      <c r="AT379" s="31"/>
      <c r="AU379" s="31" t="s">
        <v>5331</v>
      </c>
      <c r="AV379" s="31" t="s">
        <v>5332</v>
      </c>
      <c r="AW379" s="31">
        <v>53.71613</v>
      </c>
      <c r="AX379" s="31" t="s">
        <v>5333</v>
      </c>
      <c r="AY379" s="31" t="s">
        <v>5334</v>
      </c>
      <c r="AZ379" s="3">
        <v>918</v>
      </c>
      <c r="BA379" s="31" t="s">
        <v>200</v>
      </c>
      <c r="BB379" s="31">
        <v>918</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403</v>
      </c>
      <c r="B380" s="31" t="s">
        <v>5341</v>
      </c>
      <c r="C380" s="31" t="s">
        <v>5026</v>
      </c>
      <c r="D380" s="31" t="s">
        <v>86</v>
      </c>
      <c r="E380" s="31" t="s">
        <v>222</v>
      </c>
      <c r="F380" s="31" t="s">
        <v>72</v>
      </c>
      <c r="G380" s="31">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1" t="s">
        <v>252</v>
      </c>
      <c r="AH380" s="31" t="s">
        <v>223</v>
      </c>
      <c r="AI380" s="31" t="s">
        <v>5330</v>
      </c>
      <c r="AJ380" s="31" t="s">
        <v>74</v>
      </c>
      <c r="AK380" s="31" t="s">
        <v>65</v>
      </c>
      <c r="AL380" s="31" t="s">
        <v>224</v>
      </c>
      <c r="AM380" s="31" t="s">
        <v>225</v>
      </c>
      <c r="AN380" s="31">
        <v>17.933520000000001</v>
      </c>
      <c r="AO380" s="31" t="s">
        <v>68</v>
      </c>
      <c r="AP380" s="31"/>
      <c r="AQ380" s="31"/>
      <c r="AR380" s="31" t="s">
        <v>68</v>
      </c>
      <c r="AS380" s="31"/>
      <c r="AT380" s="31"/>
      <c r="AU380" s="31" t="s">
        <v>5331</v>
      </c>
      <c r="AV380" s="31" t="s">
        <v>5332</v>
      </c>
      <c r="AW380" s="31">
        <v>39.212310000000002</v>
      </c>
      <c r="AX380" s="31" t="s">
        <v>5333</v>
      </c>
      <c r="AY380" s="31" t="s">
        <v>5334</v>
      </c>
      <c r="AZ380" s="3">
        <v>766</v>
      </c>
      <c r="BA380" s="31" t="s">
        <v>200</v>
      </c>
      <c r="BB380" s="31">
        <v>766</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404</v>
      </c>
      <c r="B381" s="31" t="s">
        <v>5342</v>
      </c>
      <c r="C381" s="31" t="s">
        <v>5027</v>
      </c>
      <c r="D381" s="31" t="s">
        <v>86</v>
      </c>
      <c r="E381" s="31" t="s">
        <v>222</v>
      </c>
      <c r="F381" s="31" t="s">
        <v>72</v>
      </c>
      <c r="G381" s="31">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4.3077899999999998</v>
      </c>
      <c r="AO381" s="31" t="s">
        <v>68</v>
      </c>
      <c r="AP381" s="31"/>
      <c r="AQ381" s="31"/>
      <c r="AR381" s="31" t="s">
        <v>68</v>
      </c>
      <c r="AS381" s="31"/>
      <c r="AT381" s="31"/>
      <c r="AU381" s="31" t="s">
        <v>5331</v>
      </c>
      <c r="AV381" s="31" t="s">
        <v>5332</v>
      </c>
      <c r="AW381" s="31">
        <v>9.4191400000000005</v>
      </c>
      <c r="AX381" s="31" t="s">
        <v>5333</v>
      </c>
      <c r="AY381" s="31" t="s">
        <v>5334</v>
      </c>
      <c r="AZ381" s="3">
        <v>184</v>
      </c>
      <c r="BA381" s="31" t="s">
        <v>200</v>
      </c>
      <c r="BB381" s="31">
        <v>184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405</v>
      </c>
      <c r="B382" s="31" t="s">
        <v>5343</v>
      </c>
      <c r="C382" s="31" t="s">
        <v>5028</v>
      </c>
      <c r="D382" s="31" t="s">
        <v>86</v>
      </c>
      <c r="E382" s="31" t="s">
        <v>222</v>
      </c>
      <c r="F382" s="31" t="s">
        <v>72</v>
      </c>
      <c r="G382" s="31">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1" t="s">
        <v>141</v>
      </c>
      <c r="AH382" s="31" t="s">
        <v>223</v>
      </c>
      <c r="AI382" s="31" t="s">
        <v>5330</v>
      </c>
      <c r="AJ382" s="31" t="s">
        <v>74</v>
      </c>
      <c r="AK382" s="31" t="s">
        <v>65</v>
      </c>
      <c r="AL382" s="31" t="s">
        <v>224</v>
      </c>
      <c r="AM382" s="31" t="s">
        <v>225</v>
      </c>
      <c r="AN382" s="31">
        <v>3.3040500000000002</v>
      </c>
      <c r="AO382" s="31" t="s">
        <v>68</v>
      </c>
      <c r="AP382" s="31"/>
      <c r="AQ382" s="31"/>
      <c r="AR382" s="31" t="s">
        <v>68</v>
      </c>
      <c r="AS382" s="31"/>
      <c r="AT382" s="31"/>
      <c r="AU382" s="31" t="s">
        <v>5331</v>
      </c>
      <c r="AV382" s="31" t="s">
        <v>5332</v>
      </c>
      <c r="AW382" s="31">
        <v>7.2267299999999999</v>
      </c>
      <c r="AX382" s="31" t="s">
        <v>5333</v>
      </c>
      <c r="AY382" s="31" t="s">
        <v>5334</v>
      </c>
      <c r="AZ382" s="3">
        <v>154</v>
      </c>
      <c r="BA382" s="31" t="s">
        <v>200</v>
      </c>
      <c r="BB382" s="31">
        <v>154</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406</v>
      </c>
      <c r="B383" s="31" t="s">
        <v>5344</v>
      </c>
      <c r="C383" s="31" t="s">
        <v>5030</v>
      </c>
      <c r="D383" s="31" t="s">
        <v>86</v>
      </c>
      <c r="E383" s="31" t="s">
        <v>222</v>
      </c>
      <c r="F383" s="31" t="s">
        <v>72</v>
      </c>
      <c r="G383" s="31">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1" t="s">
        <v>62</v>
      </c>
      <c r="AH383" s="31" t="s">
        <v>223</v>
      </c>
      <c r="AI383" s="31" t="s">
        <v>5330</v>
      </c>
      <c r="AJ383" s="31" t="s">
        <v>74</v>
      </c>
      <c r="AK383" s="31" t="s">
        <v>65</v>
      </c>
      <c r="AL383" s="31" t="s">
        <v>224</v>
      </c>
      <c r="AM383" s="31" t="s">
        <v>225</v>
      </c>
      <c r="AN383" s="31">
        <v>11.609109999999999</v>
      </c>
      <c r="AO383" s="31" t="s">
        <v>68</v>
      </c>
      <c r="AP383" s="31"/>
      <c r="AQ383" s="31"/>
      <c r="AR383" s="31" t="s">
        <v>68</v>
      </c>
      <c r="AS383" s="31"/>
      <c r="AT383" s="31"/>
      <c r="AU383" s="31" t="s">
        <v>5331</v>
      </c>
      <c r="AV383" s="31" t="s">
        <v>5332</v>
      </c>
      <c r="AW383" s="31">
        <v>25.395209999999999</v>
      </c>
      <c r="AX383" s="31" t="s">
        <v>5333</v>
      </c>
      <c r="AY383" s="31" t="s">
        <v>5334</v>
      </c>
      <c r="AZ383" s="3">
        <v>434</v>
      </c>
      <c r="BA383" s="31" t="s">
        <v>200</v>
      </c>
      <c r="BB383" s="31">
        <v>434</v>
      </c>
      <c r="BC383" s="31" t="s">
        <v>60</v>
      </c>
      <c r="BD383" s="31" t="s">
        <v>60</v>
      </c>
      <c r="BE383" s="31" t="s">
        <v>226</v>
      </c>
      <c r="BF383" s="36"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407</v>
      </c>
      <c r="B384" s="31" t="s">
        <v>5345</v>
      </c>
      <c r="C384" s="31" t="s">
        <v>5031</v>
      </c>
      <c r="D384" s="31" t="s">
        <v>86</v>
      </c>
      <c r="E384" s="31" t="s">
        <v>222</v>
      </c>
      <c r="F384" s="31" t="s">
        <v>72</v>
      </c>
      <c r="G384" s="31">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1" t="s">
        <v>62</v>
      </c>
      <c r="AH384" s="31" t="s">
        <v>223</v>
      </c>
      <c r="AI384" s="31" t="s">
        <v>5330</v>
      </c>
      <c r="AJ384" s="31" t="s">
        <v>74</v>
      </c>
      <c r="AK384" s="31" t="s">
        <v>65</v>
      </c>
      <c r="AL384" s="31" t="s">
        <v>224</v>
      </c>
      <c r="AM384" s="31" t="s">
        <v>225</v>
      </c>
      <c r="AN384" s="31">
        <v>15.217739999999999</v>
      </c>
      <c r="AO384" s="31" t="s">
        <v>68</v>
      </c>
      <c r="AP384" s="31"/>
      <c r="AQ384" s="31"/>
      <c r="AR384" s="31" t="s">
        <v>68</v>
      </c>
      <c r="AS384" s="31"/>
      <c r="AT384" s="31"/>
      <c r="AU384" s="31" t="s">
        <v>5331</v>
      </c>
      <c r="AV384" s="31" t="s">
        <v>5332</v>
      </c>
      <c r="AW384" s="31">
        <v>33.274149999999999</v>
      </c>
      <c r="AX384" s="31" t="s">
        <v>5333</v>
      </c>
      <c r="AY384" s="31" t="s">
        <v>5334</v>
      </c>
      <c r="AZ384" s="3">
        <v>650</v>
      </c>
      <c r="BA384" s="31" t="s">
        <v>200</v>
      </c>
      <c r="BB384" s="31">
        <v>650</v>
      </c>
      <c r="BC384" s="31" t="s">
        <v>60</v>
      </c>
      <c r="BD384" s="31" t="s">
        <v>60</v>
      </c>
      <c r="BE384" s="31" t="s">
        <v>226</v>
      </c>
      <c r="BF384" s="36"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408</v>
      </c>
      <c r="B385" s="31" t="s">
        <v>3768</v>
      </c>
      <c r="C385" s="31" t="s">
        <v>3769</v>
      </c>
      <c r="D385" s="31" t="s">
        <v>95</v>
      </c>
      <c r="E385" s="31" t="s">
        <v>285</v>
      </c>
      <c r="F385" s="31" t="s">
        <v>59</v>
      </c>
      <c r="G385" s="31">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1" t="s">
        <v>995</v>
      </c>
      <c r="AH385" s="31" t="s">
        <v>98</v>
      </c>
      <c r="AI385" s="31" t="s">
        <v>1715</v>
      </c>
      <c r="AJ385" s="31" t="s">
        <v>99</v>
      </c>
      <c r="AK385" s="31" t="s">
        <v>65</v>
      </c>
      <c r="AL385" s="31" t="s">
        <v>286</v>
      </c>
      <c r="AM385" s="31" t="s">
        <v>287</v>
      </c>
      <c r="AN385" s="31">
        <v>4.1001599999999998</v>
      </c>
      <c r="AO385" s="31" t="s">
        <v>68</v>
      </c>
      <c r="AP385" s="31"/>
      <c r="AQ385" s="31"/>
      <c r="AR385" s="31" t="s">
        <v>68</v>
      </c>
      <c r="AS385" s="31"/>
      <c r="AT385" s="31"/>
      <c r="AU385" s="31" t="s">
        <v>459</v>
      </c>
      <c r="AV385" s="31" t="s">
        <v>460</v>
      </c>
      <c r="AW385" s="31">
        <v>15.24394</v>
      </c>
      <c r="AX385" s="31" t="s">
        <v>461</v>
      </c>
      <c r="AY385" s="31" t="s">
        <v>462</v>
      </c>
      <c r="AZ385" s="3">
        <v>210</v>
      </c>
      <c r="BA385" s="31" t="s">
        <v>60</v>
      </c>
      <c r="BB385" s="31">
        <v>210</v>
      </c>
      <c r="BC385" s="31" t="s">
        <v>60</v>
      </c>
      <c r="BD385" s="31" t="s">
        <v>60</v>
      </c>
      <c r="BE385" s="31" t="s">
        <v>60</v>
      </c>
      <c r="BF385" s="36"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8">
        <v>409</v>
      </c>
      <c r="B386" s="31" t="s">
        <v>3774</v>
      </c>
      <c r="C386" s="31" t="s">
        <v>3775</v>
      </c>
      <c r="D386" s="31" t="s">
        <v>95</v>
      </c>
      <c r="E386" s="31" t="s">
        <v>285</v>
      </c>
      <c r="F386" s="31" t="s">
        <v>59</v>
      </c>
      <c r="G386" s="31">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1" t="s">
        <v>995</v>
      </c>
      <c r="AH386" s="31" t="s">
        <v>98</v>
      </c>
      <c r="AI386" s="31" t="s">
        <v>1716</v>
      </c>
      <c r="AJ386" s="31" t="s">
        <v>99</v>
      </c>
      <c r="AK386" s="31" t="s">
        <v>65</v>
      </c>
      <c r="AL386" s="31" t="s">
        <v>286</v>
      </c>
      <c r="AM386" s="31" t="s">
        <v>287</v>
      </c>
      <c r="AN386" s="31">
        <v>9.5496400000000001</v>
      </c>
      <c r="AO386" s="31" t="s">
        <v>68</v>
      </c>
      <c r="AP386" s="31"/>
      <c r="AQ386" s="31"/>
      <c r="AR386" s="31" t="s">
        <v>68</v>
      </c>
      <c r="AS386" s="31"/>
      <c r="AT386" s="31"/>
      <c r="AU386" s="31" t="s">
        <v>288</v>
      </c>
      <c r="AV386" s="31" t="s">
        <v>289</v>
      </c>
      <c r="AW386" s="31">
        <v>35.503830000000001</v>
      </c>
      <c r="AX386" s="31" t="s">
        <v>1717</v>
      </c>
      <c r="AY386" s="31" t="s">
        <v>1718</v>
      </c>
      <c r="AZ386" s="3">
        <v>504</v>
      </c>
      <c r="BA386" s="31" t="s">
        <v>60</v>
      </c>
      <c r="BB386" s="31">
        <v>504</v>
      </c>
      <c r="BC386" s="31" t="s">
        <v>60</v>
      </c>
      <c r="BD386" s="31" t="s">
        <v>60</v>
      </c>
      <c r="BE386" s="31" t="s">
        <v>60</v>
      </c>
      <c r="BF386" s="36"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28">
        <v>410</v>
      </c>
      <c r="B387" s="31" t="s">
        <v>5346</v>
      </c>
      <c r="C387" s="31" t="s">
        <v>4959</v>
      </c>
      <c r="D387" s="31" t="s">
        <v>4250</v>
      </c>
      <c r="E387" s="31" t="s">
        <v>4251</v>
      </c>
      <c r="F387" s="31" t="s">
        <v>72</v>
      </c>
      <c r="G387" s="31">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1" t="s">
        <v>995</v>
      </c>
      <c r="AH387" s="31" t="s">
        <v>4261</v>
      </c>
      <c r="AI387" s="31" t="s">
        <v>5347</v>
      </c>
      <c r="AJ387" s="31" t="s">
        <v>74</v>
      </c>
      <c r="AK387" s="31" t="s">
        <v>100</v>
      </c>
      <c r="AL387" s="31" t="s">
        <v>4254</v>
      </c>
      <c r="AM387" s="31" t="s">
        <v>4255</v>
      </c>
      <c r="AN387" s="31">
        <v>81.560749999999999</v>
      </c>
      <c r="AO387" s="31" t="s">
        <v>68</v>
      </c>
      <c r="AP387" s="31"/>
      <c r="AQ387" s="31"/>
      <c r="AR387" s="31" t="s">
        <v>68</v>
      </c>
      <c r="AS387" s="31"/>
      <c r="AT387" s="31"/>
      <c r="AU387" s="31" t="s">
        <v>5348</v>
      </c>
      <c r="AV387" s="31" t="s">
        <v>5349</v>
      </c>
      <c r="AW387" s="31">
        <v>183.56233</v>
      </c>
      <c r="AX387" s="31" t="s">
        <v>4265</v>
      </c>
      <c r="AY387" s="31" t="s">
        <v>4266</v>
      </c>
      <c r="AZ387" s="3">
        <v>1836</v>
      </c>
      <c r="BA387" s="31" t="s">
        <v>200</v>
      </c>
      <c r="BB387" s="31">
        <v>2951</v>
      </c>
      <c r="BC387" s="31" t="s">
        <v>60</v>
      </c>
      <c r="BD387" s="31" t="s">
        <v>60</v>
      </c>
      <c r="BE387" s="31" t="s">
        <v>4258</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411</v>
      </c>
      <c r="B388" s="31" t="s">
        <v>5350</v>
      </c>
      <c r="C388" s="31" t="s">
        <v>4964</v>
      </c>
      <c r="D388" s="31" t="s">
        <v>4250</v>
      </c>
      <c r="E388" s="31" t="s">
        <v>4251</v>
      </c>
      <c r="F388" s="31" t="s">
        <v>72</v>
      </c>
      <c r="G388" s="31">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c r="AB388" s="4" t="s">
        <v>60</v>
      </c>
      <c r="AC388" s="4" t="s">
        <v>60</v>
      </c>
      <c r="AD388" s="4">
        <v>45821</v>
      </c>
      <c r="AE388" s="4">
        <v>45822</v>
      </c>
      <c r="AF388" s="4">
        <v>45822</v>
      </c>
      <c r="AG388" s="31" t="s">
        <v>995</v>
      </c>
      <c r="AH388" s="31" t="s">
        <v>4261</v>
      </c>
      <c r="AI388" s="31" t="s">
        <v>5347</v>
      </c>
      <c r="AJ388" s="31" t="s">
        <v>74</v>
      </c>
      <c r="AK388" s="31" t="s">
        <v>100</v>
      </c>
      <c r="AL388" s="31" t="s">
        <v>4254</v>
      </c>
      <c r="AM388" s="31" t="s">
        <v>4255</v>
      </c>
      <c r="AN388" s="31">
        <v>122.49594999999999</v>
      </c>
      <c r="AO388" s="31" t="s">
        <v>68</v>
      </c>
      <c r="AP388" s="31"/>
      <c r="AQ388" s="31"/>
      <c r="AR388" s="31" t="s">
        <v>68</v>
      </c>
      <c r="AS388" s="31"/>
      <c r="AT388" s="31"/>
      <c r="AU388" s="31" t="s">
        <v>5348</v>
      </c>
      <c r="AV388" s="31" t="s">
        <v>5349</v>
      </c>
      <c r="AW388" s="31">
        <v>275.69220999999999</v>
      </c>
      <c r="AX388" s="31" t="s">
        <v>4265</v>
      </c>
      <c r="AY388" s="31" t="s">
        <v>4266</v>
      </c>
      <c r="AZ388" s="3">
        <v>2802</v>
      </c>
      <c r="BA388" s="31" t="s">
        <v>200</v>
      </c>
      <c r="BB388" s="31">
        <v>4421</v>
      </c>
      <c r="BC388" s="31" t="s">
        <v>60</v>
      </c>
      <c r="BD388" s="31" t="s">
        <v>60</v>
      </c>
      <c r="BE388" s="31" t="s">
        <v>4258</v>
      </c>
      <c r="BF388" s="36"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412</v>
      </c>
      <c r="B389" s="31" t="s">
        <v>2653</v>
      </c>
      <c r="C389" s="31" t="s">
        <v>2654</v>
      </c>
      <c r="D389" s="31" t="s">
        <v>123</v>
      </c>
      <c r="E389" s="31" t="s">
        <v>395</v>
      </c>
      <c r="F389" s="31" t="s">
        <v>59</v>
      </c>
      <c r="G389" s="31">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1" t="s">
        <v>62</v>
      </c>
      <c r="AH389" s="31" t="s">
        <v>396</v>
      </c>
      <c r="AI389" s="31" t="s">
        <v>756</v>
      </c>
      <c r="AJ389" s="31" t="s">
        <v>397</v>
      </c>
      <c r="AK389" s="31" t="s">
        <v>65</v>
      </c>
      <c r="AL389" s="31" t="s">
        <v>398</v>
      </c>
      <c r="AM389" s="31" t="s">
        <v>399</v>
      </c>
      <c r="AN389" s="31">
        <v>3.2277900000000002</v>
      </c>
      <c r="AO389" s="31" t="s">
        <v>68</v>
      </c>
      <c r="AP389" s="31"/>
      <c r="AQ389" s="31"/>
      <c r="AR389" s="31" t="s">
        <v>68</v>
      </c>
      <c r="AS389" s="31"/>
      <c r="AT389" s="31"/>
      <c r="AU389" s="31" t="s">
        <v>400</v>
      </c>
      <c r="AV389" s="31" t="s">
        <v>401</v>
      </c>
      <c r="AW389" s="31">
        <v>7.1285400000000001</v>
      </c>
      <c r="AX389" s="31" t="s">
        <v>7539</v>
      </c>
      <c r="AY389" s="31" t="s">
        <v>7540</v>
      </c>
      <c r="AZ389" s="3">
        <v>70</v>
      </c>
      <c r="BA389" s="31" t="s">
        <v>60</v>
      </c>
      <c r="BB389" s="31">
        <v>100</v>
      </c>
      <c r="BC389" s="31" t="s">
        <v>60</v>
      </c>
      <c r="BD389" s="31" t="s">
        <v>60</v>
      </c>
      <c r="BE389" s="31" t="s">
        <v>60</v>
      </c>
      <c r="BF389" s="36"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8">
        <v>413</v>
      </c>
      <c r="B390" s="31" t="s">
        <v>2655</v>
      </c>
      <c r="C390" s="31" t="s">
        <v>2656</v>
      </c>
      <c r="D390" s="31" t="s">
        <v>123</v>
      </c>
      <c r="E390" s="31" t="s">
        <v>395</v>
      </c>
      <c r="F390" s="31" t="s">
        <v>59</v>
      </c>
      <c r="G390" s="31">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1" t="s">
        <v>62</v>
      </c>
      <c r="AH390" s="31" t="s">
        <v>396</v>
      </c>
      <c r="AI390" s="31" t="s">
        <v>756</v>
      </c>
      <c r="AJ390" s="31" t="s">
        <v>397</v>
      </c>
      <c r="AK390" s="31" t="s">
        <v>65</v>
      </c>
      <c r="AL390" s="31" t="s">
        <v>398</v>
      </c>
      <c r="AM390" s="31" t="s">
        <v>399</v>
      </c>
      <c r="AN390" s="31">
        <v>19.861249999999998</v>
      </c>
      <c r="AO390" s="31" t="s">
        <v>68</v>
      </c>
      <c r="AP390" s="31"/>
      <c r="AQ390" s="31"/>
      <c r="AR390" s="31" t="s">
        <v>68</v>
      </c>
      <c r="AS390" s="31"/>
      <c r="AT390" s="31"/>
      <c r="AU390" s="31" t="s">
        <v>400</v>
      </c>
      <c r="AV390" s="31" t="s">
        <v>401</v>
      </c>
      <c r="AW390" s="31">
        <v>43.863010000000003</v>
      </c>
      <c r="AX390" s="31" t="s">
        <v>7539</v>
      </c>
      <c r="AY390" s="31" t="s">
        <v>7540</v>
      </c>
      <c r="AZ390" s="3">
        <v>466</v>
      </c>
      <c r="BA390" s="31" t="s">
        <v>60</v>
      </c>
      <c r="BB390" s="31">
        <v>612</v>
      </c>
      <c r="BC390" s="31" t="s">
        <v>60</v>
      </c>
      <c r="BD390" s="31" t="s">
        <v>60</v>
      </c>
      <c r="BE390" s="31" t="s">
        <v>60</v>
      </c>
      <c r="BF390" s="36"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28">
        <v>414</v>
      </c>
      <c r="B391" s="31" t="s">
        <v>2119</v>
      </c>
      <c r="C391" s="31" t="s">
        <v>2120</v>
      </c>
      <c r="D391" s="31" t="s">
        <v>57</v>
      </c>
      <c r="E391" s="31" t="s">
        <v>131</v>
      </c>
      <c r="F391" s="31" t="s">
        <v>59</v>
      </c>
      <c r="G391" s="31">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1" t="s">
        <v>995</v>
      </c>
      <c r="AH391" s="31" t="s">
        <v>132</v>
      </c>
      <c r="AI391" s="31" t="s">
        <v>2118</v>
      </c>
      <c r="AJ391" s="31" t="s">
        <v>64</v>
      </c>
      <c r="AK391" s="31" t="s">
        <v>65</v>
      </c>
      <c r="AL391" s="31" t="s">
        <v>66</v>
      </c>
      <c r="AM391" s="31" t="s">
        <v>67</v>
      </c>
      <c r="AN391" s="31">
        <v>4.8602999999999996</v>
      </c>
      <c r="AO391" s="31" t="s">
        <v>68</v>
      </c>
      <c r="AP391" s="31"/>
      <c r="AQ391" s="31"/>
      <c r="AR391" s="31" t="s">
        <v>68</v>
      </c>
      <c r="AS391" s="31"/>
      <c r="AT391" s="31"/>
      <c r="AU391" s="31" t="s">
        <v>641</v>
      </c>
      <c r="AV391" s="31" t="s">
        <v>642</v>
      </c>
      <c r="AW391" s="31">
        <v>10.63021</v>
      </c>
      <c r="AX391" s="31" t="s">
        <v>708</v>
      </c>
      <c r="AY391" s="31" t="s">
        <v>709</v>
      </c>
      <c r="AZ391" s="3">
        <v>161</v>
      </c>
      <c r="BA391" s="31" t="s">
        <v>60</v>
      </c>
      <c r="BB391" s="31">
        <v>161</v>
      </c>
      <c r="BC391" s="31" t="s">
        <v>60</v>
      </c>
      <c r="BD391" s="31" t="s">
        <v>60</v>
      </c>
      <c r="BE391" s="31" t="s">
        <v>60</v>
      </c>
      <c r="BF391" s="36"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415</v>
      </c>
      <c r="B392" s="31" t="s">
        <v>2121</v>
      </c>
      <c r="C392" s="31" t="s">
        <v>2122</v>
      </c>
      <c r="D392" s="31" t="s">
        <v>57</v>
      </c>
      <c r="E392" s="31" t="s">
        <v>131</v>
      </c>
      <c r="F392" s="31" t="s">
        <v>59</v>
      </c>
      <c r="G392" s="31">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1" t="s">
        <v>995</v>
      </c>
      <c r="AH392" s="31" t="s">
        <v>132</v>
      </c>
      <c r="AI392" s="31" t="s">
        <v>2118</v>
      </c>
      <c r="AJ392" s="31" t="s">
        <v>64</v>
      </c>
      <c r="AK392" s="31" t="s">
        <v>65</v>
      </c>
      <c r="AL392" s="31" t="s">
        <v>66</v>
      </c>
      <c r="AM392" s="31" t="s">
        <v>67</v>
      </c>
      <c r="AN392" s="31">
        <v>5.8589900000000004</v>
      </c>
      <c r="AO392" s="31" t="s">
        <v>68</v>
      </c>
      <c r="AP392" s="31"/>
      <c r="AQ392" s="31"/>
      <c r="AR392" s="31" t="s">
        <v>68</v>
      </c>
      <c r="AS392" s="31"/>
      <c r="AT392" s="31"/>
      <c r="AU392" s="31" t="s">
        <v>641</v>
      </c>
      <c r="AV392" s="31" t="s">
        <v>642</v>
      </c>
      <c r="AW392" s="31">
        <v>12.81465</v>
      </c>
      <c r="AX392" s="31" t="s">
        <v>708</v>
      </c>
      <c r="AY392" s="31" t="s">
        <v>709</v>
      </c>
      <c r="AZ392" s="3">
        <v>191</v>
      </c>
      <c r="BA392" s="31" t="s">
        <v>60</v>
      </c>
      <c r="BB392" s="31">
        <v>191</v>
      </c>
      <c r="BC392" s="31" t="s">
        <v>60</v>
      </c>
      <c r="BD392" s="31" t="s">
        <v>60</v>
      </c>
      <c r="BE392" s="31" t="s">
        <v>60</v>
      </c>
      <c r="BF392" s="36"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28">
        <v>416</v>
      </c>
      <c r="B393" s="31" t="s">
        <v>3777</v>
      </c>
      <c r="C393" s="31" t="s">
        <v>3778</v>
      </c>
      <c r="D393" s="31" t="s">
        <v>57</v>
      </c>
      <c r="E393" s="31" t="s">
        <v>131</v>
      </c>
      <c r="F393" s="31" t="s">
        <v>59</v>
      </c>
      <c r="G393" s="31">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1" t="s">
        <v>995</v>
      </c>
      <c r="AH393" s="31" t="s">
        <v>132</v>
      </c>
      <c r="AI393" s="31" t="s">
        <v>133</v>
      </c>
      <c r="AJ393" s="31" t="s">
        <v>64</v>
      </c>
      <c r="AK393" s="31" t="s">
        <v>100</v>
      </c>
      <c r="AL393" s="31" t="s">
        <v>66</v>
      </c>
      <c r="AM393" s="31" t="s">
        <v>67</v>
      </c>
      <c r="AN393" s="31">
        <v>9.9131400000000003</v>
      </c>
      <c r="AO393" s="31" t="s">
        <v>68</v>
      </c>
      <c r="AP393" s="31"/>
      <c r="AQ393" s="31"/>
      <c r="AR393" s="31" t="s">
        <v>68</v>
      </c>
      <c r="AS393" s="31"/>
      <c r="AT393" s="31"/>
      <c r="AU393" s="31" t="s">
        <v>134</v>
      </c>
      <c r="AV393" s="31" t="s">
        <v>135</v>
      </c>
      <c r="AW393" s="31">
        <v>21.680879999999998</v>
      </c>
      <c r="AX393" s="31" t="s">
        <v>69</v>
      </c>
      <c r="AY393" s="31" t="s">
        <v>70</v>
      </c>
      <c r="AZ393" s="3">
        <v>287</v>
      </c>
      <c r="BA393" s="31" t="s">
        <v>60</v>
      </c>
      <c r="BB393" s="31">
        <v>287</v>
      </c>
      <c r="BC393" s="31" t="s">
        <v>60</v>
      </c>
      <c r="BD393" s="31" t="s">
        <v>60</v>
      </c>
      <c r="BE393" s="31" t="s">
        <v>60</v>
      </c>
      <c r="BF393" s="36"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417</v>
      </c>
      <c r="B394" s="31" t="s">
        <v>5362</v>
      </c>
      <c r="C394" s="31" t="s">
        <v>5156</v>
      </c>
      <c r="D394" s="31" t="s">
        <v>57</v>
      </c>
      <c r="E394" s="31" t="s">
        <v>131</v>
      </c>
      <c r="F394" s="31" t="s">
        <v>59</v>
      </c>
      <c r="G394" s="31">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1" t="s">
        <v>995</v>
      </c>
      <c r="AH394" s="31" t="s">
        <v>132</v>
      </c>
      <c r="AI394" s="31" t="s">
        <v>5363</v>
      </c>
      <c r="AJ394" s="31" t="s">
        <v>64</v>
      </c>
      <c r="AK394" s="31" t="s">
        <v>100</v>
      </c>
      <c r="AL394" s="31" t="s">
        <v>66</v>
      </c>
      <c r="AM394" s="31" t="s">
        <v>67</v>
      </c>
      <c r="AN394" s="31">
        <v>1.0313699999999999</v>
      </c>
      <c r="AO394" s="31" t="s">
        <v>68</v>
      </c>
      <c r="AP394" s="31"/>
      <c r="AQ394" s="31"/>
      <c r="AR394" s="31" t="s">
        <v>68</v>
      </c>
      <c r="AS394" s="31"/>
      <c r="AT394" s="31"/>
      <c r="AU394" s="31" t="s">
        <v>889</v>
      </c>
      <c r="AV394" s="31" t="s">
        <v>890</v>
      </c>
      <c r="AW394" s="31">
        <v>2.2556699999999998</v>
      </c>
      <c r="AX394" s="31" t="s">
        <v>69</v>
      </c>
      <c r="AY394" s="31" t="s">
        <v>70</v>
      </c>
      <c r="AZ394" s="3">
        <v>30</v>
      </c>
      <c r="BA394" s="31" t="s">
        <v>60</v>
      </c>
      <c r="BB394" s="31">
        <v>30</v>
      </c>
      <c r="BC394" s="31" t="s">
        <v>60</v>
      </c>
      <c r="BD394" s="31" t="s">
        <v>60</v>
      </c>
      <c r="BE394" s="31" t="s">
        <v>60</v>
      </c>
      <c r="BF394" s="36"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418</v>
      </c>
      <c r="B395" s="31" t="s">
        <v>6332</v>
      </c>
      <c r="C395" s="31" t="s">
        <v>6333</v>
      </c>
      <c r="D395" s="31" t="s">
        <v>86</v>
      </c>
      <c r="E395" s="31" t="s">
        <v>87</v>
      </c>
      <c r="F395" s="31" t="s">
        <v>72</v>
      </c>
      <c r="G395" s="31">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1" t="s">
        <v>995</v>
      </c>
      <c r="AH395" s="31" t="s">
        <v>699</v>
      </c>
      <c r="AI395" s="31" t="s">
        <v>700</v>
      </c>
      <c r="AJ395" s="31" t="s">
        <v>74</v>
      </c>
      <c r="AK395" s="31" t="s">
        <v>100</v>
      </c>
      <c r="AL395" s="31" t="s">
        <v>235</v>
      </c>
      <c r="AM395" s="31" t="s">
        <v>236</v>
      </c>
      <c r="AN395" s="31">
        <v>4.5395700000000003</v>
      </c>
      <c r="AO395" s="31" t="s">
        <v>68</v>
      </c>
      <c r="AP395" s="31"/>
      <c r="AQ395" s="31"/>
      <c r="AR395" s="31" t="s">
        <v>68</v>
      </c>
      <c r="AS395" s="31"/>
      <c r="AT395" s="31"/>
      <c r="AU395" s="31" t="s">
        <v>701</v>
      </c>
      <c r="AV395" s="31" t="s">
        <v>702</v>
      </c>
      <c r="AW395" s="31">
        <v>9.9271899999999995</v>
      </c>
      <c r="AX395" s="31" t="s">
        <v>703</v>
      </c>
      <c r="AY395" s="31" t="s">
        <v>704</v>
      </c>
      <c r="AZ395" s="3">
        <v>222</v>
      </c>
      <c r="BA395" s="31" t="s">
        <v>60</v>
      </c>
      <c r="BB395" s="31">
        <v>222</v>
      </c>
      <c r="BC395" s="31" t="s">
        <v>60</v>
      </c>
      <c r="BD395" s="31" t="s">
        <v>60</v>
      </c>
      <c r="BE395" s="31" t="s">
        <v>60</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419</v>
      </c>
      <c r="B396" s="31" t="s">
        <v>5364</v>
      </c>
      <c r="C396" s="31" t="s">
        <v>4961</v>
      </c>
      <c r="D396" s="31" t="s">
        <v>86</v>
      </c>
      <c r="E396" s="31" t="s">
        <v>160</v>
      </c>
      <c r="F396" s="31" t="s">
        <v>72</v>
      </c>
      <c r="G396" s="31">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1" t="s">
        <v>995</v>
      </c>
      <c r="AH396" s="31" t="s">
        <v>303</v>
      </c>
      <c r="AI396" s="31" t="s">
        <v>4328</v>
      </c>
      <c r="AJ396" s="31" t="s">
        <v>74</v>
      </c>
      <c r="AK396" s="31" t="s">
        <v>100</v>
      </c>
      <c r="AL396" s="31" t="s">
        <v>304</v>
      </c>
      <c r="AM396" s="31" t="s">
        <v>305</v>
      </c>
      <c r="AN396" s="31">
        <v>0.91388999999999998</v>
      </c>
      <c r="AO396" s="31" t="s">
        <v>68</v>
      </c>
      <c r="AP396" s="31"/>
      <c r="AQ396" s="31"/>
      <c r="AR396" s="31" t="s">
        <v>68</v>
      </c>
      <c r="AS396" s="31"/>
      <c r="AT396" s="31"/>
      <c r="AU396" s="31" t="s">
        <v>204</v>
      </c>
      <c r="AV396" s="31" t="s">
        <v>205</v>
      </c>
      <c r="AW396" s="31">
        <v>1.9987299999999999</v>
      </c>
      <c r="AX396" s="31" t="s">
        <v>7578</v>
      </c>
      <c r="AY396" s="31" t="s">
        <v>7579</v>
      </c>
      <c r="AZ396" s="3">
        <v>19</v>
      </c>
      <c r="BA396" s="31" t="s">
        <v>200</v>
      </c>
      <c r="BB396" s="31">
        <v>37</v>
      </c>
      <c r="BC396" s="31" t="s">
        <v>60</v>
      </c>
      <c r="BD396" s="31" t="s">
        <v>60</v>
      </c>
      <c r="BE396" s="31" t="s">
        <v>306</v>
      </c>
      <c r="BF396" s="36"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420</v>
      </c>
      <c r="B397" s="31" t="s">
        <v>5368</v>
      </c>
      <c r="C397" s="31" t="s">
        <v>5050</v>
      </c>
      <c r="D397" s="31" t="s">
        <v>86</v>
      </c>
      <c r="E397" s="31" t="s">
        <v>188</v>
      </c>
      <c r="F397" s="31" t="s">
        <v>72</v>
      </c>
      <c r="G397" s="31">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1" t="s">
        <v>995</v>
      </c>
      <c r="AH397" s="31" t="s">
        <v>227</v>
      </c>
      <c r="AI397" s="31" t="s">
        <v>1309</v>
      </c>
      <c r="AJ397" s="31" t="s">
        <v>74</v>
      </c>
      <c r="AK397" s="31" t="s">
        <v>100</v>
      </c>
      <c r="AL397" s="31" t="s">
        <v>235</v>
      </c>
      <c r="AM397" s="31" t="s">
        <v>236</v>
      </c>
      <c r="AN397" s="31">
        <v>87.258769999999998</v>
      </c>
      <c r="AO397" s="31" t="s">
        <v>68</v>
      </c>
      <c r="AP397" s="31"/>
      <c r="AQ397" s="31"/>
      <c r="AR397" s="31" t="s">
        <v>68</v>
      </c>
      <c r="AS397" s="31"/>
      <c r="AT397" s="31"/>
      <c r="AU397" s="31" t="s">
        <v>237</v>
      </c>
      <c r="AV397" s="31" t="s">
        <v>238</v>
      </c>
      <c r="AW397" s="31">
        <v>190.83922999999999</v>
      </c>
      <c r="AX397" s="31" t="s">
        <v>624</v>
      </c>
      <c r="AY397" s="31" t="s">
        <v>239</v>
      </c>
      <c r="AZ397" s="3">
        <v>3386</v>
      </c>
      <c r="BA397" s="31" t="s">
        <v>200</v>
      </c>
      <c r="BB397" s="31">
        <v>3386</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421</v>
      </c>
      <c r="B398" s="31" t="s">
        <v>5369</v>
      </c>
      <c r="C398" s="31" t="s">
        <v>5051</v>
      </c>
      <c r="D398" s="31" t="s">
        <v>86</v>
      </c>
      <c r="E398" s="31" t="s">
        <v>188</v>
      </c>
      <c r="F398" s="31" t="s">
        <v>72</v>
      </c>
      <c r="G398" s="31">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9.3299000000000003</v>
      </c>
      <c r="AO398" s="31" t="s">
        <v>68</v>
      </c>
      <c r="AP398" s="31"/>
      <c r="AQ398" s="31"/>
      <c r="AR398" s="31" t="s">
        <v>68</v>
      </c>
      <c r="AS398" s="31"/>
      <c r="AT398" s="31"/>
      <c r="AU398" s="31" t="s">
        <v>237</v>
      </c>
      <c r="AV398" s="31" t="s">
        <v>238</v>
      </c>
      <c r="AW398" s="31">
        <v>20.404450000000001</v>
      </c>
      <c r="AX398" s="31" t="s">
        <v>5371</v>
      </c>
      <c r="AY398" s="31" t="s">
        <v>5372</v>
      </c>
      <c r="AZ398" s="3">
        <v>375</v>
      </c>
      <c r="BA398" s="31" t="s">
        <v>200</v>
      </c>
      <c r="BB398" s="31">
        <v>375</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422</v>
      </c>
      <c r="B399" s="31" t="s">
        <v>5373</v>
      </c>
      <c r="C399" s="31" t="s">
        <v>5052</v>
      </c>
      <c r="D399" s="31" t="s">
        <v>86</v>
      </c>
      <c r="E399" s="31" t="s">
        <v>188</v>
      </c>
      <c r="F399" s="31" t="s">
        <v>72</v>
      </c>
      <c r="G399" s="31">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37.600850000000001</v>
      </c>
      <c r="AO399" s="31" t="s">
        <v>68</v>
      </c>
      <c r="AP399" s="31"/>
      <c r="AQ399" s="31"/>
      <c r="AR399" s="31" t="s">
        <v>68</v>
      </c>
      <c r="AS399" s="31"/>
      <c r="AT399" s="31"/>
      <c r="AU399" s="31" t="s">
        <v>237</v>
      </c>
      <c r="AV399" s="31" t="s">
        <v>238</v>
      </c>
      <c r="AW399" s="31">
        <v>82.234809999999996</v>
      </c>
      <c r="AX399" s="31" t="s">
        <v>5371</v>
      </c>
      <c r="AY399" s="31" t="s">
        <v>5372</v>
      </c>
      <c r="AZ399" s="3">
        <v>1437</v>
      </c>
      <c r="BA399" s="31" t="s">
        <v>200</v>
      </c>
      <c r="BB399" s="31">
        <v>1437</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423</v>
      </c>
      <c r="B400" s="31" t="s">
        <v>5374</v>
      </c>
      <c r="C400" s="31" t="s">
        <v>5057</v>
      </c>
      <c r="D400" s="31" t="s">
        <v>86</v>
      </c>
      <c r="E400" s="31" t="s">
        <v>188</v>
      </c>
      <c r="F400" s="31" t="s">
        <v>72</v>
      </c>
      <c r="G400" s="31">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1" t="s">
        <v>995</v>
      </c>
      <c r="AH400" s="31" t="s">
        <v>234</v>
      </c>
      <c r="AI400" s="31" t="s">
        <v>5370</v>
      </c>
      <c r="AJ400" s="31" t="s">
        <v>74</v>
      </c>
      <c r="AK400" s="31" t="s">
        <v>100</v>
      </c>
      <c r="AL400" s="31" t="s">
        <v>235</v>
      </c>
      <c r="AM400" s="31" t="s">
        <v>236</v>
      </c>
      <c r="AN400" s="31">
        <v>39.891350000000003</v>
      </c>
      <c r="AO400" s="31" t="s">
        <v>68</v>
      </c>
      <c r="AP400" s="31"/>
      <c r="AQ400" s="31"/>
      <c r="AR400" s="31" t="s">
        <v>68</v>
      </c>
      <c r="AS400" s="31"/>
      <c r="AT400" s="31"/>
      <c r="AU400" s="31" t="s">
        <v>237</v>
      </c>
      <c r="AV400" s="31" t="s">
        <v>238</v>
      </c>
      <c r="AW400" s="31">
        <v>87.245720000000006</v>
      </c>
      <c r="AX400" s="31" t="s">
        <v>5371</v>
      </c>
      <c r="AY400" s="31" t="s">
        <v>5372</v>
      </c>
      <c r="AZ400" s="3">
        <v>1569</v>
      </c>
      <c r="BA400" s="31" t="s">
        <v>200</v>
      </c>
      <c r="BB400" s="31">
        <v>1569</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424</v>
      </c>
      <c r="B401" s="31" t="s">
        <v>5375</v>
      </c>
      <c r="C401" s="31" t="s">
        <v>5058</v>
      </c>
      <c r="D401" s="31" t="s">
        <v>86</v>
      </c>
      <c r="E401" s="31" t="s">
        <v>188</v>
      </c>
      <c r="F401" s="31" t="s">
        <v>72</v>
      </c>
      <c r="G401" s="31">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73.069909999999993</v>
      </c>
      <c r="AO401" s="31" t="s">
        <v>68</v>
      </c>
      <c r="AP401" s="31"/>
      <c r="AQ401" s="31"/>
      <c r="AR401" s="31" t="s">
        <v>68</v>
      </c>
      <c r="AS401" s="31"/>
      <c r="AT401" s="31"/>
      <c r="AU401" s="31" t="s">
        <v>237</v>
      </c>
      <c r="AV401" s="31" t="s">
        <v>238</v>
      </c>
      <c r="AW401" s="31">
        <v>159.81562</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425</v>
      </c>
      <c r="B402" s="31" t="s">
        <v>5376</v>
      </c>
      <c r="C402" s="31" t="s">
        <v>5041</v>
      </c>
      <c r="D402" s="31" t="s">
        <v>86</v>
      </c>
      <c r="E402" s="31" t="s">
        <v>188</v>
      </c>
      <c r="F402" s="31" t="s">
        <v>72</v>
      </c>
      <c r="G402" s="31">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1" t="s">
        <v>995</v>
      </c>
      <c r="AH402" s="31" t="s">
        <v>227</v>
      </c>
      <c r="AI402" s="31" t="s">
        <v>5377</v>
      </c>
      <c r="AJ402" s="31" t="s">
        <v>74</v>
      </c>
      <c r="AK402" s="31" t="s">
        <v>100</v>
      </c>
      <c r="AL402" s="31" t="s">
        <v>235</v>
      </c>
      <c r="AM402" s="31" t="s">
        <v>236</v>
      </c>
      <c r="AN402" s="31">
        <v>20.091080000000002</v>
      </c>
      <c r="AO402" s="31" t="s">
        <v>68</v>
      </c>
      <c r="AP402" s="31"/>
      <c r="AQ402" s="31"/>
      <c r="AR402" s="31" t="s">
        <v>68</v>
      </c>
      <c r="AS402" s="31"/>
      <c r="AT402" s="31"/>
      <c r="AU402" s="31" t="s">
        <v>2696</v>
      </c>
      <c r="AV402" s="31" t="s">
        <v>2697</v>
      </c>
      <c r="AW402" s="31">
        <v>43.940130000000003</v>
      </c>
      <c r="AX402" s="31" t="s">
        <v>5378</v>
      </c>
      <c r="AY402" s="31" t="s">
        <v>5379</v>
      </c>
      <c r="AZ402" s="3">
        <v>780</v>
      </c>
      <c r="BA402" s="31" t="s">
        <v>200</v>
      </c>
      <c r="BB402" s="31">
        <v>780</v>
      </c>
      <c r="BC402" s="31" t="s">
        <v>60</v>
      </c>
      <c r="BD402" s="31" t="s">
        <v>60</v>
      </c>
      <c r="BE402" s="31" t="s">
        <v>232</v>
      </c>
      <c r="BF402" s="36"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426</v>
      </c>
      <c r="B403" s="31" t="s">
        <v>5380</v>
      </c>
      <c r="C403" s="31" t="s">
        <v>5059</v>
      </c>
      <c r="D403" s="31" t="s">
        <v>86</v>
      </c>
      <c r="E403" s="31" t="s">
        <v>188</v>
      </c>
      <c r="F403" s="31" t="s">
        <v>72</v>
      </c>
      <c r="G403" s="31">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1" t="s">
        <v>995</v>
      </c>
      <c r="AH403" s="31" t="s">
        <v>234</v>
      </c>
      <c r="AI403" s="31" t="s">
        <v>5370</v>
      </c>
      <c r="AJ403" s="31" t="s">
        <v>74</v>
      </c>
      <c r="AK403" s="31" t="s">
        <v>100</v>
      </c>
      <c r="AL403" s="31" t="s">
        <v>235</v>
      </c>
      <c r="AM403" s="31" t="s">
        <v>236</v>
      </c>
      <c r="AN403" s="31">
        <v>81.840630000000004</v>
      </c>
      <c r="AO403" s="31" t="s">
        <v>68</v>
      </c>
      <c r="AP403" s="31"/>
      <c r="AQ403" s="31"/>
      <c r="AR403" s="31" t="s">
        <v>68</v>
      </c>
      <c r="AS403" s="31"/>
      <c r="AT403" s="31"/>
      <c r="AU403" s="31" t="s">
        <v>237</v>
      </c>
      <c r="AV403" s="31" t="s">
        <v>238</v>
      </c>
      <c r="AW403" s="31">
        <v>178.98643999999999</v>
      </c>
      <c r="AX403" s="31" t="s">
        <v>5371</v>
      </c>
      <c r="AY403" s="31" t="s">
        <v>5372</v>
      </c>
      <c r="AZ403" s="3">
        <v>3003</v>
      </c>
      <c r="BA403" s="31" t="s">
        <v>200</v>
      </c>
      <c r="BB403" s="31">
        <v>3003</v>
      </c>
      <c r="BC403" s="31" t="s">
        <v>60</v>
      </c>
      <c r="BD403" s="31" t="s">
        <v>60</v>
      </c>
      <c r="BE403" s="31" t="s">
        <v>232</v>
      </c>
      <c r="BF403" s="36"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427</v>
      </c>
      <c r="B404" s="31" t="s">
        <v>5381</v>
      </c>
      <c r="C404" s="31" t="s">
        <v>5060</v>
      </c>
      <c r="D404" s="31" t="s">
        <v>86</v>
      </c>
      <c r="E404" s="31" t="s">
        <v>87</v>
      </c>
      <c r="F404" s="31" t="s">
        <v>72</v>
      </c>
      <c r="G404" s="31">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1" t="s">
        <v>995</v>
      </c>
      <c r="AH404" s="31" t="s">
        <v>1858</v>
      </c>
      <c r="AI404" s="31" t="s">
        <v>2582</v>
      </c>
      <c r="AJ404" s="31" t="s">
        <v>74</v>
      </c>
      <c r="AK404" s="31" t="s">
        <v>100</v>
      </c>
      <c r="AL404" s="31" t="s">
        <v>1859</v>
      </c>
      <c r="AM404" s="31" t="s">
        <v>1860</v>
      </c>
      <c r="AN404" s="31">
        <v>2.9860000000000001E-2</v>
      </c>
      <c r="AO404" s="31" t="s">
        <v>68</v>
      </c>
      <c r="AP404" s="31"/>
      <c r="AQ404" s="31"/>
      <c r="AR404" s="31" t="s">
        <v>68</v>
      </c>
      <c r="AS404" s="31"/>
      <c r="AT404" s="31"/>
      <c r="AU404" s="31" t="s">
        <v>1911</v>
      </c>
      <c r="AV404" s="31" t="s">
        <v>1912</v>
      </c>
      <c r="AW404" s="31">
        <v>6.5290000000000001E-2</v>
      </c>
      <c r="AX404" s="31" t="s">
        <v>2583</v>
      </c>
      <c r="AY404" s="31" t="s">
        <v>2584</v>
      </c>
      <c r="AZ404" s="3">
        <v>1</v>
      </c>
      <c r="BA404" s="31" t="s">
        <v>200</v>
      </c>
      <c r="BB404" s="31">
        <v>1</v>
      </c>
      <c r="BC404" s="31" t="s">
        <v>60</v>
      </c>
      <c r="BD404" s="31" t="s">
        <v>60</v>
      </c>
      <c r="BE404" s="31" t="s">
        <v>2585</v>
      </c>
      <c r="BF404" s="36"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428</v>
      </c>
      <c r="B405" s="31" t="s">
        <v>5387</v>
      </c>
      <c r="C405" s="31" t="s">
        <v>5088</v>
      </c>
      <c r="D405" s="31" t="s">
        <v>86</v>
      </c>
      <c r="E405" s="31" t="s">
        <v>140</v>
      </c>
      <c r="F405" s="31" t="s">
        <v>72</v>
      </c>
      <c r="G405" s="31">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1" t="s">
        <v>995</v>
      </c>
      <c r="AH405" s="31" t="s">
        <v>142</v>
      </c>
      <c r="AI405" s="31" t="s">
        <v>5384</v>
      </c>
      <c r="AJ405" s="31" t="s">
        <v>74</v>
      </c>
      <c r="AK405" s="31" t="s">
        <v>65</v>
      </c>
      <c r="AL405" s="31" t="s">
        <v>143</v>
      </c>
      <c r="AM405" s="31" t="s">
        <v>144</v>
      </c>
      <c r="AN405" s="31">
        <v>69.335310000000007</v>
      </c>
      <c r="AO405" s="31" t="s">
        <v>68</v>
      </c>
      <c r="AP405" s="31"/>
      <c r="AQ405" s="31"/>
      <c r="AR405" s="31" t="s">
        <v>68</v>
      </c>
      <c r="AS405" s="31"/>
      <c r="AT405" s="31"/>
      <c r="AU405" s="31" t="s">
        <v>279</v>
      </c>
      <c r="AV405" s="31" t="s">
        <v>280</v>
      </c>
      <c r="AW405" s="31">
        <v>151.61086</v>
      </c>
      <c r="AX405" s="31" t="s">
        <v>5385</v>
      </c>
      <c r="AY405" s="31" t="s">
        <v>5386</v>
      </c>
      <c r="AZ405" s="3">
        <v>2976</v>
      </c>
      <c r="BA405" s="31" t="s">
        <v>60</v>
      </c>
      <c r="BB405" s="31">
        <v>3540</v>
      </c>
      <c r="BC405" s="31" t="s">
        <v>60</v>
      </c>
      <c r="BD405" s="31" t="s">
        <v>60</v>
      </c>
      <c r="BE405" s="31" t="s">
        <v>60</v>
      </c>
      <c r="BF405" s="36"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429</v>
      </c>
      <c r="B406" s="31" t="s">
        <v>10516</v>
      </c>
      <c r="C406" s="31" t="s">
        <v>10517</v>
      </c>
      <c r="D406" s="31" t="s">
        <v>86</v>
      </c>
      <c r="E406" s="31" t="s">
        <v>222</v>
      </c>
      <c r="F406" s="31" t="s">
        <v>72</v>
      </c>
      <c r="G406" s="31">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1" t="s">
        <v>141</v>
      </c>
      <c r="AH406" s="31" t="s">
        <v>223</v>
      </c>
      <c r="AI406" s="31" t="s">
        <v>10485</v>
      </c>
      <c r="AJ406" s="31" t="s">
        <v>74</v>
      </c>
      <c r="AK406" s="31" t="s">
        <v>65</v>
      </c>
      <c r="AL406" s="31" t="s">
        <v>224</v>
      </c>
      <c r="AM406" s="31" t="s">
        <v>225</v>
      </c>
      <c r="AN406" s="31">
        <v>2.9430000000000001E-2</v>
      </c>
      <c r="AO406" s="31" t="s">
        <v>68</v>
      </c>
      <c r="AP406" s="31"/>
      <c r="AQ406" s="31"/>
      <c r="AR406" s="31" t="s">
        <v>68</v>
      </c>
      <c r="AS406" s="31"/>
      <c r="AT406" s="31"/>
      <c r="AU406" s="31" t="s">
        <v>10486</v>
      </c>
      <c r="AV406" s="31" t="s">
        <v>10487</v>
      </c>
      <c r="AW406" s="31">
        <v>6.4360000000000001E-2</v>
      </c>
      <c r="AX406" s="31" t="s">
        <v>10488</v>
      </c>
      <c r="AY406" s="31" t="s">
        <v>10489</v>
      </c>
      <c r="AZ406" s="3">
        <v>1</v>
      </c>
      <c r="BA406" s="31" t="s">
        <v>200</v>
      </c>
      <c r="BB406" s="31">
        <v>1</v>
      </c>
      <c r="BC406" s="31" t="s">
        <v>60</v>
      </c>
      <c r="BD406" s="31" t="s">
        <v>60</v>
      </c>
      <c r="BE406" s="31" t="s">
        <v>226</v>
      </c>
      <c r="BF406" s="36"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430</v>
      </c>
      <c r="B407" s="31" t="s">
        <v>2666</v>
      </c>
      <c r="C407" s="31" t="s">
        <v>2667</v>
      </c>
      <c r="D407" s="31" t="s">
        <v>209</v>
      </c>
      <c r="E407" s="31" t="s">
        <v>260</v>
      </c>
      <c r="F407" s="31" t="s">
        <v>59</v>
      </c>
      <c r="G407" s="31">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1" t="s">
        <v>995</v>
      </c>
      <c r="AH407" s="31" t="s">
        <v>490</v>
      </c>
      <c r="AI407" s="31" t="s">
        <v>665</v>
      </c>
      <c r="AJ407" s="31" t="s">
        <v>492</v>
      </c>
      <c r="AK407" s="31" t="s">
        <v>167</v>
      </c>
      <c r="AL407" s="31" t="s">
        <v>666</v>
      </c>
      <c r="AM407" s="31" t="s">
        <v>667</v>
      </c>
      <c r="AN407" s="31">
        <v>36.914810000000003</v>
      </c>
      <c r="AO407" s="31" t="s">
        <v>68</v>
      </c>
      <c r="AP407" s="31"/>
      <c r="AQ407" s="31"/>
      <c r="AR407" s="31" t="s">
        <v>68</v>
      </c>
      <c r="AS407" s="31"/>
      <c r="AT407" s="31"/>
      <c r="AU407" s="31" t="s">
        <v>668</v>
      </c>
      <c r="AV407" s="31" t="s">
        <v>669</v>
      </c>
      <c r="AW407" s="31">
        <v>161.46003999999999</v>
      </c>
      <c r="AX407" s="31" t="s">
        <v>670</v>
      </c>
      <c r="AY407" s="31" t="s">
        <v>671</v>
      </c>
      <c r="AZ407" s="3">
        <v>1980</v>
      </c>
      <c r="BA407" s="31" t="s">
        <v>60</v>
      </c>
      <c r="BB407" s="31">
        <v>1980</v>
      </c>
      <c r="BC407" s="31" t="s">
        <v>60</v>
      </c>
      <c r="BD407" s="31" t="s">
        <v>60</v>
      </c>
      <c r="BE407" s="31" t="s">
        <v>60</v>
      </c>
      <c r="BF407" s="36"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431</v>
      </c>
      <c r="B408" s="31" t="s">
        <v>2668</v>
      </c>
      <c r="C408" s="31" t="s">
        <v>2669</v>
      </c>
      <c r="D408" s="31" t="s">
        <v>57</v>
      </c>
      <c r="E408" s="31" t="s">
        <v>106</v>
      </c>
      <c r="F408" s="31" t="s">
        <v>59</v>
      </c>
      <c r="G408" s="31">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1" t="s">
        <v>995</v>
      </c>
      <c r="AH408" s="31" t="s">
        <v>136</v>
      </c>
      <c r="AI408" s="31" t="s">
        <v>2670</v>
      </c>
      <c r="AJ408" s="31" t="s">
        <v>137</v>
      </c>
      <c r="AK408" s="31" t="s">
        <v>100</v>
      </c>
      <c r="AL408" s="31" t="s">
        <v>138</v>
      </c>
      <c r="AM408" s="31" t="s">
        <v>139</v>
      </c>
      <c r="AN408" s="31">
        <v>0.42503000000000002</v>
      </c>
      <c r="AO408" s="31" t="s">
        <v>68</v>
      </c>
      <c r="AP408" s="31"/>
      <c r="AQ408" s="31"/>
      <c r="AR408" s="31" t="s">
        <v>68</v>
      </c>
      <c r="AS408" s="31"/>
      <c r="AT408" s="31"/>
      <c r="AU408" s="31" t="s">
        <v>253</v>
      </c>
      <c r="AV408" s="31" t="s">
        <v>254</v>
      </c>
      <c r="AW408" s="31">
        <v>0.92952999999999997</v>
      </c>
      <c r="AX408" s="31" t="s">
        <v>207</v>
      </c>
      <c r="AY408" s="31" t="s">
        <v>208</v>
      </c>
      <c r="AZ408" s="3">
        <v>10</v>
      </c>
      <c r="BA408" s="31" t="s">
        <v>60</v>
      </c>
      <c r="BB408" s="31">
        <v>10</v>
      </c>
      <c r="BC408" s="31" t="s">
        <v>60</v>
      </c>
      <c r="BD408" s="31" t="s">
        <v>60</v>
      </c>
      <c r="BE408" s="31" t="s">
        <v>60</v>
      </c>
      <c r="BF408" s="36"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432</v>
      </c>
      <c r="B409" s="31" t="s">
        <v>2124</v>
      </c>
      <c r="C409" s="31" t="s">
        <v>2125</v>
      </c>
      <c r="D409" s="31" t="s">
        <v>86</v>
      </c>
      <c r="E409" s="31" t="s">
        <v>182</v>
      </c>
      <c r="F409" s="31" t="s">
        <v>59</v>
      </c>
      <c r="G409" s="31">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1" t="s">
        <v>995</v>
      </c>
      <c r="AH409" s="31" t="s">
        <v>183</v>
      </c>
      <c r="AI409" s="31" t="s">
        <v>753</v>
      </c>
      <c r="AJ409" s="31" t="s">
        <v>184</v>
      </c>
      <c r="AK409" s="31" t="s">
        <v>100</v>
      </c>
      <c r="AL409" s="31" t="s">
        <v>185</v>
      </c>
      <c r="AM409" s="31" t="s">
        <v>186</v>
      </c>
      <c r="AN409" s="31">
        <v>4.0608000000000004</v>
      </c>
      <c r="AO409" s="31" t="s">
        <v>68</v>
      </c>
      <c r="AP409" s="31"/>
      <c r="AQ409" s="31"/>
      <c r="AR409" s="31" t="s">
        <v>68</v>
      </c>
      <c r="AS409" s="31"/>
      <c r="AT409" s="31"/>
      <c r="AU409" s="31" t="s">
        <v>481</v>
      </c>
      <c r="AV409" s="31" t="s">
        <v>482</v>
      </c>
      <c r="AW409" s="31">
        <v>8.8808500000000006</v>
      </c>
      <c r="AX409" s="31" t="s">
        <v>532</v>
      </c>
      <c r="AY409" s="31" t="s">
        <v>533</v>
      </c>
      <c r="AZ409" s="3">
        <v>129</v>
      </c>
      <c r="BA409" s="31" t="s">
        <v>60</v>
      </c>
      <c r="BB409" s="31">
        <v>129</v>
      </c>
      <c r="BC409" s="31" t="s">
        <v>60</v>
      </c>
      <c r="BD409" s="31" t="s">
        <v>60</v>
      </c>
      <c r="BE409" s="31" t="s">
        <v>60</v>
      </c>
      <c r="BF409" s="36"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433</v>
      </c>
      <c r="B410" s="31" t="s">
        <v>2432</v>
      </c>
      <c r="C410" s="31" t="s">
        <v>2433</v>
      </c>
      <c r="D410" s="31" t="s">
        <v>86</v>
      </c>
      <c r="E410" s="31" t="s">
        <v>172</v>
      </c>
      <c r="F410" s="31" t="s">
        <v>59</v>
      </c>
      <c r="G410" s="31">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1" t="s">
        <v>995</v>
      </c>
      <c r="AH410" s="31" t="s">
        <v>173</v>
      </c>
      <c r="AI410" s="31" t="s">
        <v>2428</v>
      </c>
      <c r="AJ410" s="31" t="s">
        <v>174</v>
      </c>
      <c r="AK410" s="31" t="s">
        <v>100</v>
      </c>
      <c r="AL410" s="31" t="s">
        <v>156</v>
      </c>
      <c r="AM410" s="31" t="s">
        <v>157</v>
      </c>
      <c r="AN410" s="31">
        <v>652.60968000000003</v>
      </c>
      <c r="AO410" s="31" t="s">
        <v>68</v>
      </c>
      <c r="AP410" s="31"/>
      <c r="AQ410" s="31"/>
      <c r="AR410" s="31" t="s">
        <v>68</v>
      </c>
      <c r="AS410" s="31"/>
      <c r="AT410" s="31"/>
      <c r="AU410" s="31" t="s">
        <v>2429</v>
      </c>
      <c r="AV410" s="31" t="s">
        <v>2430</v>
      </c>
      <c r="AW410" s="31">
        <v>1427.3173200000001</v>
      </c>
      <c r="AX410" s="31" t="s">
        <v>7580</v>
      </c>
      <c r="AY410" s="31" t="s">
        <v>7581</v>
      </c>
      <c r="AZ410" s="3">
        <v>15744</v>
      </c>
      <c r="BA410" s="31" t="s">
        <v>60</v>
      </c>
      <c r="BB410" s="31">
        <v>16922</v>
      </c>
      <c r="BC410" s="31" t="s">
        <v>60</v>
      </c>
      <c r="BD410" s="31" t="s">
        <v>60</v>
      </c>
      <c r="BE410" s="31" t="s">
        <v>60</v>
      </c>
      <c r="BF410" s="36"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434</v>
      </c>
      <c r="B411" s="31" t="s">
        <v>2476</v>
      </c>
      <c r="C411" s="31" t="s">
        <v>2219</v>
      </c>
      <c r="D411" s="31" t="s">
        <v>259</v>
      </c>
      <c r="E411" s="31" t="s">
        <v>329</v>
      </c>
      <c r="F411" s="31" t="s">
        <v>59</v>
      </c>
      <c r="G411" s="31">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1" t="s">
        <v>97</v>
      </c>
      <c r="AH411" s="31" t="s">
        <v>2477</v>
      </c>
      <c r="AI411" s="31" t="s">
        <v>2478</v>
      </c>
      <c r="AJ411" s="31" t="s">
        <v>1099</v>
      </c>
      <c r="AK411" s="31" t="s">
        <v>100</v>
      </c>
      <c r="AL411" s="31" t="s">
        <v>335</v>
      </c>
      <c r="AM411" s="31" t="s">
        <v>336</v>
      </c>
      <c r="AN411" s="31">
        <v>62.642330000000001</v>
      </c>
      <c r="AO411" s="31" t="s">
        <v>68</v>
      </c>
      <c r="AP411" s="31"/>
      <c r="AQ411" s="31"/>
      <c r="AR411" s="31" t="s">
        <v>68</v>
      </c>
      <c r="AS411" s="31"/>
      <c r="AT411" s="31"/>
      <c r="AU411" s="31" t="s">
        <v>2479</v>
      </c>
      <c r="AV411" s="31" t="s">
        <v>2480</v>
      </c>
      <c r="AW411" s="31">
        <v>273.96836000000002</v>
      </c>
      <c r="AX411" s="31" t="s">
        <v>230</v>
      </c>
      <c r="AY411" s="31" t="s">
        <v>230</v>
      </c>
      <c r="AZ411" s="3" t="s">
        <v>230</v>
      </c>
      <c r="BA411" s="31" t="s">
        <v>60</v>
      </c>
      <c r="BB411" s="31">
        <v>3349</v>
      </c>
      <c r="BC411" s="31" t="s">
        <v>1401</v>
      </c>
      <c r="BD411" s="31" t="s">
        <v>2481</v>
      </c>
      <c r="BE411" s="31" t="s">
        <v>60</v>
      </c>
      <c r="BF411" s="36"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435</v>
      </c>
      <c r="B412" s="31" t="s">
        <v>3912</v>
      </c>
      <c r="C412" s="31" t="s">
        <v>3901</v>
      </c>
      <c r="D412" s="31" t="s">
        <v>259</v>
      </c>
      <c r="E412" s="31" t="s">
        <v>329</v>
      </c>
      <c r="F412" s="31" t="s">
        <v>59</v>
      </c>
      <c r="G412" s="31">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1" t="s">
        <v>97</v>
      </c>
      <c r="AH412" s="31" t="s">
        <v>1098</v>
      </c>
      <c r="AI412" s="31" t="s">
        <v>3930</v>
      </c>
      <c r="AJ412" s="31" t="s">
        <v>1099</v>
      </c>
      <c r="AK412" s="31" t="s">
        <v>100</v>
      </c>
      <c r="AL412" s="31" t="s">
        <v>335</v>
      </c>
      <c r="AM412" s="31" t="s">
        <v>336</v>
      </c>
      <c r="AN412" s="31">
        <v>1.7838099999999999</v>
      </c>
      <c r="AO412" s="31" t="s">
        <v>68</v>
      </c>
      <c r="AP412" s="31"/>
      <c r="AQ412" s="31"/>
      <c r="AR412" s="31" t="s">
        <v>68</v>
      </c>
      <c r="AS412" s="31"/>
      <c r="AT412" s="31"/>
      <c r="AU412" s="31" t="s">
        <v>658</v>
      </c>
      <c r="AV412" s="31" t="s">
        <v>659</v>
      </c>
      <c r="AW412" s="31">
        <v>7.8015699999999999</v>
      </c>
      <c r="AX412" s="31" t="s">
        <v>3928</v>
      </c>
      <c r="AY412" s="31" t="s">
        <v>3929</v>
      </c>
      <c r="AZ412" s="3">
        <v>101</v>
      </c>
      <c r="BA412" s="31" t="s">
        <v>60</v>
      </c>
      <c r="BB412" s="31">
        <v>101</v>
      </c>
      <c r="BC412" s="31" t="s">
        <v>60</v>
      </c>
      <c r="BD412" s="31" t="s">
        <v>60</v>
      </c>
      <c r="BE412" s="31" t="s">
        <v>60</v>
      </c>
      <c r="BF412" s="36"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8">
        <v>436</v>
      </c>
      <c r="B413" s="31" t="s">
        <v>8588</v>
      </c>
      <c r="C413" s="31" t="s">
        <v>8589</v>
      </c>
      <c r="D413" s="31" t="s">
        <v>86</v>
      </c>
      <c r="E413" s="31" t="s">
        <v>160</v>
      </c>
      <c r="F413" s="31" t="s">
        <v>72</v>
      </c>
      <c r="G413" s="31">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1" t="s">
        <v>141</v>
      </c>
      <c r="AH413" s="31" t="s">
        <v>815</v>
      </c>
      <c r="AI413" s="31" t="s">
        <v>816</v>
      </c>
      <c r="AJ413" s="31" t="s">
        <v>74</v>
      </c>
      <c r="AK413" s="31" t="s">
        <v>100</v>
      </c>
      <c r="AL413" s="31" t="s">
        <v>178</v>
      </c>
      <c r="AM413" s="31" t="s">
        <v>179</v>
      </c>
      <c r="AN413" s="31">
        <v>87.419110000000003</v>
      </c>
      <c r="AO413" s="31" t="s">
        <v>93</v>
      </c>
      <c r="AP413" s="31" t="s">
        <v>94</v>
      </c>
      <c r="AQ413" s="31">
        <v>87.419110000000003</v>
      </c>
      <c r="AR413" s="31" t="s">
        <v>68</v>
      </c>
      <c r="AS413" s="31"/>
      <c r="AT413" s="31"/>
      <c r="AU413" s="31" t="s">
        <v>817</v>
      </c>
      <c r="AV413" s="31" t="s">
        <v>818</v>
      </c>
      <c r="AW413" s="31">
        <v>164.05466999999999</v>
      </c>
      <c r="AX413" s="31" t="s">
        <v>230</v>
      </c>
      <c r="AY413" s="31" t="s">
        <v>230</v>
      </c>
      <c r="AZ413" s="3" t="s">
        <v>230</v>
      </c>
      <c r="BA413" s="31" t="s">
        <v>60</v>
      </c>
      <c r="BB413" s="31">
        <v>2447</v>
      </c>
      <c r="BC413" s="31" t="s">
        <v>231</v>
      </c>
      <c r="BD413" s="31" t="s">
        <v>999</v>
      </c>
      <c r="BE413" s="31" t="s">
        <v>60</v>
      </c>
      <c r="BF413" s="36"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8">
        <v>437</v>
      </c>
      <c r="B414" s="31" t="s">
        <v>14327</v>
      </c>
      <c r="C414" s="31" t="s">
        <v>14328</v>
      </c>
      <c r="D414" s="31" t="s">
        <v>86</v>
      </c>
      <c r="E414" s="31" t="s">
        <v>448</v>
      </c>
      <c r="F414" s="31" t="s">
        <v>72</v>
      </c>
      <c r="G414" s="31">
        <v>245</v>
      </c>
      <c r="H414" s="4">
        <v>45824</v>
      </c>
      <c r="I414" s="4">
        <v>45821</v>
      </c>
      <c r="J414" s="4">
        <v>45821</v>
      </c>
      <c r="K414" s="4">
        <v>45825</v>
      </c>
      <c r="L414" s="4"/>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1" t="s">
        <v>119</v>
      </c>
      <c r="AH414" s="31" t="s">
        <v>223</v>
      </c>
      <c r="AI414" s="31" t="s">
        <v>4333</v>
      </c>
      <c r="AJ414" s="31" t="s">
        <v>74</v>
      </c>
      <c r="AK414" s="31" t="s">
        <v>100</v>
      </c>
      <c r="AL414" s="31" t="s">
        <v>224</v>
      </c>
      <c r="AM414" s="31" t="s">
        <v>225</v>
      </c>
      <c r="AN414" s="31">
        <v>7.5204399999999998</v>
      </c>
      <c r="AO414" s="31" t="s">
        <v>68</v>
      </c>
      <c r="AP414" s="31"/>
      <c r="AQ414" s="31"/>
      <c r="AR414" s="31" t="s">
        <v>68</v>
      </c>
      <c r="AS414" s="31"/>
      <c r="AT414" s="31"/>
      <c r="AU414" s="31" t="s">
        <v>4334</v>
      </c>
      <c r="AV414" s="31" t="s">
        <v>4335</v>
      </c>
      <c r="AW414" s="31">
        <v>16.447980000000001</v>
      </c>
      <c r="AX414" s="31" t="s">
        <v>4336</v>
      </c>
      <c r="AY414" s="31" t="s">
        <v>4337</v>
      </c>
      <c r="AZ414" s="3">
        <v>245</v>
      </c>
      <c r="BA414" s="31" t="s">
        <v>200</v>
      </c>
      <c r="BB414" s="31">
        <v>245</v>
      </c>
      <c r="BC414" s="31" t="s">
        <v>60</v>
      </c>
      <c r="BD414" s="31" t="s">
        <v>60</v>
      </c>
      <c r="BE414" s="31" t="s">
        <v>226</v>
      </c>
      <c r="BF414" s="36" t="str">
        <f>IFERROR(VLOOKUP(Data_Power_app[[#This Row],[PRO ODER]],'Result'!H:J,3,0),"")</f>
        <v/>
      </c>
      <c r="BG414" s="13" t="str">
        <f>IFERROR(VLOOKUP(Data_Power_app[[#This Row],[PRO ODER]]&amp;"LAM",'Real Time'!A:E,4,0),"")</f>
        <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444</v>
      </c>
      <c r="B415" s="31" t="s">
        <v>15323</v>
      </c>
      <c r="C415" s="31" t="s">
        <v>15324</v>
      </c>
      <c r="D415" s="31" t="s">
        <v>57</v>
      </c>
      <c r="E415" s="31" t="s">
        <v>131</v>
      </c>
      <c r="F415" s="31" t="s">
        <v>59</v>
      </c>
      <c r="G415" s="31">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2.18994</v>
      </c>
      <c r="AO415" s="31" t="s">
        <v>68</v>
      </c>
      <c r="AP415" s="31"/>
      <c r="AQ415" s="31"/>
      <c r="AR415" s="31" t="s">
        <v>68</v>
      </c>
      <c r="AS415" s="31"/>
      <c r="AT415" s="31"/>
      <c r="AU415" s="31" t="s">
        <v>15311</v>
      </c>
      <c r="AV415" s="31" t="s">
        <v>15312</v>
      </c>
      <c r="AW415" s="31">
        <v>4.7898100000000001</v>
      </c>
      <c r="AX415" s="31" t="s">
        <v>69</v>
      </c>
      <c r="AY415" s="31" t="s">
        <v>70</v>
      </c>
      <c r="AZ415" s="3">
        <v>70</v>
      </c>
      <c r="BA415" s="31" t="s">
        <v>60</v>
      </c>
      <c r="BB415" s="31">
        <v>70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446</v>
      </c>
      <c r="B416" s="31" t="s">
        <v>15326</v>
      </c>
      <c r="C416" s="31" t="s">
        <v>15327</v>
      </c>
      <c r="D416" s="31" t="s">
        <v>57</v>
      </c>
      <c r="E416" s="31" t="s">
        <v>131</v>
      </c>
      <c r="F416" s="31" t="s">
        <v>59</v>
      </c>
      <c r="G416" s="31">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132</v>
      </c>
      <c r="AI416" s="31" t="s">
        <v>15325</v>
      </c>
      <c r="AJ416" s="31" t="s">
        <v>64</v>
      </c>
      <c r="AK416" s="31" t="s">
        <v>65</v>
      </c>
      <c r="AL416" s="31" t="s">
        <v>66</v>
      </c>
      <c r="AM416" s="31" t="s">
        <v>67</v>
      </c>
      <c r="AN416" s="31">
        <v>0.59297</v>
      </c>
      <c r="AO416" s="31" t="s">
        <v>68</v>
      </c>
      <c r="AP416" s="31"/>
      <c r="AQ416" s="31"/>
      <c r="AR416" s="31" t="s">
        <v>68</v>
      </c>
      <c r="AS416" s="31"/>
      <c r="AT416" s="31"/>
      <c r="AU416" s="31" t="s">
        <v>15311</v>
      </c>
      <c r="AV416" s="31" t="s">
        <v>15312</v>
      </c>
      <c r="AW416" s="31">
        <v>1.2967900000000001</v>
      </c>
      <c r="AX416" s="31" t="s">
        <v>69</v>
      </c>
      <c r="AY416" s="31" t="s">
        <v>70</v>
      </c>
      <c r="AZ416" s="3">
        <v>20</v>
      </c>
      <c r="BA416" s="31" t="s">
        <v>60</v>
      </c>
      <c r="BB416" s="31">
        <v>20</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447</v>
      </c>
      <c r="B417" s="31" t="s">
        <v>15328</v>
      </c>
      <c r="C417" s="31" t="s">
        <v>15329</v>
      </c>
      <c r="D417" s="31" t="s">
        <v>57</v>
      </c>
      <c r="E417" s="31" t="s">
        <v>131</v>
      </c>
      <c r="F417" s="31" t="s">
        <v>59</v>
      </c>
      <c r="G417" s="31">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1" t="s">
        <v>119</v>
      </c>
      <c r="AH417" s="31" t="s">
        <v>132</v>
      </c>
      <c r="AI417" s="31" t="s">
        <v>15325</v>
      </c>
      <c r="AJ417" s="31" t="s">
        <v>64</v>
      </c>
      <c r="AK417" s="31" t="s">
        <v>65</v>
      </c>
      <c r="AL417" s="31" t="s">
        <v>66</v>
      </c>
      <c r="AM417" s="31" t="s">
        <v>67</v>
      </c>
      <c r="AN417" s="31">
        <v>0.30906</v>
      </c>
      <c r="AO417" s="31" t="s">
        <v>68</v>
      </c>
      <c r="AP417" s="31"/>
      <c r="AQ417" s="31"/>
      <c r="AR417" s="31" t="s">
        <v>68</v>
      </c>
      <c r="AS417" s="31"/>
      <c r="AT417" s="31"/>
      <c r="AU417" s="31" t="s">
        <v>15311</v>
      </c>
      <c r="AV417" s="31" t="s">
        <v>15312</v>
      </c>
      <c r="AW417" s="31">
        <v>0.67596000000000001</v>
      </c>
      <c r="AX417" s="31" t="s">
        <v>69</v>
      </c>
      <c r="AY417" s="31" t="s">
        <v>70</v>
      </c>
      <c r="AZ417" s="3">
        <v>10</v>
      </c>
      <c r="BA417" s="31" t="s">
        <v>60</v>
      </c>
      <c r="BB417" s="31">
        <v>10</v>
      </c>
      <c r="BC417" s="31" t="s">
        <v>60</v>
      </c>
      <c r="BD417" s="31" t="s">
        <v>60</v>
      </c>
      <c r="BE417" s="31" t="s">
        <v>60</v>
      </c>
      <c r="BF417" s="36" t="str">
        <f>IFERROR(VLOOKUP(Data_Power_app[[#This Row],[PRO ODER]],'Result'!H:J,3,0),"")</f>
        <v/>
      </c>
      <c r="BG417" s="13" t="str">
        <f>IFERROR(VLOOKUP(Data_Power_app[[#This Row],[PRO ODER]]&amp;"LAM",'Real Time'!A:E,4,0),"")</f>
        <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454</v>
      </c>
      <c r="B418" s="31" t="s">
        <v>14329</v>
      </c>
      <c r="C418" s="31" t="s">
        <v>14330</v>
      </c>
      <c r="D418" s="31" t="s">
        <v>209</v>
      </c>
      <c r="E418" s="31" t="s">
        <v>260</v>
      </c>
      <c r="F418" s="31" t="s">
        <v>59</v>
      </c>
      <c r="G418" s="31">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1" t="s">
        <v>119</v>
      </c>
      <c r="AH418" s="31" t="s">
        <v>490</v>
      </c>
      <c r="AI418" s="31" t="s">
        <v>14331</v>
      </c>
      <c r="AJ418" s="31" t="s">
        <v>492</v>
      </c>
      <c r="AK418" s="31" t="s">
        <v>167</v>
      </c>
      <c r="AL418" s="31" t="s">
        <v>666</v>
      </c>
      <c r="AM418" s="31" t="s">
        <v>667</v>
      </c>
      <c r="AN418" s="31">
        <v>30.06756</v>
      </c>
      <c r="AO418" s="31" t="s">
        <v>68</v>
      </c>
      <c r="AP418" s="31"/>
      <c r="AQ418" s="31"/>
      <c r="AR418" s="31" t="s">
        <v>68</v>
      </c>
      <c r="AS418" s="31"/>
      <c r="AT418" s="31"/>
      <c r="AU418" s="31" t="s">
        <v>14332</v>
      </c>
      <c r="AV418" s="31" t="s">
        <v>14333</v>
      </c>
      <c r="AW418" s="31">
        <v>131.51139000000001</v>
      </c>
      <c r="AX418" s="31" t="s">
        <v>14334</v>
      </c>
      <c r="AY418" s="31" t="s">
        <v>14335</v>
      </c>
      <c r="AZ418" s="3">
        <v>1614</v>
      </c>
      <c r="BA418" s="31" t="s">
        <v>60</v>
      </c>
      <c r="BB418" s="31">
        <v>1614</v>
      </c>
      <c r="BC418" s="31" t="s">
        <v>60</v>
      </c>
      <c r="BD418" s="31" t="s">
        <v>60</v>
      </c>
      <c r="BE418" s="31" t="s">
        <v>60</v>
      </c>
      <c r="BF418" s="36" t="str">
        <f>IFERROR(VLOOKUP(Data_Power_app[[#This Row],[PRO ODER]],'Result'!H:J,3,0),"")</f>
        <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464</v>
      </c>
      <c r="B419" s="31" t="s">
        <v>4302</v>
      </c>
      <c r="C419" s="31" t="s">
        <v>4303</v>
      </c>
      <c r="D419" s="31" t="s">
        <v>86</v>
      </c>
      <c r="E419" s="31" t="s">
        <v>160</v>
      </c>
      <c r="F419" s="31" t="s">
        <v>72</v>
      </c>
      <c r="G419" s="31">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1" t="s">
        <v>995</v>
      </c>
      <c r="AH419" s="31" t="s">
        <v>300</v>
      </c>
      <c r="AI419" s="31" t="s">
        <v>2613</v>
      </c>
      <c r="AJ419" s="31" t="s">
        <v>74</v>
      </c>
      <c r="AK419" s="31" t="s">
        <v>65</v>
      </c>
      <c r="AL419" s="31" t="s">
        <v>235</v>
      </c>
      <c r="AM419" s="31" t="s">
        <v>236</v>
      </c>
      <c r="AN419" s="31">
        <v>0.60243999999999998</v>
      </c>
      <c r="AO419" s="31" t="s">
        <v>68</v>
      </c>
      <c r="AP419" s="31"/>
      <c r="AQ419" s="31"/>
      <c r="AR419" s="31" t="s">
        <v>68</v>
      </c>
      <c r="AS419" s="31"/>
      <c r="AT419" s="31"/>
      <c r="AU419" s="31" t="s">
        <v>237</v>
      </c>
      <c r="AV419" s="31" t="s">
        <v>238</v>
      </c>
      <c r="AW419" s="31">
        <v>1.31748</v>
      </c>
      <c r="AX419" s="31" t="s">
        <v>2614</v>
      </c>
      <c r="AY419" s="31" t="s">
        <v>2615</v>
      </c>
      <c r="AZ419" s="3">
        <v>25</v>
      </c>
      <c r="BA419" s="31" t="s">
        <v>200</v>
      </c>
      <c r="BB419" s="31">
        <v>25</v>
      </c>
      <c r="BC419" s="31" t="s">
        <v>60</v>
      </c>
      <c r="BD419" s="31" t="s">
        <v>60</v>
      </c>
      <c r="BE419" s="31" t="s">
        <v>278</v>
      </c>
      <c r="BF419" s="36" t="str">
        <f>IFERROR(VLOOKUP(Data_Power_app[[#This Row],[PRO ODER]],'Result'!H:J,3,0),"")</f>
        <v>LAMINATION 3</v>
      </c>
      <c r="BG419" s="13" t="str">
        <f>IFERROR(VLOOKUP(Data_Power_app[[#This Row],[PRO ODER]]&amp;"LAM",'Real Time'!A:E,4,0),"")</f>
        <v>ML-04</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465</v>
      </c>
      <c r="B420" s="31" t="s">
        <v>1934</v>
      </c>
      <c r="C420" s="31" t="s">
        <v>1935</v>
      </c>
      <c r="D420" s="31" t="s">
        <v>86</v>
      </c>
      <c r="E420" s="31" t="s">
        <v>153</v>
      </c>
      <c r="F420" s="31" t="s">
        <v>59</v>
      </c>
      <c r="G420" s="31">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1" t="s">
        <v>995</v>
      </c>
      <c r="AH420" s="31" t="s">
        <v>154</v>
      </c>
      <c r="AI420" s="31" t="s">
        <v>1936</v>
      </c>
      <c r="AJ420" s="31" t="s">
        <v>155</v>
      </c>
      <c r="AK420" s="31" t="s">
        <v>100</v>
      </c>
      <c r="AL420" s="31" t="s">
        <v>156</v>
      </c>
      <c r="AM420" s="31" t="s">
        <v>157</v>
      </c>
      <c r="AN420" s="31">
        <v>0.14471999999999999</v>
      </c>
      <c r="AO420" s="31" t="s">
        <v>68</v>
      </c>
      <c r="AP420" s="31"/>
      <c r="AQ420" s="31"/>
      <c r="AR420" s="31" t="s">
        <v>68</v>
      </c>
      <c r="AS420" s="31"/>
      <c r="AT420" s="31"/>
      <c r="AU420" s="31" t="s">
        <v>237</v>
      </c>
      <c r="AV420" s="31" t="s">
        <v>238</v>
      </c>
      <c r="AW420" s="31">
        <v>0.31648999999999999</v>
      </c>
      <c r="AX420" s="31" t="s">
        <v>1937</v>
      </c>
      <c r="AY420" s="31" t="s">
        <v>1938</v>
      </c>
      <c r="AZ420" s="3">
        <v>4</v>
      </c>
      <c r="BA420" s="31" t="s">
        <v>60</v>
      </c>
      <c r="BB420" s="31">
        <v>4</v>
      </c>
      <c r="BC420" s="31" t="s">
        <v>60</v>
      </c>
      <c r="BD420" s="31" t="s">
        <v>60</v>
      </c>
      <c r="BE420" s="31" t="s">
        <v>60</v>
      </c>
      <c r="BF420" s="36" t="str">
        <f>IFERROR(VLOOKUP(Data_Power_app[[#This Row],[PRO ODER]],'Result'!H:J,3,0),"")</f>
        <v>LAMINATION 7</v>
      </c>
      <c r="BG420" s="13" t="str">
        <f>IFERROR(VLOOKUP(Data_Power_app[[#This Row],[PRO ODER]]&amp;"LAM",'Real Time'!A:E,4,0),"")</f>
        <v>ML-06</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466</v>
      </c>
      <c r="B421" s="31" t="s">
        <v>4218</v>
      </c>
      <c r="C421" s="31" t="s">
        <v>4219</v>
      </c>
      <c r="D421" s="31" t="s">
        <v>86</v>
      </c>
      <c r="E421" s="31" t="s">
        <v>153</v>
      </c>
      <c r="F421" s="31" t="s">
        <v>72</v>
      </c>
      <c r="G421" s="31">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1" t="s">
        <v>995</v>
      </c>
      <c r="AH421" s="31" t="s">
        <v>327</v>
      </c>
      <c r="AI421" s="31" t="s">
        <v>4220</v>
      </c>
      <c r="AJ421" s="31" t="s">
        <v>74</v>
      </c>
      <c r="AK421" s="31" t="s">
        <v>100</v>
      </c>
      <c r="AL421" s="31" t="s">
        <v>308</v>
      </c>
      <c r="AM421" s="31" t="s">
        <v>309</v>
      </c>
      <c r="AN421" s="31">
        <v>228.33966000000001</v>
      </c>
      <c r="AO421" s="31" t="s">
        <v>68</v>
      </c>
      <c r="AP421" s="31"/>
      <c r="AQ421" s="31"/>
      <c r="AR421" s="31" t="s">
        <v>68</v>
      </c>
      <c r="AS421" s="31"/>
      <c r="AT421" s="31"/>
      <c r="AU421" s="31" t="s">
        <v>301</v>
      </c>
      <c r="AV421" s="31" t="s">
        <v>302</v>
      </c>
      <c r="AW421" s="31">
        <v>499.36200000000002</v>
      </c>
      <c r="AX421" s="31" t="s">
        <v>4221</v>
      </c>
      <c r="AY421" s="31" t="s">
        <v>4222</v>
      </c>
      <c r="AZ421" s="3">
        <v>8807</v>
      </c>
      <c r="BA421" s="31" t="s">
        <v>200</v>
      </c>
      <c r="BB421" s="31">
        <v>8807</v>
      </c>
      <c r="BC421" s="31" t="s">
        <v>60</v>
      </c>
      <c r="BD421" s="31" t="s">
        <v>60</v>
      </c>
      <c r="BE421" s="31" t="s">
        <v>4223</v>
      </c>
      <c r="BF421" s="36" t="str">
        <f>IFERROR(VLOOKUP(Data_Power_app[[#This Row],[PRO ODER]],'Result'!H:J,3,0),"")</f>
        <v>LAMINATION 3</v>
      </c>
      <c r="BG421" s="13" t="str">
        <f>IFERROR(VLOOKUP(Data_Power_app[[#This Row],[PRO ODER]]&amp;"LAM",'Real Time'!A:E,4,0),"")</f>
        <v>ML-07</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467</v>
      </c>
      <c r="B422" s="31" t="s">
        <v>4318</v>
      </c>
      <c r="C422" s="31" t="s">
        <v>4319</v>
      </c>
      <c r="D422" s="31" t="s">
        <v>86</v>
      </c>
      <c r="E422" s="31" t="s">
        <v>160</v>
      </c>
      <c r="F422" s="31" t="s">
        <v>72</v>
      </c>
      <c r="G422" s="31">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1" t="s">
        <v>995</v>
      </c>
      <c r="AH422" s="31" t="s">
        <v>300</v>
      </c>
      <c r="AI422" s="31" t="s">
        <v>2613</v>
      </c>
      <c r="AJ422" s="31" t="s">
        <v>74</v>
      </c>
      <c r="AK422" s="31" t="s">
        <v>65</v>
      </c>
      <c r="AL422" s="31" t="s">
        <v>235</v>
      </c>
      <c r="AM422" s="31" t="s">
        <v>236</v>
      </c>
      <c r="AN422" s="31">
        <v>90.902360000000002</v>
      </c>
      <c r="AO422" s="31" t="s">
        <v>68</v>
      </c>
      <c r="AP422" s="31"/>
      <c r="AQ422" s="31"/>
      <c r="AR422" s="31" t="s">
        <v>68</v>
      </c>
      <c r="AS422" s="31"/>
      <c r="AT422" s="31"/>
      <c r="AU422" s="31" t="s">
        <v>237</v>
      </c>
      <c r="AV422" s="31" t="s">
        <v>238</v>
      </c>
      <c r="AW422" s="31">
        <v>198.79705000000001</v>
      </c>
      <c r="AX422" s="31" t="s">
        <v>2614</v>
      </c>
      <c r="AY422" s="31" t="s">
        <v>2615</v>
      </c>
      <c r="AZ422" s="3">
        <v>3749</v>
      </c>
      <c r="BA422" s="31" t="s">
        <v>200</v>
      </c>
      <c r="BB422" s="31">
        <v>3749</v>
      </c>
      <c r="BC422" s="31" t="s">
        <v>60</v>
      </c>
      <c r="BD422" s="31" t="s">
        <v>60</v>
      </c>
      <c r="BE422" s="31" t="s">
        <v>278</v>
      </c>
      <c r="BF422" s="36" t="str">
        <f>IFERROR(VLOOKUP(Data_Power_app[[#This Row],[PRO ODER]],'Result'!H:J,3,0),"")</f>
        <v>LAMINATION 3</v>
      </c>
      <c r="BG422" s="13" t="str">
        <f>IFERROR(VLOOKUP(Data_Power_app[[#This Row],[PRO ODER]]&amp;"LAM",'Real Time'!A:E,4,0),"")</f>
        <v>ML-04</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468</v>
      </c>
      <c r="B423" s="31" t="s">
        <v>1984</v>
      </c>
      <c r="C423" s="31" t="s">
        <v>1985</v>
      </c>
      <c r="D423" s="31" t="s">
        <v>209</v>
      </c>
      <c r="E423" s="31" t="s">
        <v>361</v>
      </c>
      <c r="F423" s="31" t="s">
        <v>59</v>
      </c>
      <c r="G423" s="31">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1" t="s">
        <v>995</v>
      </c>
      <c r="AH423" s="31" t="s">
        <v>541</v>
      </c>
      <c r="AI423" s="31" t="s">
        <v>1986</v>
      </c>
      <c r="AJ423" s="31" t="s">
        <v>363</v>
      </c>
      <c r="AK423" s="31" t="s">
        <v>65</v>
      </c>
      <c r="AL423" s="31" t="s">
        <v>364</v>
      </c>
      <c r="AM423" s="31" t="s">
        <v>365</v>
      </c>
      <c r="AN423" s="31">
        <v>7.4975100000000001</v>
      </c>
      <c r="AO423" s="31" t="s">
        <v>68</v>
      </c>
      <c r="AP423" s="31"/>
      <c r="AQ423" s="31"/>
      <c r="AR423" s="31" t="s">
        <v>68</v>
      </c>
      <c r="AS423" s="31"/>
      <c r="AT423" s="31"/>
      <c r="AU423" s="31" t="s">
        <v>1987</v>
      </c>
      <c r="AV423" s="31" t="s">
        <v>1988</v>
      </c>
      <c r="AW423" s="31">
        <v>13.93811</v>
      </c>
      <c r="AX423" s="31" t="s">
        <v>1989</v>
      </c>
      <c r="AY423" s="31" t="s">
        <v>1990</v>
      </c>
      <c r="AZ423" s="3">
        <v>191</v>
      </c>
      <c r="BA423" s="31" t="s">
        <v>60</v>
      </c>
      <c r="BB423" s="31">
        <v>191</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469</v>
      </c>
      <c r="B424" s="31" t="s">
        <v>1991</v>
      </c>
      <c r="C424" s="31" t="s">
        <v>1992</v>
      </c>
      <c r="D424" s="31" t="s">
        <v>209</v>
      </c>
      <c r="E424" s="31" t="s">
        <v>361</v>
      </c>
      <c r="F424" s="31" t="s">
        <v>59</v>
      </c>
      <c r="G424" s="31">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1" t="s">
        <v>995</v>
      </c>
      <c r="AH424" s="31" t="s">
        <v>362</v>
      </c>
      <c r="AI424" s="31" t="s">
        <v>1993</v>
      </c>
      <c r="AJ424" s="31" t="s">
        <v>363</v>
      </c>
      <c r="AK424" s="31" t="s">
        <v>100</v>
      </c>
      <c r="AL424" s="31" t="s">
        <v>364</v>
      </c>
      <c r="AM424" s="31" t="s">
        <v>365</v>
      </c>
      <c r="AN424" s="31">
        <v>25.493559999999999</v>
      </c>
      <c r="AO424" s="31" t="s">
        <v>68</v>
      </c>
      <c r="AP424" s="31"/>
      <c r="AQ424" s="31"/>
      <c r="AR424" s="31" t="s">
        <v>68</v>
      </c>
      <c r="AS424" s="31"/>
      <c r="AT424" s="31"/>
      <c r="AU424" s="31" t="s">
        <v>366</v>
      </c>
      <c r="AV424" s="31" t="s">
        <v>367</v>
      </c>
      <c r="AW424" s="31">
        <v>47.392850000000003</v>
      </c>
      <c r="AX424" s="31" t="s">
        <v>1994</v>
      </c>
      <c r="AY424" s="31" t="s">
        <v>1995</v>
      </c>
      <c r="AZ424" s="3">
        <v>551</v>
      </c>
      <c r="BA424" s="31" t="s">
        <v>60</v>
      </c>
      <c r="BB424" s="31">
        <v>551</v>
      </c>
      <c r="BC424" s="31" t="s">
        <v>60</v>
      </c>
      <c r="BD424" s="31" t="s">
        <v>60</v>
      </c>
      <c r="BE424" s="31" t="s">
        <v>60</v>
      </c>
      <c r="BF424" s="36" t="str">
        <f>IFERROR(VLOOKUP(Data_Power_app[[#This Row],[PRO ODER]],'Result'!H:J,3,0),"")</f>
        <v>LAMINATION 7</v>
      </c>
      <c r="BG424" s="13" t="str">
        <f>IFERROR(VLOOKUP(Data_Power_app[[#This Row],[PRO ODER]]&amp;"LAM",'Real Time'!A:E,4,0),"")</f>
        <v>ML-06</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470</v>
      </c>
      <c r="B425" s="31" t="s">
        <v>2004</v>
      </c>
      <c r="C425" s="31" t="s">
        <v>2005</v>
      </c>
      <c r="D425" s="31" t="s">
        <v>209</v>
      </c>
      <c r="E425" s="31" t="s">
        <v>361</v>
      </c>
      <c r="F425" s="31" t="s">
        <v>59</v>
      </c>
      <c r="G425" s="31">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1" t="s">
        <v>995</v>
      </c>
      <c r="AH425" s="31" t="s">
        <v>541</v>
      </c>
      <c r="AI425" s="31" t="s">
        <v>2006</v>
      </c>
      <c r="AJ425" s="31" t="s">
        <v>363</v>
      </c>
      <c r="AK425" s="31" t="s">
        <v>65</v>
      </c>
      <c r="AL425" s="31" t="s">
        <v>364</v>
      </c>
      <c r="AM425" s="31" t="s">
        <v>365</v>
      </c>
      <c r="AN425" s="31">
        <v>89.600470000000001</v>
      </c>
      <c r="AO425" s="31" t="s">
        <v>68</v>
      </c>
      <c r="AP425" s="31"/>
      <c r="AQ425" s="31"/>
      <c r="AR425" s="31" t="s">
        <v>68</v>
      </c>
      <c r="AS425" s="31"/>
      <c r="AT425" s="31"/>
      <c r="AU425" s="31" t="s">
        <v>366</v>
      </c>
      <c r="AV425" s="31" t="s">
        <v>367</v>
      </c>
      <c r="AW425" s="31">
        <v>166.56890000000001</v>
      </c>
      <c r="AX425" s="31" t="s">
        <v>2007</v>
      </c>
      <c r="AY425" s="31" t="s">
        <v>2008</v>
      </c>
      <c r="AZ425" s="3">
        <v>2286</v>
      </c>
      <c r="BA425" s="31" t="s">
        <v>60</v>
      </c>
      <c r="BB425" s="31">
        <v>2286</v>
      </c>
      <c r="BC425" s="31" t="s">
        <v>60</v>
      </c>
      <c r="BD425" s="31" t="s">
        <v>60</v>
      </c>
      <c r="BE425" s="31" t="s">
        <v>60</v>
      </c>
      <c r="BF425" s="36" t="str">
        <f>IFERROR(VLOOKUP(Data_Power_app[[#This Row],[PRO ODER]],'Result'!H:J,3,0),"")</f>
        <v>LAMINATION 7</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471</v>
      </c>
      <c r="B426" s="31" t="s">
        <v>4329</v>
      </c>
      <c r="C426" s="31" t="s">
        <v>4330</v>
      </c>
      <c r="D426" s="31" t="s">
        <v>86</v>
      </c>
      <c r="E426" s="31" t="s">
        <v>160</v>
      </c>
      <c r="F426" s="31" t="s">
        <v>72</v>
      </c>
      <c r="G426" s="31">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1" t="s">
        <v>995</v>
      </c>
      <c r="AH426" s="31" t="s">
        <v>300</v>
      </c>
      <c r="AI426" s="31" t="s">
        <v>2613</v>
      </c>
      <c r="AJ426" s="31" t="s">
        <v>74</v>
      </c>
      <c r="AK426" s="31" t="s">
        <v>65</v>
      </c>
      <c r="AL426" s="31" t="s">
        <v>235</v>
      </c>
      <c r="AM426" s="31" t="s">
        <v>236</v>
      </c>
      <c r="AN426" s="31">
        <v>9.3630000000000005E-2</v>
      </c>
      <c r="AO426" s="31" t="s">
        <v>68</v>
      </c>
      <c r="AP426" s="31"/>
      <c r="AQ426" s="31"/>
      <c r="AR426" s="31" t="s">
        <v>68</v>
      </c>
      <c r="AS426" s="31"/>
      <c r="AT426" s="31"/>
      <c r="AU426" s="31" t="s">
        <v>237</v>
      </c>
      <c r="AV426" s="31" t="s">
        <v>238</v>
      </c>
      <c r="AW426" s="31">
        <v>0.20477000000000001</v>
      </c>
      <c r="AX426" s="31" t="s">
        <v>2614</v>
      </c>
      <c r="AY426" s="31" t="s">
        <v>2615</v>
      </c>
      <c r="AZ426" s="3">
        <v>3</v>
      </c>
      <c r="BA426" s="31" t="s">
        <v>200</v>
      </c>
      <c r="BB426" s="31">
        <v>3</v>
      </c>
      <c r="BC426" s="31" t="s">
        <v>60</v>
      </c>
      <c r="BD426" s="31" t="s">
        <v>60</v>
      </c>
      <c r="BE426" s="31" t="s">
        <v>278</v>
      </c>
      <c r="BF426" s="36" t="str">
        <f>IFERROR(VLOOKUP(Data_Power_app[[#This Row],[PRO ODER]],'Result'!H:J,3,0),"")</f>
        <v>LAMINATION 3</v>
      </c>
      <c r="BG426" s="13" t="str">
        <f>IFERROR(VLOOKUP(Data_Power_app[[#This Row],[PRO ODER]]&amp;"LAM",'Real Time'!A:E,4,0),"")</f>
        <v>ML-04</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472</v>
      </c>
      <c r="B427" s="31" t="s">
        <v>1104</v>
      </c>
      <c r="C427" s="31" t="s">
        <v>1096</v>
      </c>
      <c r="D427" s="31" t="s">
        <v>259</v>
      </c>
      <c r="E427" s="31" t="s">
        <v>329</v>
      </c>
      <c r="F427" s="31" t="s">
        <v>59</v>
      </c>
      <c r="G427" s="31">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1" t="s">
        <v>299</v>
      </c>
      <c r="AH427" s="31" t="s">
        <v>1098</v>
      </c>
      <c r="AI427" s="31" t="s">
        <v>1101</v>
      </c>
      <c r="AJ427" s="31" t="s">
        <v>1099</v>
      </c>
      <c r="AK427" s="31" t="s">
        <v>100</v>
      </c>
      <c r="AL427" s="31" t="s">
        <v>335</v>
      </c>
      <c r="AM427" s="31" t="s">
        <v>336</v>
      </c>
      <c r="AN427" s="31">
        <v>146.32839999999999</v>
      </c>
      <c r="AO427" s="31" t="s">
        <v>68</v>
      </c>
      <c r="AP427" s="31"/>
      <c r="AQ427" s="31"/>
      <c r="AR427" s="31" t="s">
        <v>68</v>
      </c>
      <c r="AS427" s="31"/>
      <c r="AT427" s="31"/>
      <c r="AU427" s="31" t="s">
        <v>689</v>
      </c>
      <c r="AV427" s="31" t="s">
        <v>690</v>
      </c>
      <c r="AW427" s="31">
        <v>639.95173</v>
      </c>
      <c r="AX427" s="31" t="s">
        <v>1102</v>
      </c>
      <c r="AY427" s="31" t="s">
        <v>1103</v>
      </c>
      <c r="AZ427" s="3">
        <v>8265</v>
      </c>
      <c r="BA427" s="31" t="s">
        <v>60</v>
      </c>
      <c r="BB427" s="31">
        <v>8265</v>
      </c>
      <c r="BC427" s="31" t="s">
        <v>60</v>
      </c>
      <c r="BD427" s="31" t="s">
        <v>60</v>
      </c>
      <c r="BE427" s="31" t="s">
        <v>60</v>
      </c>
      <c r="BF427" s="36" t="str">
        <f>IFERROR(VLOOKUP(Data_Power_app[[#This Row],[PRO ODER]],'Result'!H:J,3,0),"")</f>
        <v/>
      </c>
      <c r="BG427" s="13" t="str">
        <f>IFERROR(VLOOKUP(Data_Power_app[[#This Row],[PRO ODER]]&amp;"LAM",'Real Time'!A:E,4,0),"")</f>
        <v>ML-06</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473</v>
      </c>
      <c r="B428" s="31" t="s">
        <v>1261</v>
      </c>
      <c r="C428" s="31" t="s">
        <v>1262</v>
      </c>
      <c r="D428" s="31" t="s">
        <v>75</v>
      </c>
      <c r="E428" s="31" t="s">
        <v>381</v>
      </c>
      <c r="F428" s="31" t="s">
        <v>59</v>
      </c>
      <c r="G428" s="31">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1" t="s">
        <v>995</v>
      </c>
      <c r="AH428" s="31" t="s">
        <v>606</v>
      </c>
      <c r="AI428" s="31" t="s">
        <v>1147</v>
      </c>
      <c r="AJ428" s="31" t="s">
        <v>607</v>
      </c>
      <c r="AK428" s="31" t="s">
        <v>100</v>
      </c>
      <c r="AL428" s="31" t="s">
        <v>608</v>
      </c>
      <c r="AM428" s="31" t="s">
        <v>609</v>
      </c>
      <c r="AN428" s="31">
        <v>2.00238</v>
      </c>
      <c r="AO428" s="31" t="s">
        <v>68</v>
      </c>
      <c r="AP428" s="31"/>
      <c r="AQ428" s="31"/>
      <c r="AR428" s="31" t="s">
        <v>68</v>
      </c>
      <c r="AS428" s="31"/>
      <c r="AT428" s="31"/>
      <c r="AU428" s="31" t="s">
        <v>610</v>
      </c>
      <c r="AV428" s="31" t="s">
        <v>611</v>
      </c>
      <c r="AW428" s="31">
        <v>4.5076499999999999</v>
      </c>
      <c r="AX428" s="31" t="s">
        <v>1148</v>
      </c>
      <c r="AY428" s="31" t="s">
        <v>1149</v>
      </c>
      <c r="AZ428" s="3">
        <v>53</v>
      </c>
      <c r="BA428" s="31" t="s">
        <v>60</v>
      </c>
      <c r="BB428" s="31">
        <v>53</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474</v>
      </c>
      <c r="B429" s="31" t="s">
        <v>1352</v>
      </c>
      <c r="C429" s="31" t="s">
        <v>1353</v>
      </c>
      <c r="D429" s="31" t="s">
        <v>75</v>
      </c>
      <c r="E429" s="31" t="s">
        <v>381</v>
      </c>
      <c r="F429" s="31" t="s">
        <v>59</v>
      </c>
      <c r="G429" s="31">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1" t="s">
        <v>995</v>
      </c>
      <c r="AH429" s="31" t="s">
        <v>606</v>
      </c>
      <c r="AI429" s="31" t="s">
        <v>1147</v>
      </c>
      <c r="AJ429" s="31" t="s">
        <v>607</v>
      </c>
      <c r="AK429" s="31" t="s">
        <v>100</v>
      </c>
      <c r="AL429" s="31" t="s">
        <v>608</v>
      </c>
      <c r="AM429" s="31" t="s">
        <v>609</v>
      </c>
      <c r="AN429" s="31">
        <v>2.9270100000000001</v>
      </c>
      <c r="AO429" s="31" t="s">
        <v>68</v>
      </c>
      <c r="AP429" s="31"/>
      <c r="AQ429" s="31"/>
      <c r="AR429" s="31" t="s">
        <v>68</v>
      </c>
      <c r="AS429" s="31"/>
      <c r="AT429" s="31"/>
      <c r="AU429" s="31" t="s">
        <v>610</v>
      </c>
      <c r="AV429" s="31" t="s">
        <v>611</v>
      </c>
      <c r="AW429" s="31">
        <v>6.5891700000000002</v>
      </c>
      <c r="AX429" s="31" t="s">
        <v>1229</v>
      </c>
      <c r="AY429" s="31" t="s">
        <v>1230</v>
      </c>
      <c r="AZ429" s="3">
        <v>78</v>
      </c>
      <c r="BA429" s="31" t="s">
        <v>60</v>
      </c>
      <c r="BB429" s="31">
        <v>78</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475</v>
      </c>
      <c r="B430" s="31" t="s">
        <v>1285</v>
      </c>
      <c r="C430" s="31" t="s">
        <v>1286</v>
      </c>
      <c r="D430" s="31" t="s">
        <v>75</v>
      </c>
      <c r="E430" s="31" t="s">
        <v>381</v>
      </c>
      <c r="F430" s="31" t="s">
        <v>59</v>
      </c>
      <c r="G430" s="31">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1" t="s">
        <v>62</v>
      </c>
      <c r="AH430" s="31" t="s">
        <v>1280</v>
      </c>
      <c r="AI430" s="31" t="s">
        <v>1281</v>
      </c>
      <c r="AJ430" s="31" t="s">
        <v>1282</v>
      </c>
      <c r="AK430" s="31" t="s">
        <v>100</v>
      </c>
      <c r="AL430" s="31" t="s">
        <v>608</v>
      </c>
      <c r="AM430" s="31" t="s">
        <v>609</v>
      </c>
      <c r="AN430" s="31">
        <v>4.5197500000000002</v>
      </c>
      <c r="AO430" s="31" t="s">
        <v>68</v>
      </c>
      <c r="AP430" s="31"/>
      <c r="AQ430" s="31"/>
      <c r="AR430" s="31" t="s">
        <v>68</v>
      </c>
      <c r="AS430" s="31"/>
      <c r="AT430" s="31"/>
      <c r="AU430" s="31" t="s">
        <v>610</v>
      </c>
      <c r="AV430" s="31" t="s">
        <v>611</v>
      </c>
      <c r="AW430" s="31">
        <v>10.1751</v>
      </c>
      <c r="AX430" s="31" t="s">
        <v>1229</v>
      </c>
      <c r="AY430" s="31" t="s">
        <v>1230</v>
      </c>
      <c r="AZ430" s="3">
        <v>129</v>
      </c>
      <c r="BA430" s="31" t="s">
        <v>60</v>
      </c>
      <c r="BB430" s="31">
        <v>129</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476</v>
      </c>
      <c r="B431" s="31" t="s">
        <v>1145</v>
      </c>
      <c r="C431" s="31" t="s">
        <v>1146</v>
      </c>
      <c r="D431" s="31" t="s">
        <v>75</v>
      </c>
      <c r="E431" s="31" t="s">
        <v>381</v>
      </c>
      <c r="F431" s="31" t="s">
        <v>59</v>
      </c>
      <c r="G431" s="31">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1" t="s">
        <v>995</v>
      </c>
      <c r="AH431" s="31" t="s">
        <v>606</v>
      </c>
      <c r="AI431" s="31" t="s">
        <v>1147</v>
      </c>
      <c r="AJ431" s="31" t="s">
        <v>607</v>
      </c>
      <c r="AK431" s="31" t="s">
        <v>100</v>
      </c>
      <c r="AL431" s="31" t="s">
        <v>608</v>
      </c>
      <c r="AM431" s="31" t="s">
        <v>609</v>
      </c>
      <c r="AN431" s="31">
        <v>1.91795</v>
      </c>
      <c r="AO431" s="31" t="s">
        <v>68</v>
      </c>
      <c r="AP431" s="31"/>
      <c r="AQ431" s="31"/>
      <c r="AR431" s="31" t="s">
        <v>68</v>
      </c>
      <c r="AS431" s="31"/>
      <c r="AT431" s="31"/>
      <c r="AU431" s="31" t="s">
        <v>610</v>
      </c>
      <c r="AV431" s="31" t="s">
        <v>611</v>
      </c>
      <c r="AW431" s="31">
        <v>4.3174700000000001</v>
      </c>
      <c r="AX431" s="31" t="s">
        <v>1148</v>
      </c>
      <c r="AY431" s="31" t="s">
        <v>1149</v>
      </c>
      <c r="AZ431" s="3">
        <v>50</v>
      </c>
      <c r="BA431" s="31" t="s">
        <v>60</v>
      </c>
      <c r="BB431" s="31">
        <v>50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477</v>
      </c>
      <c r="B432" s="31" t="s">
        <v>1150</v>
      </c>
      <c r="C432" s="31" t="s">
        <v>1151</v>
      </c>
      <c r="D432" s="31" t="s">
        <v>75</v>
      </c>
      <c r="E432" s="31" t="s">
        <v>381</v>
      </c>
      <c r="F432" s="31" t="s">
        <v>59</v>
      </c>
      <c r="G432" s="31">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8.5182699999999993</v>
      </c>
      <c r="AO432" s="31" t="s">
        <v>68</v>
      </c>
      <c r="AP432" s="31"/>
      <c r="AQ432" s="31"/>
      <c r="AR432" s="31" t="s">
        <v>68</v>
      </c>
      <c r="AS432" s="31"/>
      <c r="AT432" s="31"/>
      <c r="AU432" s="31" t="s">
        <v>610</v>
      </c>
      <c r="AV432" s="31" t="s">
        <v>611</v>
      </c>
      <c r="AW432" s="31">
        <v>19.17531</v>
      </c>
      <c r="AX432" s="31" t="s">
        <v>1148</v>
      </c>
      <c r="AY432" s="31" t="s">
        <v>1149</v>
      </c>
      <c r="AZ432" s="3">
        <v>220</v>
      </c>
      <c r="BA432" s="31" t="s">
        <v>60</v>
      </c>
      <c r="BB432" s="31">
        <v>220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478</v>
      </c>
      <c r="B433" s="31" t="s">
        <v>1152</v>
      </c>
      <c r="C433" s="31" t="s">
        <v>1153</v>
      </c>
      <c r="D433" s="31" t="s">
        <v>75</v>
      </c>
      <c r="E433" s="31" t="s">
        <v>381</v>
      </c>
      <c r="F433" s="31" t="s">
        <v>59</v>
      </c>
      <c r="G433" s="31">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c r="AG433" s="31" t="s">
        <v>97</v>
      </c>
      <c r="AH433" s="31" t="s">
        <v>606</v>
      </c>
      <c r="AI433" s="31" t="s">
        <v>1147</v>
      </c>
      <c r="AJ433" s="31" t="s">
        <v>607</v>
      </c>
      <c r="AK433" s="31" t="s">
        <v>100</v>
      </c>
      <c r="AL433" s="31" t="s">
        <v>608</v>
      </c>
      <c r="AM433" s="31" t="s">
        <v>609</v>
      </c>
      <c r="AN433" s="31">
        <v>4.94712</v>
      </c>
      <c r="AO433" s="31" t="s">
        <v>68</v>
      </c>
      <c r="AP433" s="31"/>
      <c r="AQ433" s="31"/>
      <c r="AR433" s="31" t="s">
        <v>68</v>
      </c>
      <c r="AS433" s="31"/>
      <c r="AT433" s="31"/>
      <c r="AU433" s="31" t="s">
        <v>610</v>
      </c>
      <c r="AV433" s="31" t="s">
        <v>611</v>
      </c>
      <c r="AW433" s="31">
        <v>11.13631</v>
      </c>
      <c r="AX433" s="31" t="s">
        <v>1148</v>
      </c>
      <c r="AY433" s="31" t="s">
        <v>1149</v>
      </c>
      <c r="AZ433" s="3">
        <v>128</v>
      </c>
      <c r="BA433" s="31" t="s">
        <v>60</v>
      </c>
      <c r="BB433" s="31">
        <v>128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479</v>
      </c>
      <c r="B434" s="31" t="s">
        <v>1154</v>
      </c>
      <c r="C434" s="31" t="s">
        <v>1155</v>
      </c>
      <c r="D434" s="31" t="s">
        <v>75</v>
      </c>
      <c r="E434" s="31" t="s">
        <v>381</v>
      </c>
      <c r="F434" s="31" t="s">
        <v>59</v>
      </c>
      <c r="G434" s="31">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12.51219</v>
      </c>
      <c r="AO434" s="31" t="s">
        <v>68</v>
      </c>
      <c r="AP434" s="31"/>
      <c r="AQ434" s="31"/>
      <c r="AR434" s="31" t="s">
        <v>68</v>
      </c>
      <c r="AS434" s="31"/>
      <c r="AT434" s="31"/>
      <c r="AU434" s="31" t="s">
        <v>610</v>
      </c>
      <c r="AV434" s="31" t="s">
        <v>611</v>
      </c>
      <c r="AW434" s="31">
        <v>28.16621</v>
      </c>
      <c r="AX434" s="31" t="s">
        <v>1148</v>
      </c>
      <c r="AY434" s="31" t="s">
        <v>1149</v>
      </c>
      <c r="AZ434" s="3">
        <v>327</v>
      </c>
      <c r="BA434" s="31" t="s">
        <v>60</v>
      </c>
      <c r="BB434" s="31">
        <v>327</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480</v>
      </c>
      <c r="B435" s="31" t="s">
        <v>1156</v>
      </c>
      <c r="C435" s="31" t="s">
        <v>1157</v>
      </c>
      <c r="D435" s="31" t="s">
        <v>75</v>
      </c>
      <c r="E435" s="31" t="s">
        <v>381</v>
      </c>
      <c r="F435" s="31" t="s">
        <v>59</v>
      </c>
      <c r="G435" s="31">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1" t="s">
        <v>62</v>
      </c>
      <c r="AH435" s="31" t="s">
        <v>606</v>
      </c>
      <c r="AI435" s="31" t="s">
        <v>1147</v>
      </c>
      <c r="AJ435" s="31" t="s">
        <v>607</v>
      </c>
      <c r="AK435" s="31" t="s">
        <v>100</v>
      </c>
      <c r="AL435" s="31" t="s">
        <v>608</v>
      </c>
      <c r="AM435" s="31" t="s">
        <v>609</v>
      </c>
      <c r="AN435" s="31">
        <v>9.5341900000000006</v>
      </c>
      <c r="AO435" s="31" t="s">
        <v>68</v>
      </c>
      <c r="AP435" s="31"/>
      <c r="AQ435" s="31"/>
      <c r="AR435" s="31" t="s">
        <v>68</v>
      </c>
      <c r="AS435" s="31"/>
      <c r="AT435" s="31"/>
      <c r="AU435" s="31" t="s">
        <v>610</v>
      </c>
      <c r="AV435" s="31" t="s">
        <v>611</v>
      </c>
      <c r="AW435" s="31">
        <v>21.462250000000001</v>
      </c>
      <c r="AX435" s="31" t="s">
        <v>1148</v>
      </c>
      <c r="AY435" s="31" t="s">
        <v>1149</v>
      </c>
      <c r="AZ435" s="3">
        <v>248</v>
      </c>
      <c r="BA435" s="31" t="s">
        <v>60</v>
      </c>
      <c r="BB435" s="31">
        <v>248</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481</v>
      </c>
      <c r="B436" s="31" t="s">
        <v>1158</v>
      </c>
      <c r="C436" s="31" t="s">
        <v>1159</v>
      </c>
      <c r="D436" s="31" t="s">
        <v>75</v>
      </c>
      <c r="E436" s="31" t="s">
        <v>381</v>
      </c>
      <c r="F436" s="31" t="s">
        <v>59</v>
      </c>
      <c r="G436" s="31">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c r="AG436" s="31" t="s">
        <v>62</v>
      </c>
      <c r="AH436" s="31" t="s">
        <v>606</v>
      </c>
      <c r="AI436" s="31" t="s">
        <v>1147</v>
      </c>
      <c r="AJ436" s="31" t="s">
        <v>607</v>
      </c>
      <c r="AK436" s="31" t="s">
        <v>100</v>
      </c>
      <c r="AL436" s="31" t="s">
        <v>608</v>
      </c>
      <c r="AM436" s="31" t="s">
        <v>609</v>
      </c>
      <c r="AN436" s="31">
        <v>3.06752</v>
      </c>
      <c r="AO436" s="31" t="s">
        <v>68</v>
      </c>
      <c r="AP436" s="31"/>
      <c r="AQ436" s="31"/>
      <c r="AR436" s="31" t="s">
        <v>68</v>
      </c>
      <c r="AS436" s="31"/>
      <c r="AT436" s="31"/>
      <c r="AU436" s="31" t="s">
        <v>610</v>
      </c>
      <c r="AV436" s="31" t="s">
        <v>611</v>
      </c>
      <c r="AW436" s="31">
        <v>6.9051499999999999</v>
      </c>
      <c r="AX436" s="31" t="s">
        <v>1148</v>
      </c>
      <c r="AY436" s="31" t="s">
        <v>1149</v>
      </c>
      <c r="AZ436" s="3">
        <v>79</v>
      </c>
      <c r="BA436" s="31" t="s">
        <v>60</v>
      </c>
      <c r="BB436" s="31">
        <v>79</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482</v>
      </c>
      <c r="B437" s="31" t="s">
        <v>1160</v>
      </c>
      <c r="C437" s="31" t="s">
        <v>1161</v>
      </c>
      <c r="D437" s="31" t="s">
        <v>75</v>
      </c>
      <c r="E437" s="31" t="s">
        <v>381</v>
      </c>
      <c r="F437" s="31" t="s">
        <v>59</v>
      </c>
      <c r="G437" s="31">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c r="AG437" s="31" t="s">
        <v>299</v>
      </c>
      <c r="AH437" s="31" t="s">
        <v>606</v>
      </c>
      <c r="AI437" s="31" t="s">
        <v>1147</v>
      </c>
      <c r="AJ437" s="31" t="s">
        <v>607</v>
      </c>
      <c r="AK437" s="31" t="s">
        <v>100</v>
      </c>
      <c r="AL437" s="31" t="s">
        <v>608</v>
      </c>
      <c r="AM437" s="31" t="s">
        <v>609</v>
      </c>
      <c r="AN437" s="31">
        <v>1.74902</v>
      </c>
      <c r="AO437" s="31" t="s">
        <v>68</v>
      </c>
      <c r="AP437" s="31"/>
      <c r="AQ437" s="31"/>
      <c r="AR437" s="31" t="s">
        <v>68</v>
      </c>
      <c r="AS437" s="31"/>
      <c r="AT437" s="31"/>
      <c r="AU437" s="31" t="s">
        <v>610</v>
      </c>
      <c r="AV437" s="31" t="s">
        <v>611</v>
      </c>
      <c r="AW437" s="31">
        <v>3.93729</v>
      </c>
      <c r="AX437" s="31" t="s">
        <v>1148</v>
      </c>
      <c r="AY437" s="31" t="s">
        <v>1149</v>
      </c>
      <c r="AZ437" s="3">
        <v>46</v>
      </c>
      <c r="BA437" s="31" t="s">
        <v>60</v>
      </c>
      <c r="BB437" s="31">
        <v>46</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483</v>
      </c>
      <c r="B438" s="31" t="s">
        <v>1162</v>
      </c>
      <c r="C438" s="31" t="s">
        <v>1163</v>
      </c>
      <c r="D438" s="31" t="s">
        <v>75</v>
      </c>
      <c r="E438" s="31" t="s">
        <v>381</v>
      </c>
      <c r="F438" s="31" t="s">
        <v>59</v>
      </c>
      <c r="G438" s="31">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c r="AG438" s="31" t="s">
        <v>97</v>
      </c>
      <c r="AH438" s="31" t="s">
        <v>606</v>
      </c>
      <c r="AI438" s="31" t="s">
        <v>1147</v>
      </c>
      <c r="AJ438" s="31" t="s">
        <v>607</v>
      </c>
      <c r="AK438" s="31" t="s">
        <v>100</v>
      </c>
      <c r="AL438" s="31" t="s">
        <v>608</v>
      </c>
      <c r="AM438" s="31" t="s">
        <v>609</v>
      </c>
      <c r="AN438" s="31">
        <v>3.0713900000000001</v>
      </c>
      <c r="AO438" s="31" t="s">
        <v>68</v>
      </c>
      <c r="AP438" s="31"/>
      <c r="AQ438" s="31"/>
      <c r="AR438" s="31" t="s">
        <v>68</v>
      </c>
      <c r="AS438" s="31"/>
      <c r="AT438" s="31"/>
      <c r="AU438" s="31" t="s">
        <v>610</v>
      </c>
      <c r="AV438" s="31" t="s">
        <v>611</v>
      </c>
      <c r="AW438" s="31">
        <v>6.9139499999999998</v>
      </c>
      <c r="AX438" s="31" t="s">
        <v>1148</v>
      </c>
      <c r="AY438" s="31" t="s">
        <v>1149</v>
      </c>
      <c r="AZ438" s="3">
        <v>80</v>
      </c>
      <c r="BA438" s="31" t="s">
        <v>60</v>
      </c>
      <c r="BB438" s="31">
        <v>80</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484</v>
      </c>
      <c r="B439" s="31" t="s">
        <v>1166</v>
      </c>
      <c r="C439" s="31" t="s">
        <v>1167</v>
      </c>
      <c r="D439" s="31" t="s">
        <v>75</v>
      </c>
      <c r="E439" s="31" t="s">
        <v>381</v>
      </c>
      <c r="F439" s="31" t="s">
        <v>59</v>
      </c>
      <c r="G439" s="31">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1" t="s">
        <v>62</v>
      </c>
      <c r="AH439" s="31" t="s">
        <v>606</v>
      </c>
      <c r="AI439" s="31" t="s">
        <v>1147</v>
      </c>
      <c r="AJ439" s="31" t="s">
        <v>607</v>
      </c>
      <c r="AK439" s="31" t="s">
        <v>100</v>
      </c>
      <c r="AL439" s="31" t="s">
        <v>608</v>
      </c>
      <c r="AM439" s="31" t="s">
        <v>609</v>
      </c>
      <c r="AN439" s="31">
        <v>15.895009999999999</v>
      </c>
      <c r="AO439" s="31" t="s">
        <v>68</v>
      </c>
      <c r="AP439" s="31"/>
      <c r="AQ439" s="31"/>
      <c r="AR439" s="31" t="s">
        <v>68</v>
      </c>
      <c r="AS439" s="31"/>
      <c r="AT439" s="31"/>
      <c r="AU439" s="31" t="s">
        <v>610</v>
      </c>
      <c r="AV439" s="31" t="s">
        <v>611</v>
      </c>
      <c r="AW439" s="31">
        <v>35.781120000000001</v>
      </c>
      <c r="AX439" s="31" t="s">
        <v>1148</v>
      </c>
      <c r="AY439" s="31" t="s">
        <v>1149</v>
      </c>
      <c r="AZ439" s="3">
        <v>414</v>
      </c>
      <c r="BA439" s="31" t="s">
        <v>60</v>
      </c>
      <c r="BB439" s="31">
        <v>414</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485</v>
      </c>
      <c r="B440" s="31" t="s">
        <v>1168</v>
      </c>
      <c r="C440" s="31" t="s">
        <v>1169</v>
      </c>
      <c r="D440" s="31" t="s">
        <v>75</v>
      </c>
      <c r="E440" s="31" t="s">
        <v>381</v>
      </c>
      <c r="F440" s="31" t="s">
        <v>59</v>
      </c>
      <c r="G440" s="31">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12.328329999999999</v>
      </c>
      <c r="AO440" s="31" t="s">
        <v>68</v>
      </c>
      <c r="AP440" s="31"/>
      <c r="AQ440" s="31"/>
      <c r="AR440" s="31" t="s">
        <v>68</v>
      </c>
      <c r="AS440" s="31"/>
      <c r="AT440" s="31"/>
      <c r="AU440" s="31" t="s">
        <v>610</v>
      </c>
      <c r="AV440" s="31" t="s">
        <v>611</v>
      </c>
      <c r="AW440" s="31">
        <v>27.75215</v>
      </c>
      <c r="AX440" s="31" t="s">
        <v>1148</v>
      </c>
      <c r="AY440" s="31" t="s">
        <v>1149</v>
      </c>
      <c r="AZ440" s="3">
        <v>321</v>
      </c>
      <c r="BA440" s="31" t="s">
        <v>60</v>
      </c>
      <c r="BB440" s="31">
        <v>321</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486</v>
      </c>
      <c r="B441" s="31" t="s">
        <v>1170</v>
      </c>
      <c r="C441" s="31" t="s">
        <v>1171</v>
      </c>
      <c r="D441" s="31" t="s">
        <v>75</v>
      </c>
      <c r="E441" s="31" t="s">
        <v>381</v>
      </c>
      <c r="F441" s="31" t="s">
        <v>59</v>
      </c>
      <c r="G441" s="31">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1" t="s">
        <v>995</v>
      </c>
      <c r="AH441" s="31" t="s">
        <v>606</v>
      </c>
      <c r="AI441" s="31" t="s">
        <v>1147</v>
      </c>
      <c r="AJ441" s="31" t="s">
        <v>607</v>
      </c>
      <c r="AK441" s="31" t="s">
        <v>100</v>
      </c>
      <c r="AL441" s="31" t="s">
        <v>608</v>
      </c>
      <c r="AM441" s="31" t="s">
        <v>609</v>
      </c>
      <c r="AN441" s="31">
        <v>6.1827500000000004</v>
      </c>
      <c r="AO441" s="31" t="s">
        <v>68</v>
      </c>
      <c r="AP441" s="31"/>
      <c r="AQ441" s="31"/>
      <c r="AR441" s="31" t="s">
        <v>68</v>
      </c>
      <c r="AS441" s="31"/>
      <c r="AT441" s="31"/>
      <c r="AU441" s="31" t="s">
        <v>610</v>
      </c>
      <c r="AV441" s="31" t="s">
        <v>611</v>
      </c>
      <c r="AW441" s="31">
        <v>13.918049999999999</v>
      </c>
      <c r="AX441" s="31" t="s">
        <v>1148</v>
      </c>
      <c r="AY441" s="31" t="s">
        <v>1149</v>
      </c>
      <c r="AZ441" s="3">
        <v>162</v>
      </c>
      <c r="BA441" s="31" t="s">
        <v>60</v>
      </c>
      <c r="BB441" s="31">
        <v>162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487</v>
      </c>
      <c r="B442" s="31" t="s">
        <v>1172</v>
      </c>
      <c r="C442" s="31" t="s">
        <v>1173</v>
      </c>
      <c r="D442" s="31" t="s">
        <v>75</v>
      </c>
      <c r="E442" s="31" t="s">
        <v>381</v>
      </c>
      <c r="F442" s="31" t="s">
        <v>59</v>
      </c>
      <c r="G442" s="31">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1.3512200000000001</v>
      </c>
      <c r="AO442" s="31" t="s">
        <v>68</v>
      </c>
      <c r="AP442" s="31"/>
      <c r="AQ442" s="31"/>
      <c r="AR442" s="31" t="s">
        <v>68</v>
      </c>
      <c r="AS442" s="31"/>
      <c r="AT442" s="31"/>
      <c r="AU442" s="31" t="s">
        <v>610</v>
      </c>
      <c r="AV442" s="31" t="s">
        <v>611</v>
      </c>
      <c r="AW442" s="31">
        <v>3.0417200000000002</v>
      </c>
      <c r="AX442" s="31" t="s">
        <v>1148</v>
      </c>
      <c r="AY442" s="31" t="s">
        <v>1149</v>
      </c>
      <c r="AZ442" s="3">
        <v>35</v>
      </c>
      <c r="BA442" s="31" t="s">
        <v>60</v>
      </c>
      <c r="BB442" s="31">
        <v>35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488</v>
      </c>
      <c r="B443" s="31" t="s">
        <v>1174</v>
      </c>
      <c r="C443" s="31" t="s">
        <v>1175</v>
      </c>
      <c r="D443" s="31" t="s">
        <v>75</v>
      </c>
      <c r="E443" s="31" t="s">
        <v>381</v>
      </c>
      <c r="F443" s="31" t="s">
        <v>59</v>
      </c>
      <c r="G443" s="31">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c r="AG443" s="31" t="s">
        <v>97</v>
      </c>
      <c r="AH443" s="31" t="s">
        <v>606</v>
      </c>
      <c r="AI443" s="31" t="s">
        <v>1147</v>
      </c>
      <c r="AJ443" s="31" t="s">
        <v>607</v>
      </c>
      <c r="AK443" s="31" t="s">
        <v>100</v>
      </c>
      <c r="AL443" s="31" t="s">
        <v>608</v>
      </c>
      <c r="AM443" s="31" t="s">
        <v>609</v>
      </c>
      <c r="AN443" s="31">
        <v>0.45780999999999999</v>
      </c>
      <c r="AO443" s="31" t="s">
        <v>68</v>
      </c>
      <c r="AP443" s="31"/>
      <c r="AQ443" s="31"/>
      <c r="AR443" s="31" t="s">
        <v>68</v>
      </c>
      <c r="AS443" s="31"/>
      <c r="AT443" s="31"/>
      <c r="AU443" s="31" t="s">
        <v>610</v>
      </c>
      <c r="AV443" s="31" t="s">
        <v>611</v>
      </c>
      <c r="AW443" s="31">
        <v>1.0306</v>
      </c>
      <c r="AX443" s="31" t="s">
        <v>1148</v>
      </c>
      <c r="AY443" s="31" t="s">
        <v>1149</v>
      </c>
      <c r="AZ443" s="3">
        <v>12</v>
      </c>
      <c r="BA443" s="31" t="s">
        <v>60</v>
      </c>
      <c r="BB443" s="31">
        <v>12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489</v>
      </c>
      <c r="B444" s="31" t="s">
        <v>1211</v>
      </c>
      <c r="C444" s="31" t="s">
        <v>1212</v>
      </c>
      <c r="D444" s="31" t="s">
        <v>75</v>
      </c>
      <c r="E444" s="31" t="s">
        <v>381</v>
      </c>
      <c r="F444" s="31" t="s">
        <v>59</v>
      </c>
      <c r="G444" s="31">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2.87358</v>
      </c>
      <c r="AO444" s="31" t="s">
        <v>68</v>
      </c>
      <c r="AP444" s="31"/>
      <c r="AQ444" s="31"/>
      <c r="AR444" s="31" t="s">
        <v>68</v>
      </c>
      <c r="AS444" s="31"/>
      <c r="AT444" s="31"/>
      <c r="AU444" s="31" t="s">
        <v>610</v>
      </c>
      <c r="AV444" s="31" t="s">
        <v>611</v>
      </c>
      <c r="AW444" s="31">
        <v>6.4687099999999997</v>
      </c>
      <c r="AX444" s="31" t="s">
        <v>1148</v>
      </c>
      <c r="AY444" s="31" t="s">
        <v>1149</v>
      </c>
      <c r="AZ444" s="3">
        <v>75</v>
      </c>
      <c r="BA444" s="31" t="s">
        <v>60</v>
      </c>
      <c r="BB444" s="31">
        <v>75</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490</v>
      </c>
      <c r="B445" s="31" t="s">
        <v>1215</v>
      </c>
      <c r="C445" s="31" t="s">
        <v>1216</v>
      </c>
      <c r="D445" s="31" t="s">
        <v>75</v>
      </c>
      <c r="E445" s="31" t="s">
        <v>381</v>
      </c>
      <c r="F445" s="31" t="s">
        <v>59</v>
      </c>
      <c r="G445" s="31">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1" t="s">
        <v>995</v>
      </c>
      <c r="AH445" s="31" t="s">
        <v>606</v>
      </c>
      <c r="AI445" s="31" t="s">
        <v>1147</v>
      </c>
      <c r="AJ445" s="31" t="s">
        <v>607</v>
      </c>
      <c r="AK445" s="31" t="s">
        <v>100</v>
      </c>
      <c r="AL445" s="31" t="s">
        <v>608</v>
      </c>
      <c r="AM445" s="31" t="s">
        <v>609</v>
      </c>
      <c r="AN445" s="31">
        <v>4.7993199999999998</v>
      </c>
      <c r="AO445" s="31" t="s">
        <v>68</v>
      </c>
      <c r="AP445" s="31"/>
      <c r="AQ445" s="31"/>
      <c r="AR445" s="31" t="s">
        <v>68</v>
      </c>
      <c r="AS445" s="31"/>
      <c r="AT445" s="31"/>
      <c r="AU445" s="31" t="s">
        <v>610</v>
      </c>
      <c r="AV445" s="31" t="s">
        <v>611</v>
      </c>
      <c r="AW445" s="31">
        <v>10.803660000000001</v>
      </c>
      <c r="AX445" s="31" t="s">
        <v>1148</v>
      </c>
      <c r="AY445" s="31" t="s">
        <v>1149</v>
      </c>
      <c r="AZ445" s="3">
        <v>124</v>
      </c>
      <c r="BA445" s="31" t="s">
        <v>60</v>
      </c>
      <c r="BB445" s="31">
        <v>124</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491</v>
      </c>
      <c r="B446" s="31" t="s">
        <v>1217</v>
      </c>
      <c r="C446" s="31" t="s">
        <v>1218</v>
      </c>
      <c r="D446" s="31" t="s">
        <v>75</v>
      </c>
      <c r="E446" s="31" t="s">
        <v>381</v>
      </c>
      <c r="F446" s="31" t="s">
        <v>59</v>
      </c>
      <c r="G446" s="31">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1.63127</v>
      </c>
      <c r="AO446" s="31" t="s">
        <v>68</v>
      </c>
      <c r="AP446" s="31"/>
      <c r="AQ446" s="31"/>
      <c r="AR446" s="31" t="s">
        <v>68</v>
      </c>
      <c r="AS446" s="31"/>
      <c r="AT446" s="31"/>
      <c r="AU446" s="31" t="s">
        <v>610</v>
      </c>
      <c r="AV446" s="31" t="s">
        <v>611</v>
      </c>
      <c r="AW446" s="31">
        <v>3.67205</v>
      </c>
      <c r="AX446" s="31" t="s">
        <v>1148</v>
      </c>
      <c r="AY446" s="31" t="s">
        <v>1149</v>
      </c>
      <c r="AZ446" s="3">
        <v>42</v>
      </c>
      <c r="BA446" s="31" t="s">
        <v>60</v>
      </c>
      <c r="BB446" s="31">
        <v>42</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492</v>
      </c>
      <c r="B447" s="31" t="s">
        <v>1219</v>
      </c>
      <c r="C447" s="31" t="s">
        <v>1220</v>
      </c>
      <c r="D447" s="31" t="s">
        <v>75</v>
      </c>
      <c r="E447" s="31" t="s">
        <v>381</v>
      </c>
      <c r="F447" s="31" t="s">
        <v>59</v>
      </c>
      <c r="G447" s="31">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3.63584</v>
      </c>
      <c r="AO447" s="31" t="s">
        <v>68</v>
      </c>
      <c r="AP447" s="31"/>
      <c r="AQ447" s="31"/>
      <c r="AR447" s="31" t="s">
        <v>68</v>
      </c>
      <c r="AS447" s="31"/>
      <c r="AT447" s="31"/>
      <c r="AU447" s="31" t="s">
        <v>610</v>
      </c>
      <c r="AV447" s="31" t="s">
        <v>611</v>
      </c>
      <c r="AW447" s="31">
        <v>8.1847899999999996</v>
      </c>
      <c r="AX447" s="31" t="s">
        <v>1148</v>
      </c>
      <c r="AY447" s="31" t="s">
        <v>1149</v>
      </c>
      <c r="AZ447" s="3">
        <v>96</v>
      </c>
      <c r="BA447" s="31" t="s">
        <v>60</v>
      </c>
      <c r="BB447" s="31">
        <v>96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493</v>
      </c>
      <c r="B448" s="31" t="s">
        <v>1221</v>
      </c>
      <c r="C448" s="31" t="s">
        <v>1222</v>
      </c>
      <c r="D448" s="31" t="s">
        <v>75</v>
      </c>
      <c r="E448" s="31" t="s">
        <v>381</v>
      </c>
      <c r="F448" s="31" t="s">
        <v>59</v>
      </c>
      <c r="G448" s="31">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1" t="s">
        <v>995</v>
      </c>
      <c r="AH448" s="31" t="s">
        <v>606</v>
      </c>
      <c r="AI448" s="31" t="s">
        <v>1147</v>
      </c>
      <c r="AJ448" s="31" t="s">
        <v>607</v>
      </c>
      <c r="AK448" s="31" t="s">
        <v>100</v>
      </c>
      <c r="AL448" s="31" t="s">
        <v>608</v>
      </c>
      <c r="AM448" s="31" t="s">
        <v>609</v>
      </c>
      <c r="AN448" s="31">
        <v>5.9027200000000004</v>
      </c>
      <c r="AO448" s="31" t="s">
        <v>68</v>
      </c>
      <c r="AP448" s="31"/>
      <c r="AQ448" s="31"/>
      <c r="AR448" s="31" t="s">
        <v>68</v>
      </c>
      <c r="AS448" s="31"/>
      <c r="AT448" s="31"/>
      <c r="AU448" s="31" t="s">
        <v>610</v>
      </c>
      <c r="AV448" s="31" t="s">
        <v>611</v>
      </c>
      <c r="AW448" s="31">
        <v>13.287710000000001</v>
      </c>
      <c r="AX448" s="31" t="s">
        <v>1148</v>
      </c>
      <c r="AY448" s="31" t="s">
        <v>1149</v>
      </c>
      <c r="AZ448" s="3">
        <v>155</v>
      </c>
      <c r="BA448" s="31" t="s">
        <v>60</v>
      </c>
      <c r="BB448" s="31">
        <v>155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494</v>
      </c>
      <c r="B449" s="31" t="s">
        <v>1227</v>
      </c>
      <c r="C449" s="31" t="s">
        <v>1228</v>
      </c>
      <c r="D449" s="31" t="s">
        <v>75</v>
      </c>
      <c r="E449" s="31" t="s">
        <v>381</v>
      </c>
      <c r="F449" s="31" t="s">
        <v>59</v>
      </c>
      <c r="G449" s="31">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0.74565999999999999</v>
      </c>
      <c r="AO449" s="31" t="s">
        <v>68</v>
      </c>
      <c r="AP449" s="31"/>
      <c r="AQ449" s="31"/>
      <c r="AR449" s="31" t="s">
        <v>68</v>
      </c>
      <c r="AS449" s="31"/>
      <c r="AT449" s="31"/>
      <c r="AU449" s="31" t="s">
        <v>610</v>
      </c>
      <c r="AV449" s="31" t="s">
        <v>611</v>
      </c>
      <c r="AW449" s="31">
        <v>1.6786399999999999</v>
      </c>
      <c r="AX449" s="31" t="s">
        <v>1229</v>
      </c>
      <c r="AY449" s="31" t="s">
        <v>1230</v>
      </c>
      <c r="AZ449" s="3">
        <v>20</v>
      </c>
      <c r="BA449" s="31" t="s">
        <v>60</v>
      </c>
      <c r="BB449" s="31">
        <v>20</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495</v>
      </c>
      <c r="B450" s="31" t="s">
        <v>1231</v>
      </c>
      <c r="C450" s="31" t="s">
        <v>1232</v>
      </c>
      <c r="D450" s="31" t="s">
        <v>75</v>
      </c>
      <c r="E450" s="31" t="s">
        <v>381</v>
      </c>
      <c r="F450" s="31" t="s">
        <v>59</v>
      </c>
      <c r="G450" s="31">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1" t="s">
        <v>995</v>
      </c>
      <c r="AH450" s="31" t="s">
        <v>606</v>
      </c>
      <c r="AI450" s="31" t="s">
        <v>1147</v>
      </c>
      <c r="AJ450" s="31" t="s">
        <v>607</v>
      </c>
      <c r="AK450" s="31" t="s">
        <v>100</v>
      </c>
      <c r="AL450" s="31" t="s">
        <v>608</v>
      </c>
      <c r="AM450" s="31" t="s">
        <v>609</v>
      </c>
      <c r="AN450" s="31">
        <v>1.8333699999999999</v>
      </c>
      <c r="AO450" s="31" t="s">
        <v>68</v>
      </c>
      <c r="AP450" s="31"/>
      <c r="AQ450" s="31"/>
      <c r="AR450" s="31" t="s">
        <v>68</v>
      </c>
      <c r="AS450" s="31"/>
      <c r="AT450" s="31"/>
      <c r="AU450" s="31" t="s">
        <v>610</v>
      </c>
      <c r="AV450" s="31" t="s">
        <v>611</v>
      </c>
      <c r="AW450" s="31">
        <v>4.1271899999999997</v>
      </c>
      <c r="AX450" s="31" t="s">
        <v>1229</v>
      </c>
      <c r="AY450" s="31" t="s">
        <v>1230</v>
      </c>
      <c r="AZ450" s="3">
        <v>49</v>
      </c>
      <c r="BA450" s="31" t="s">
        <v>60</v>
      </c>
      <c r="BB450" s="31">
        <v>49</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496</v>
      </c>
      <c r="B451" s="31" t="s">
        <v>1233</v>
      </c>
      <c r="C451" s="31" t="s">
        <v>1234</v>
      </c>
      <c r="D451" s="31" t="s">
        <v>75</v>
      </c>
      <c r="E451" s="31" t="s">
        <v>381</v>
      </c>
      <c r="F451" s="31" t="s">
        <v>59</v>
      </c>
      <c r="G451" s="31">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1.9327799999999999</v>
      </c>
      <c r="AO451" s="31" t="s">
        <v>68</v>
      </c>
      <c r="AP451" s="31"/>
      <c r="AQ451" s="31"/>
      <c r="AR451" s="31" t="s">
        <v>68</v>
      </c>
      <c r="AS451" s="31"/>
      <c r="AT451" s="31"/>
      <c r="AU451" s="31" t="s">
        <v>610</v>
      </c>
      <c r="AV451" s="31" t="s">
        <v>611</v>
      </c>
      <c r="AW451" s="31">
        <v>4.3510299999999997</v>
      </c>
      <c r="AX451" s="31" t="s">
        <v>1229</v>
      </c>
      <c r="AY451" s="31" t="s">
        <v>1230</v>
      </c>
      <c r="AZ451" s="3">
        <v>52</v>
      </c>
      <c r="BA451" s="31" t="s">
        <v>60</v>
      </c>
      <c r="BB451" s="31">
        <v>52</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497</v>
      </c>
      <c r="B452" s="31" t="s">
        <v>1235</v>
      </c>
      <c r="C452" s="31" t="s">
        <v>1236</v>
      </c>
      <c r="D452" s="31" t="s">
        <v>75</v>
      </c>
      <c r="E452" s="31" t="s">
        <v>381</v>
      </c>
      <c r="F452" s="31" t="s">
        <v>59</v>
      </c>
      <c r="G452" s="31">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1" t="s">
        <v>995</v>
      </c>
      <c r="AH452" s="31" t="s">
        <v>606</v>
      </c>
      <c r="AI452" s="31" t="s">
        <v>1147</v>
      </c>
      <c r="AJ452" s="31" t="s">
        <v>607</v>
      </c>
      <c r="AK452" s="31" t="s">
        <v>100</v>
      </c>
      <c r="AL452" s="31" t="s">
        <v>608</v>
      </c>
      <c r="AM452" s="31" t="s">
        <v>609</v>
      </c>
      <c r="AN452" s="31">
        <v>5.0606299999999997</v>
      </c>
      <c r="AO452" s="31" t="s">
        <v>68</v>
      </c>
      <c r="AP452" s="31"/>
      <c r="AQ452" s="31"/>
      <c r="AR452" s="31" t="s">
        <v>68</v>
      </c>
      <c r="AS452" s="31"/>
      <c r="AT452" s="31"/>
      <c r="AU452" s="31" t="s">
        <v>610</v>
      </c>
      <c r="AV452" s="31" t="s">
        <v>611</v>
      </c>
      <c r="AW452" s="31">
        <v>11.392289999999999</v>
      </c>
      <c r="AX452" s="31" t="s">
        <v>1229</v>
      </c>
      <c r="AY452" s="31" t="s">
        <v>1230</v>
      </c>
      <c r="AZ452" s="3">
        <v>135</v>
      </c>
      <c r="BA452" s="31" t="s">
        <v>60</v>
      </c>
      <c r="BB452" s="31">
        <v>135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498</v>
      </c>
      <c r="B453" s="31" t="s">
        <v>1237</v>
      </c>
      <c r="C453" s="31" t="s">
        <v>1238</v>
      </c>
      <c r="D453" s="31" t="s">
        <v>75</v>
      </c>
      <c r="E453" s="31" t="s">
        <v>381</v>
      </c>
      <c r="F453" s="31" t="s">
        <v>59</v>
      </c>
      <c r="G453" s="31">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3.22329</v>
      </c>
      <c r="AO453" s="31" t="s">
        <v>68</v>
      </c>
      <c r="AP453" s="31"/>
      <c r="AQ453" s="31"/>
      <c r="AR453" s="31" t="s">
        <v>68</v>
      </c>
      <c r="AS453" s="31"/>
      <c r="AT453" s="31"/>
      <c r="AU453" s="31" t="s">
        <v>610</v>
      </c>
      <c r="AV453" s="31" t="s">
        <v>611</v>
      </c>
      <c r="AW453" s="31">
        <v>7.2561499999999999</v>
      </c>
      <c r="AX453" s="31" t="s">
        <v>1229</v>
      </c>
      <c r="AY453" s="31" t="s">
        <v>1230</v>
      </c>
      <c r="AZ453" s="3">
        <v>86</v>
      </c>
      <c r="BA453" s="31" t="s">
        <v>60</v>
      </c>
      <c r="BB453" s="31">
        <v>86</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499</v>
      </c>
      <c r="B454" s="31" t="s">
        <v>1239</v>
      </c>
      <c r="C454" s="31" t="s">
        <v>1240</v>
      </c>
      <c r="D454" s="31" t="s">
        <v>75</v>
      </c>
      <c r="E454" s="31" t="s">
        <v>381</v>
      </c>
      <c r="F454" s="31" t="s">
        <v>59</v>
      </c>
      <c r="G454" s="31">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0.93257999999999996</v>
      </c>
      <c r="AO454" s="31" t="s">
        <v>68</v>
      </c>
      <c r="AP454" s="31"/>
      <c r="AQ454" s="31"/>
      <c r="AR454" s="31" t="s">
        <v>68</v>
      </c>
      <c r="AS454" s="31"/>
      <c r="AT454" s="31"/>
      <c r="AU454" s="31" t="s">
        <v>610</v>
      </c>
      <c r="AV454" s="31" t="s">
        <v>611</v>
      </c>
      <c r="AW454" s="31">
        <v>2.0994100000000002</v>
      </c>
      <c r="AX454" s="31" t="s">
        <v>1229</v>
      </c>
      <c r="AY454" s="31" t="s">
        <v>1230</v>
      </c>
      <c r="AZ454" s="3">
        <v>25</v>
      </c>
      <c r="BA454" s="31" t="s">
        <v>60</v>
      </c>
      <c r="BB454" s="31">
        <v>25</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500</v>
      </c>
      <c r="B455" s="31" t="s">
        <v>1241</v>
      </c>
      <c r="C455" s="31" t="s">
        <v>1242</v>
      </c>
      <c r="D455" s="31" t="s">
        <v>75</v>
      </c>
      <c r="E455" s="31" t="s">
        <v>381</v>
      </c>
      <c r="F455" s="31" t="s">
        <v>59</v>
      </c>
      <c r="G455" s="31">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0.82521999999999995</v>
      </c>
      <c r="AO455" s="31" t="s">
        <v>68</v>
      </c>
      <c r="AP455" s="31"/>
      <c r="AQ455" s="31"/>
      <c r="AR455" s="31" t="s">
        <v>68</v>
      </c>
      <c r="AS455" s="31"/>
      <c r="AT455" s="31"/>
      <c r="AU455" s="31" t="s">
        <v>610</v>
      </c>
      <c r="AV455" s="31" t="s">
        <v>611</v>
      </c>
      <c r="AW455" s="31">
        <v>1.85768</v>
      </c>
      <c r="AX455" s="31" t="s">
        <v>1229</v>
      </c>
      <c r="AY455" s="31" t="s">
        <v>1230</v>
      </c>
      <c r="AZ455" s="3">
        <v>22</v>
      </c>
      <c r="BA455" s="31" t="s">
        <v>60</v>
      </c>
      <c r="BB455" s="31">
        <v>22</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501</v>
      </c>
      <c r="B456" s="31" t="s">
        <v>1243</v>
      </c>
      <c r="C456" s="31" t="s">
        <v>1244</v>
      </c>
      <c r="D456" s="31" t="s">
        <v>75</v>
      </c>
      <c r="E456" s="31" t="s">
        <v>381</v>
      </c>
      <c r="F456" s="31" t="s">
        <v>59</v>
      </c>
      <c r="G456" s="31">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0.97236</v>
      </c>
      <c r="AO456" s="31" t="s">
        <v>68</v>
      </c>
      <c r="AP456" s="31"/>
      <c r="AQ456" s="31"/>
      <c r="AR456" s="31" t="s">
        <v>68</v>
      </c>
      <c r="AS456" s="31"/>
      <c r="AT456" s="31"/>
      <c r="AU456" s="31" t="s">
        <v>610</v>
      </c>
      <c r="AV456" s="31" t="s">
        <v>611</v>
      </c>
      <c r="AW456" s="31">
        <v>2.1889400000000001</v>
      </c>
      <c r="AX456" s="31" t="s">
        <v>1229</v>
      </c>
      <c r="AY456" s="31" t="s">
        <v>1230</v>
      </c>
      <c r="AZ456" s="3">
        <v>26</v>
      </c>
      <c r="BA456" s="31" t="s">
        <v>60</v>
      </c>
      <c r="BB456" s="31">
        <v>26</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502</v>
      </c>
      <c r="B457" s="31" t="s">
        <v>1245</v>
      </c>
      <c r="C457" s="31" t="s">
        <v>1246</v>
      </c>
      <c r="D457" s="31" t="s">
        <v>75</v>
      </c>
      <c r="E457" s="31" t="s">
        <v>381</v>
      </c>
      <c r="F457" s="31" t="s">
        <v>59</v>
      </c>
      <c r="G457" s="31">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1.75183</v>
      </c>
      <c r="AO457" s="31" t="s">
        <v>68</v>
      </c>
      <c r="AP457" s="31"/>
      <c r="AQ457" s="31"/>
      <c r="AR457" s="31" t="s">
        <v>68</v>
      </c>
      <c r="AS457" s="31"/>
      <c r="AT457" s="31"/>
      <c r="AU457" s="31" t="s">
        <v>610</v>
      </c>
      <c r="AV457" s="31" t="s">
        <v>611</v>
      </c>
      <c r="AW457" s="31">
        <v>3.94367</v>
      </c>
      <c r="AX457" s="31" t="s">
        <v>1229</v>
      </c>
      <c r="AY457" s="31" t="s">
        <v>1230</v>
      </c>
      <c r="AZ457" s="3">
        <v>47</v>
      </c>
      <c r="BA457" s="31" t="s">
        <v>60</v>
      </c>
      <c r="BB457" s="31">
        <v>47</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503</v>
      </c>
      <c r="B458" s="31" t="s">
        <v>1247</v>
      </c>
      <c r="C458" s="31" t="s">
        <v>1248</v>
      </c>
      <c r="D458" s="31" t="s">
        <v>75</v>
      </c>
      <c r="E458" s="31" t="s">
        <v>381</v>
      </c>
      <c r="F458" s="31" t="s">
        <v>59</v>
      </c>
      <c r="G458" s="31">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5.4205300000000003</v>
      </c>
      <c r="AO458" s="31" t="s">
        <v>68</v>
      </c>
      <c r="AP458" s="31"/>
      <c r="AQ458" s="31"/>
      <c r="AR458" s="31" t="s">
        <v>68</v>
      </c>
      <c r="AS458" s="31"/>
      <c r="AT458" s="31"/>
      <c r="AU458" s="31" t="s">
        <v>610</v>
      </c>
      <c r="AV458" s="31" t="s">
        <v>611</v>
      </c>
      <c r="AW458" s="31">
        <v>12.202529999999999</v>
      </c>
      <c r="AX458" s="31" t="s">
        <v>1229</v>
      </c>
      <c r="AY458" s="31" t="s">
        <v>1230</v>
      </c>
      <c r="AZ458" s="3">
        <v>145</v>
      </c>
      <c r="BA458" s="31" t="s">
        <v>60</v>
      </c>
      <c r="BB458" s="31">
        <v>145</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504</v>
      </c>
      <c r="B459" s="31" t="s">
        <v>1249</v>
      </c>
      <c r="C459" s="31" t="s">
        <v>1250</v>
      </c>
      <c r="D459" s="31" t="s">
        <v>75</v>
      </c>
      <c r="E459" s="31" t="s">
        <v>381</v>
      </c>
      <c r="F459" s="31" t="s">
        <v>59</v>
      </c>
      <c r="G459" s="31">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4.1161099999999999</v>
      </c>
      <c r="AO459" s="31" t="s">
        <v>68</v>
      </c>
      <c r="AP459" s="31"/>
      <c r="AQ459" s="31"/>
      <c r="AR459" s="31" t="s">
        <v>68</v>
      </c>
      <c r="AS459" s="31"/>
      <c r="AT459" s="31"/>
      <c r="AU459" s="31" t="s">
        <v>610</v>
      </c>
      <c r="AV459" s="31" t="s">
        <v>611</v>
      </c>
      <c r="AW459" s="31">
        <v>9.2660400000000003</v>
      </c>
      <c r="AX459" s="31" t="s">
        <v>1229</v>
      </c>
      <c r="AY459" s="31" t="s">
        <v>1230</v>
      </c>
      <c r="AZ459" s="3">
        <v>110</v>
      </c>
      <c r="BA459" s="31" t="s">
        <v>60</v>
      </c>
      <c r="BB459" s="31">
        <v>110</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505</v>
      </c>
      <c r="B460" s="31" t="s">
        <v>1329</v>
      </c>
      <c r="C460" s="31" t="s">
        <v>1330</v>
      </c>
      <c r="D460" s="31" t="s">
        <v>75</v>
      </c>
      <c r="E460" s="31" t="s">
        <v>381</v>
      </c>
      <c r="F460" s="31" t="s">
        <v>59</v>
      </c>
      <c r="G460" s="31">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4.12805</v>
      </c>
      <c r="AO460" s="31" t="s">
        <v>68</v>
      </c>
      <c r="AP460" s="31"/>
      <c r="AQ460" s="31"/>
      <c r="AR460" s="31" t="s">
        <v>68</v>
      </c>
      <c r="AS460" s="31"/>
      <c r="AT460" s="31"/>
      <c r="AU460" s="31" t="s">
        <v>610</v>
      </c>
      <c r="AV460" s="31" t="s">
        <v>611</v>
      </c>
      <c r="AW460" s="31">
        <v>9.2928800000000003</v>
      </c>
      <c r="AX460" s="31" t="s">
        <v>1229</v>
      </c>
      <c r="AY460" s="31" t="s">
        <v>1230</v>
      </c>
      <c r="AZ460" s="3">
        <v>110</v>
      </c>
      <c r="BA460" s="31" t="s">
        <v>60</v>
      </c>
      <c r="BB460" s="31">
        <v>110</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506</v>
      </c>
      <c r="B461" s="31" t="s">
        <v>1331</v>
      </c>
      <c r="C461" s="31" t="s">
        <v>1332</v>
      </c>
      <c r="D461" s="31" t="s">
        <v>75</v>
      </c>
      <c r="E461" s="31" t="s">
        <v>381</v>
      </c>
      <c r="F461" s="31" t="s">
        <v>59</v>
      </c>
      <c r="G461" s="31">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1" t="s">
        <v>995</v>
      </c>
      <c r="AH461" s="31" t="s">
        <v>606</v>
      </c>
      <c r="AI461" s="31" t="s">
        <v>1147</v>
      </c>
      <c r="AJ461" s="31" t="s">
        <v>607</v>
      </c>
      <c r="AK461" s="31" t="s">
        <v>100</v>
      </c>
      <c r="AL461" s="31" t="s">
        <v>608</v>
      </c>
      <c r="AM461" s="31" t="s">
        <v>609</v>
      </c>
      <c r="AN461" s="31">
        <v>0.63431000000000004</v>
      </c>
      <c r="AO461" s="31" t="s">
        <v>68</v>
      </c>
      <c r="AP461" s="31"/>
      <c r="AQ461" s="31"/>
      <c r="AR461" s="31" t="s">
        <v>68</v>
      </c>
      <c r="AS461" s="31"/>
      <c r="AT461" s="31"/>
      <c r="AU461" s="31" t="s">
        <v>610</v>
      </c>
      <c r="AV461" s="31" t="s">
        <v>611</v>
      </c>
      <c r="AW461" s="31">
        <v>1.4279599999999999</v>
      </c>
      <c r="AX461" s="31" t="s">
        <v>1229</v>
      </c>
      <c r="AY461" s="31" t="s">
        <v>1230</v>
      </c>
      <c r="AZ461" s="3">
        <v>17</v>
      </c>
      <c r="BA461" s="31" t="s">
        <v>60</v>
      </c>
      <c r="BB461" s="31">
        <v>17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507</v>
      </c>
      <c r="B462" s="31" t="s">
        <v>1333</v>
      </c>
      <c r="C462" s="31" t="s">
        <v>1334</v>
      </c>
      <c r="D462" s="31" t="s">
        <v>75</v>
      </c>
      <c r="E462" s="31" t="s">
        <v>381</v>
      </c>
      <c r="F462" s="31" t="s">
        <v>59</v>
      </c>
      <c r="G462" s="31">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1" t="s">
        <v>995</v>
      </c>
      <c r="AH462" s="31" t="s">
        <v>606</v>
      </c>
      <c r="AI462" s="31" t="s">
        <v>1147</v>
      </c>
      <c r="AJ462" s="31" t="s">
        <v>607</v>
      </c>
      <c r="AK462" s="31" t="s">
        <v>100</v>
      </c>
      <c r="AL462" s="31" t="s">
        <v>608</v>
      </c>
      <c r="AM462" s="31" t="s">
        <v>609</v>
      </c>
      <c r="AN462" s="31">
        <v>0.29826000000000003</v>
      </c>
      <c r="AO462" s="31" t="s">
        <v>68</v>
      </c>
      <c r="AP462" s="31"/>
      <c r="AQ462" s="31"/>
      <c r="AR462" s="31" t="s">
        <v>68</v>
      </c>
      <c r="AS462" s="31"/>
      <c r="AT462" s="31"/>
      <c r="AU462" s="31" t="s">
        <v>610</v>
      </c>
      <c r="AV462" s="31" t="s">
        <v>611</v>
      </c>
      <c r="AW462" s="31">
        <v>0.67144999999999999</v>
      </c>
      <c r="AX462" s="31" t="s">
        <v>1229</v>
      </c>
      <c r="AY462" s="31" t="s">
        <v>1230</v>
      </c>
      <c r="AZ462" s="3">
        <v>8</v>
      </c>
      <c r="BA462" s="31" t="s">
        <v>60</v>
      </c>
      <c r="BB462" s="31">
        <v>8</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508</v>
      </c>
      <c r="B463" s="31" t="s">
        <v>1335</v>
      </c>
      <c r="C463" s="31" t="s">
        <v>1336</v>
      </c>
      <c r="D463" s="31" t="s">
        <v>75</v>
      </c>
      <c r="E463" s="31" t="s">
        <v>381</v>
      </c>
      <c r="F463" s="31" t="s">
        <v>59</v>
      </c>
      <c r="G463" s="31">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1" t="s">
        <v>995</v>
      </c>
      <c r="AH463" s="31" t="s">
        <v>606</v>
      </c>
      <c r="AI463" s="31" t="s">
        <v>1147</v>
      </c>
      <c r="AJ463" s="31" t="s">
        <v>607</v>
      </c>
      <c r="AK463" s="31" t="s">
        <v>100</v>
      </c>
      <c r="AL463" s="31" t="s">
        <v>608</v>
      </c>
      <c r="AM463" s="31" t="s">
        <v>609</v>
      </c>
      <c r="AN463" s="31">
        <v>1.0041599999999999</v>
      </c>
      <c r="AO463" s="31" t="s">
        <v>68</v>
      </c>
      <c r="AP463" s="31"/>
      <c r="AQ463" s="31"/>
      <c r="AR463" s="31" t="s">
        <v>68</v>
      </c>
      <c r="AS463" s="31"/>
      <c r="AT463" s="31"/>
      <c r="AU463" s="31" t="s">
        <v>610</v>
      </c>
      <c r="AV463" s="31" t="s">
        <v>611</v>
      </c>
      <c r="AW463" s="31">
        <v>2.26057</v>
      </c>
      <c r="AX463" s="31" t="s">
        <v>1229</v>
      </c>
      <c r="AY463" s="31" t="s">
        <v>1230</v>
      </c>
      <c r="AZ463" s="3">
        <v>27</v>
      </c>
      <c r="BA463" s="31" t="s">
        <v>60</v>
      </c>
      <c r="BB463" s="31">
        <v>27</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509</v>
      </c>
      <c r="B464" s="31" t="s">
        <v>1337</v>
      </c>
      <c r="C464" s="31" t="s">
        <v>1338</v>
      </c>
      <c r="D464" s="31" t="s">
        <v>75</v>
      </c>
      <c r="E464" s="31" t="s">
        <v>381</v>
      </c>
      <c r="F464" s="31" t="s">
        <v>59</v>
      </c>
      <c r="G464" s="31">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1" t="s">
        <v>995</v>
      </c>
      <c r="AH464" s="31" t="s">
        <v>606</v>
      </c>
      <c r="AI464" s="31" t="s">
        <v>1147</v>
      </c>
      <c r="AJ464" s="31" t="s">
        <v>607</v>
      </c>
      <c r="AK464" s="31" t="s">
        <v>100</v>
      </c>
      <c r="AL464" s="31" t="s">
        <v>608</v>
      </c>
      <c r="AM464" s="31" t="s">
        <v>609</v>
      </c>
      <c r="AN464" s="31">
        <v>0.59653</v>
      </c>
      <c r="AO464" s="31" t="s">
        <v>68</v>
      </c>
      <c r="AP464" s="31"/>
      <c r="AQ464" s="31"/>
      <c r="AR464" s="31" t="s">
        <v>68</v>
      </c>
      <c r="AS464" s="31"/>
      <c r="AT464" s="31"/>
      <c r="AU464" s="31" t="s">
        <v>610</v>
      </c>
      <c r="AV464" s="31" t="s">
        <v>611</v>
      </c>
      <c r="AW464" s="31">
        <v>1.34291</v>
      </c>
      <c r="AX464" s="31" t="s">
        <v>1229</v>
      </c>
      <c r="AY464" s="31" t="s">
        <v>1230</v>
      </c>
      <c r="AZ464" s="3">
        <v>16</v>
      </c>
      <c r="BA464" s="31" t="s">
        <v>60</v>
      </c>
      <c r="BB464" s="31">
        <v>16</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510</v>
      </c>
      <c r="B465" s="31" t="s">
        <v>1339</v>
      </c>
      <c r="C465" s="31" t="s">
        <v>1340</v>
      </c>
      <c r="D465" s="31" t="s">
        <v>75</v>
      </c>
      <c r="E465" s="31" t="s">
        <v>381</v>
      </c>
      <c r="F465" s="31" t="s">
        <v>59</v>
      </c>
      <c r="G465" s="31">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1" t="s">
        <v>62</v>
      </c>
      <c r="AH465" s="31" t="s">
        <v>606</v>
      </c>
      <c r="AI465" s="31" t="s">
        <v>1147</v>
      </c>
      <c r="AJ465" s="31" t="s">
        <v>607</v>
      </c>
      <c r="AK465" s="31" t="s">
        <v>100</v>
      </c>
      <c r="AL465" s="31" t="s">
        <v>608</v>
      </c>
      <c r="AM465" s="31" t="s">
        <v>609</v>
      </c>
      <c r="AN465" s="31">
        <v>5.07057</v>
      </c>
      <c r="AO465" s="31" t="s">
        <v>68</v>
      </c>
      <c r="AP465" s="31"/>
      <c r="AQ465" s="31"/>
      <c r="AR465" s="31" t="s">
        <v>68</v>
      </c>
      <c r="AS465" s="31"/>
      <c r="AT465" s="31"/>
      <c r="AU465" s="31" t="s">
        <v>610</v>
      </c>
      <c r="AV465" s="31" t="s">
        <v>611</v>
      </c>
      <c r="AW465" s="31">
        <v>11.41466</v>
      </c>
      <c r="AX465" s="31" t="s">
        <v>1229</v>
      </c>
      <c r="AY465" s="31" t="s">
        <v>1230</v>
      </c>
      <c r="AZ465" s="3">
        <v>135</v>
      </c>
      <c r="BA465" s="31" t="s">
        <v>60</v>
      </c>
      <c r="BB465" s="31">
        <v>135</v>
      </c>
      <c r="BC465" s="31" t="s">
        <v>60</v>
      </c>
      <c r="BD465" s="31" t="s">
        <v>60</v>
      </c>
      <c r="BE465" s="31" t="s">
        <v>60</v>
      </c>
      <c r="BF465" s="36"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511</v>
      </c>
      <c r="B466" s="31" t="s">
        <v>1344</v>
      </c>
      <c r="C466" s="31" t="s">
        <v>1345</v>
      </c>
      <c r="D466" s="31" t="s">
        <v>75</v>
      </c>
      <c r="E466" s="31" t="s">
        <v>381</v>
      </c>
      <c r="F466" s="31" t="s">
        <v>59</v>
      </c>
      <c r="G466" s="31">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1" t="s">
        <v>62</v>
      </c>
      <c r="AH466" s="31" t="s">
        <v>606</v>
      </c>
      <c r="AI466" s="31" t="s">
        <v>1343</v>
      </c>
      <c r="AJ466" s="31" t="s">
        <v>607</v>
      </c>
      <c r="AK466" s="31" t="s">
        <v>100</v>
      </c>
      <c r="AL466" s="31" t="s">
        <v>608</v>
      </c>
      <c r="AM466" s="31" t="s">
        <v>609</v>
      </c>
      <c r="AN466" s="31">
        <v>1.3839600000000001</v>
      </c>
      <c r="AO466" s="31" t="s">
        <v>68</v>
      </c>
      <c r="AP466" s="31"/>
      <c r="AQ466" s="31"/>
      <c r="AR466" s="31" t="s">
        <v>68</v>
      </c>
      <c r="AS466" s="31"/>
      <c r="AT466" s="31"/>
      <c r="AU466" s="31" t="s">
        <v>610</v>
      </c>
      <c r="AV466" s="31" t="s">
        <v>611</v>
      </c>
      <c r="AW466" s="31">
        <v>3.1155400000000002</v>
      </c>
      <c r="AX466" s="31" t="s">
        <v>1289</v>
      </c>
      <c r="AY466" s="31" t="s">
        <v>1290</v>
      </c>
      <c r="AZ466" s="3">
        <v>37</v>
      </c>
      <c r="BA466" s="31" t="s">
        <v>60</v>
      </c>
      <c r="BB466" s="31">
        <v>37</v>
      </c>
      <c r="BC466" s="31" t="s">
        <v>60</v>
      </c>
      <c r="BD466" s="31" t="s">
        <v>60</v>
      </c>
      <c r="BE466" s="31" t="s">
        <v>60</v>
      </c>
      <c r="BF466" s="36"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512</v>
      </c>
      <c r="B467" s="31" t="s">
        <v>5295</v>
      </c>
      <c r="C467" s="31" t="s">
        <v>4962</v>
      </c>
      <c r="D467" s="31" t="s">
        <v>86</v>
      </c>
      <c r="E467" s="31" t="s">
        <v>160</v>
      </c>
      <c r="F467" s="31" t="s">
        <v>72</v>
      </c>
      <c r="G467" s="31">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1" t="s">
        <v>995</v>
      </c>
      <c r="AH467" s="31" t="s">
        <v>274</v>
      </c>
      <c r="AI467" s="31" t="s">
        <v>3707</v>
      </c>
      <c r="AJ467" s="31" t="s">
        <v>74</v>
      </c>
      <c r="AK467" s="31" t="s">
        <v>65</v>
      </c>
      <c r="AL467" s="31" t="s">
        <v>235</v>
      </c>
      <c r="AM467" s="31" t="s">
        <v>236</v>
      </c>
      <c r="AN467" s="31">
        <v>67.320210000000003</v>
      </c>
      <c r="AO467" s="31" t="s">
        <v>68</v>
      </c>
      <c r="AP467" s="31"/>
      <c r="AQ467" s="31"/>
      <c r="AR467" s="31" t="s">
        <v>68</v>
      </c>
      <c r="AS467" s="31"/>
      <c r="AT467" s="31"/>
      <c r="AU467" s="31" t="s">
        <v>237</v>
      </c>
      <c r="AV467" s="31" t="s">
        <v>238</v>
      </c>
      <c r="AW467" s="31">
        <v>147.22475</v>
      </c>
      <c r="AX467" s="31" t="s">
        <v>3708</v>
      </c>
      <c r="AY467" s="31" t="s">
        <v>277</v>
      </c>
      <c r="AZ467" s="3">
        <v>2822</v>
      </c>
      <c r="BA467" s="31" t="s">
        <v>200</v>
      </c>
      <c r="BB467" s="31">
        <v>2822</v>
      </c>
      <c r="BC467" s="31" t="s">
        <v>60</v>
      </c>
      <c r="BD467" s="31" t="s">
        <v>60</v>
      </c>
      <c r="BE467" s="31" t="s">
        <v>278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513</v>
      </c>
      <c r="B468" s="31" t="s">
        <v>2671</v>
      </c>
      <c r="C468" s="31" t="s">
        <v>2672</v>
      </c>
      <c r="D468" s="31" t="s">
        <v>86</v>
      </c>
      <c r="E468" s="31" t="s">
        <v>160</v>
      </c>
      <c r="F468" s="31" t="s">
        <v>59</v>
      </c>
      <c r="G468" s="31">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1" t="s">
        <v>995</v>
      </c>
      <c r="AH468" s="31" t="s">
        <v>161</v>
      </c>
      <c r="AI468" s="31" t="s">
        <v>1874</v>
      </c>
      <c r="AJ468" s="31" t="s">
        <v>162</v>
      </c>
      <c r="AK468" s="31" t="s">
        <v>65</v>
      </c>
      <c r="AL468" s="31" t="s">
        <v>163</v>
      </c>
      <c r="AM468" s="31" t="s">
        <v>164</v>
      </c>
      <c r="AN468" s="31">
        <v>96.815510000000003</v>
      </c>
      <c r="AO468" s="31" t="s">
        <v>68</v>
      </c>
      <c r="AP468" s="31"/>
      <c r="AQ468" s="31"/>
      <c r="AR468" s="31" t="s">
        <v>68</v>
      </c>
      <c r="AS468" s="31"/>
      <c r="AT468" s="31"/>
      <c r="AU468" s="31" t="s">
        <v>237</v>
      </c>
      <c r="AV468" s="31" t="s">
        <v>238</v>
      </c>
      <c r="AW468" s="31">
        <v>211.73104000000001</v>
      </c>
      <c r="AX468" s="31" t="s">
        <v>1875</v>
      </c>
      <c r="AY468" s="31" t="s">
        <v>1876</v>
      </c>
      <c r="AZ468" s="3">
        <v>2892</v>
      </c>
      <c r="BA468" s="31" t="s">
        <v>60</v>
      </c>
      <c r="BB468" s="31">
        <v>3121</v>
      </c>
      <c r="BC468" s="31" t="s">
        <v>60</v>
      </c>
      <c r="BD468" s="31" t="s">
        <v>60</v>
      </c>
      <c r="BE468" s="31" t="s">
        <v>60</v>
      </c>
      <c r="BF468" s="36" t="str">
        <f>IFERROR(VLOOKUP(Data_Power_app[[#This Row],[PRO ODER]],'Result'!H:J,3,0),"")</f>
        <v>LAMINATION 5</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514</v>
      </c>
      <c r="B469" s="31" t="s">
        <v>5388</v>
      </c>
      <c r="C469" s="31" t="s">
        <v>5092</v>
      </c>
      <c r="D469" s="31" t="s">
        <v>86</v>
      </c>
      <c r="E469" s="31" t="s">
        <v>140</v>
      </c>
      <c r="F469" s="31" t="s">
        <v>72</v>
      </c>
      <c r="G469" s="31">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1" t="s">
        <v>995</v>
      </c>
      <c r="AH469" s="31" t="s">
        <v>227</v>
      </c>
      <c r="AI469" s="31" t="s">
        <v>5389</v>
      </c>
      <c r="AJ469" s="31" t="s">
        <v>74</v>
      </c>
      <c r="AK469" s="31" t="s">
        <v>65</v>
      </c>
      <c r="AL469" s="31" t="s">
        <v>235</v>
      </c>
      <c r="AM469" s="31" t="s">
        <v>236</v>
      </c>
      <c r="AN469" s="31">
        <v>106.7492</v>
      </c>
      <c r="AO469" s="31" t="s">
        <v>68</v>
      </c>
      <c r="AP469" s="31"/>
      <c r="AQ469" s="31"/>
      <c r="AR469" s="31" t="s">
        <v>68</v>
      </c>
      <c r="AS469" s="31"/>
      <c r="AT469" s="31"/>
      <c r="AU469" s="31" t="s">
        <v>301</v>
      </c>
      <c r="AV469" s="31" t="s">
        <v>302</v>
      </c>
      <c r="AW469" s="31">
        <v>233.41002</v>
      </c>
      <c r="AX469" s="31" t="s">
        <v>5390</v>
      </c>
      <c r="AY469" s="31" t="s">
        <v>5391</v>
      </c>
      <c r="AZ469" s="3">
        <v>5483</v>
      </c>
      <c r="BA469" s="31" t="s">
        <v>200</v>
      </c>
      <c r="BB469" s="31">
        <v>5483</v>
      </c>
      <c r="BC469" s="31" t="s">
        <v>60</v>
      </c>
      <c r="BD469" s="31" t="s">
        <v>60</v>
      </c>
      <c r="BE469" s="31" t="s">
        <v>228</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515</v>
      </c>
      <c r="B470" s="31" t="s">
        <v>1364</v>
      </c>
      <c r="C470" s="31" t="s">
        <v>1365</v>
      </c>
      <c r="D470" s="31" t="s">
        <v>95</v>
      </c>
      <c r="E470" s="31" t="s">
        <v>1004</v>
      </c>
      <c r="F470" s="31" t="s">
        <v>59</v>
      </c>
      <c r="G470" s="31">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c r="AG470" s="31" t="s">
        <v>62</v>
      </c>
      <c r="AH470" s="31" t="s">
        <v>612</v>
      </c>
      <c r="AI470" s="31" t="s">
        <v>1363</v>
      </c>
      <c r="AJ470" s="31" t="s">
        <v>613</v>
      </c>
      <c r="AK470" s="31" t="s">
        <v>100</v>
      </c>
      <c r="AL470" s="31" t="s">
        <v>614</v>
      </c>
      <c r="AM470" s="31" t="s">
        <v>615</v>
      </c>
      <c r="AN470" s="31">
        <v>67.415580000000006</v>
      </c>
      <c r="AO470" s="31" t="s">
        <v>68</v>
      </c>
      <c r="AP470" s="31"/>
      <c r="AQ470" s="31"/>
      <c r="AR470" s="31" t="s">
        <v>68</v>
      </c>
      <c r="AS470" s="31"/>
      <c r="AT470" s="31"/>
      <c r="AU470" s="31" t="s">
        <v>441</v>
      </c>
      <c r="AV470" s="31" t="s">
        <v>442</v>
      </c>
      <c r="AW470" s="31">
        <v>125.32658000000001</v>
      </c>
      <c r="AX470" s="31" t="s">
        <v>568</v>
      </c>
      <c r="AY470" s="31" t="s">
        <v>569</v>
      </c>
      <c r="AZ470" s="3">
        <v>1468</v>
      </c>
      <c r="BA470" s="31" t="s">
        <v>60</v>
      </c>
      <c r="BB470" s="31">
        <v>1468</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516</v>
      </c>
      <c r="B471" s="31" t="s">
        <v>1366</v>
      </c>
      <c r="C471" s="31" t="s">
        <v>1367</v>
      </c>
      <c r="D471" s="31" t="s">
        <v>95</v>
      </c>
      <c r="E471" s="31" t="s">
        <v>1004</v>
      </c>
      <c r="F471" s="31" t="s">
        <v>59</v>
      </c>
      <c r="G471" s="31">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1" t="s">
        <v>995</v>
      </c>
      <c r="AH471" s="31" t="s">
        <v>612</v>
      </c>
      <c r="AI471" s="31" t="s">
        <v>1368</v>
      </c>
      <c r="AJ471" s="31" t="s">
        <v>613</v>
      </c>
      <c r="AK471" s="31" t="s">
        <v>100</v>
      </c>
      <c r="AL471" s="31" t="s">
        <v>614</v>
      </c>
      <c r="AM471" s="31" t="s">
        <v>615</v>
      </c>
      <c r="AN471" s="31">
        <v>41.339619999999996</v>
      </c>
      <c r="AO471" s="31" t="s">
        <v>68</v>
      </c>
      <c r="AP471" s="31"/>
      <c r="AQ471" s="31"/>
      <c r="AR471" s="31" t="s">
        <v>68</v>
      </c>
      <c r="AS471" s="31"/>
      <c r="AT471" s="31"/>
      <c r="AU471" s="31" t="s">
        <v>441</v>
      </c>
      <c r="AV471" s="31" t="s">
        <v>442</v>
      </c>
      <c r="AW471" s="31">
        <v>76.85324</v>
      </c>
      <c r="AX471" s="31" t="s">
        <v>732</v>
      </c>
      <c r="AY471" s="31" t="s">
        <v>733</v>
      </c>
      <c r="AZ471" s="3">
        <v>904</v>
      </c>
      <c r="BA471" s="31" t="s">
        <v>60</v>
      </c>
      <c r="BB471" s="31">
        <v>904</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517</v>
      </c>
      <c r="B472" s="31" t="s">
        <v>1369</v>
      </c>
      <c r="C472" s="31" t="s">
        <v>1370</v>
      </c>
      <c r="D472" s="31" t="s">
        <v>95</v>
      </c>
      <c r="E472" s="31" t="s">
        <v>1004</v>
      </c>
      <c r="F472" s="31" t="s">
        <v>59</v>
      </c>
      <c r="G472" s="31">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1" t="s">
        <v>995</v>
      </c>
      <c r="AH472" s="31" t="s">
        <v>612</v>
      </c>
      <c r="AI472" s="31" t="s">
        <v>1363</v>
      </c>
      <c r="AJ472" s="31" t="s">
        <v>613</v>
      </c>
      <c r="AK472" s="31" t="s">
        <v>100</v>
      </c>
      <c r="AL472" s="31" t="s">
        <v>614</v>
      </c>
      <c r="AM472" s="31" t="s">
        <v>615</v>
      </c>
      <c r="AN472" s="31">
        <v>55.735700000000001</v>
      </c>
      <c r="AO472" s="31" t="s">
        <v>68</v>
      </c>
      <c r="AP472" s="31"/>
      <c r="AQ472" s="31"/>
      <c r="AR472" s="31" t="s">
        <v>68</v>
      </c>
      <c r="AS472" s="31"/>
      <c r="AT472" s="31"/>
      <c r="AU472" s="31" t="s">
        <v>441</v>
      </c>
      <c r="AV472" s="31" t="s">
        <v>442</v>
      </c>
      <c r="AW472" s="31">
        <v>103.61502</v>
      </c>
      <c r="AX472" s="31" t="s">
        <v>568</v>
      </c>
      <c r="AY472" s="31" t="s">
        <v>569</v>
      </c>
      <c r="AZ472" s="3">
        <v>1204</v>
      </c>
      <c r="BA472" s="31" t="s">
        <v>60</v>
      </c>
      <c r="BB472" s="31">
        <v>1204</v>
      </c>
      <c r="BC472" s="31" t="s">
        <v>60</v>
      </c>
      <c r="BD472" s="31" t="s">
        <v>60</v>
      </c>
      <c r="BE472" s="31" t="s">
        <v>60</v>
      </c>
      <c r="BF472" s="36" t="str">
        <f>IFERROR(VLOOKUP(Data_Power_app[[#This Row],[PRO ODER]],'Result'!H:J,3,0),"")</f>
        <v/>
      </c>
      <c r="BG472" s="13" t="str">
        <f>IFERROR(VLOOKUP(Data_Power_app[[#This Row],[PRO ODER]]&amp;"LAM",'Real Time'!A:E,4,0),"")</f>
        <v>ML-06</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518</v>
      </c>
      <c r="B473" s="31" t="s">
        <v>1371</v>
      </c>
      <c r="C473" s="31" t="s">
        <v>1372</v>
      </c>
      <c r="D473" s="31" t="s">
        <v>95</v>
      </c>
      <c r="E473" s="31" t="s">
        <v>1004</v>
      </c>
      <c r="F473" s="31" t="s">
        <v>59</v>
      </c>
      <c r="G473" s="31">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1" t="s">
        <v>995</v>
      </c>
      <c r="AH473" s="31" t="s">
        <v>612</v>
      </c>
      <c r="AI473" s="31" t="s">
        <v>1373</v>
      </c>
      <c r="AJ473" s="31" t="s">
        <v>613</v>
      </c>
      <c r="AK473" s="31" t="s">
        <v>100</v>
      </c>
      <c r="AL473" s="31" t="s">
        <v>614</v>
      </c>
      <c r="AM473" s="31" t="s">
        <v>615</v>
      </c>
      <c r="AN473" s="31">
        <v>27.179880000000001</v>
      </c>
      <c r="AO473" s="31" t="s">
        <v>68</v>
      </c>
      <c r="AP473" s="31"/>
      <c r="AQ473" s="31"/>
      <c r="AR473" s="31" t="s">
        <v>68</v>
      </c>
      <c r="AS473" s="31"/>
      <c r="AT473" s="31"/>
      <c r="AU473" s="31" t="s">
        <v>441</v>
      </c>
      <c r="AV473" s="31" t="s">
        <v>442</v>
      </c>
      <c r="AW473" s="31">
        <v>50.527819999999998</v>
      </c>
      <c r="AX473" s="31" t="s">
        <v>736</v>
      </c>
      <c r="AY473" s="31" t="s">
        <v>737</v>
      </c>
      <c r="AZ473" s="3">
        <v>592</v>
      </c>
      <c r="BA473" s="31" t="s">
        <v>60</v>
      </c>
      <c r="BB473" s="31">
        <v>592</v>
      </c>
      <c r="BC473" s="31" t="s">
        <v>60</v>
      </c>
      <c r="BD473" s="31" t="s">
        <v>60</v>
      </c>
      <c r="BE473" s="31" t="s">
        <v>60</v>
      </c>
      <c r="BF473" s="36" t="str">
        <f>IFERROR(VLOOKUP(Data_Power_app[[#This Row],[PRO ODER]],'Result'!H:J,3,0),"")</f>
        <v/>
      </c>
      <c r="BG473" s="13" t="str">
        <f>IFERROR(VLOOKUP(Data_Power_app[[#This Row],[PRO ODER]]&amp;"LAM",'Real Time'!A:E,4,0),"")</f>
        <v>ML-06</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519</v>
      </c>
      <c r="B474" s="31" t="s">
        <v>1956</v>
      </c>
      <c r="C474" s="31" t="s">
        <v>1957</v>
      </c>
      <c r="D474" s="31" t="s">
        <v>95</v>
      </c>
      <c r="E474" s="31" t="s">
        <v>1004</v>
      </c>
      <c r="F474" s="31" t="s">
        <v>59</v>
      </c>
      <c r="G474" s="31">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1" t="s">
        <v>995</v>
      </c>
      <c r="AH474" s="31" t="s">
        <v>612</v>
      </c>
      <c r="AI474" s="31" t="s">
        <v>1958</v>
      </c>
      <c r="AJ474" s="31" t="s">
        <v>613</v>
      </c>
      <c r="AK474" s="31" t="s">
        <v>65</v>
      </c>
      <c r="AL474" s="31" t="s">
        <v>614</v>
      </c>
      <c r="AM474" s="31" t="s">
        <v>615</v>
      </c>
      <c r="AN474" s="31">
        <v>34.147320000000001</v>
      </c>
      <c r="AO474" s="31" t="s">
        <v>68</v>
      </c>
      <c r="AP474" s="31"/>
      <c r="AQ474" s="31"/>
      <c r="AR474" s="31" t="s">
        <v>68</v>
      </c>
      <c r="AS474" s="31"/>
      <c r="AT474" s="31"/>
      <c r="AU474" s="31" t="s">
        <v>441</v>
      </c>
      <c r="AV474" s="31" t="s">
        <v>442</v>
      </c>
      <c r="AW474" s="31">
        <v>63.480069999999998</v>
      </c>
      <c r="AX474" s="31" t="s">
        <v>1959</v>
      </c>
      <c r="AY474" s="31" t="s">
        <v>1960</v>
      </c>
      <c r="AZ474" s="3">
        <v>904</v>
      </c>
      <c r="BA474" s="31" t="s">
        <v>60</v>
      </c>
      <c r="BB474" s="31">
        <v>904</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520</v>
      </c>
      <c r="B475" s="31" t="s">
        <v>1962</v>
      </c>
      <c r="C475" s="31" t="s">
        <v>1963</v>
      </c>
      <c r="D475" s="31" t="s">
        <v>95</v>
      </c>
      <c r="E475" s="31" t="s">
        <v>1004</v>
      </c>
      <c r="F475" s="31" t="s">
        <v>59</v>
      </c>
      <c r="G475" s="31">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1" t="s">
        <v>995</v>
      </c>
      <c r="AH475" s="31" t="s">
        <v>612</v>
      </c>
      <c r="AI475" s="31" t="s">
        <v>1961</v>
      </c>
      <c r="AJ475" s="31" t="s">
        <v>613</v>
      </c>
      <c r="AK475" s="31" t="s">
        <v>65</v>
      </c>
      <c r="AL475" s="31" t="s">
        <v>614</v>
      </c>
      <c r="AM475" s="31" t="s">
        <v>615</v>
      </c>
      <c r="AN475" s="31">
        <v>26.160710000000002</v>
      </c>
      <c r="AO475" s="31" t="s">
        <v>68</v>
      </c>
      <c r="AP475" s="31"/>
      <c r="AQ475" s="31"/>
      <c r="AR475" s="31" t="s">
        <v>68</v>
      </c>
      <c r="AS475" s="31"/>
      <c r="AT475" s="31"/>
      <c r="AU475" s="31" t="s">
        <v>288</v>
      </c>
      <c r="AV475" s="31" t="s">
        <v>289</v>
      </c>
      <c r="AW475" s="31">
        <v>48.631349999999998</v>
      </c>
      <c r="AX475" s="31" t="s">
        <v>443</v>
      </c>
      <c r="AY475" s="31" t="s">
        <v>444</v>
      </c>
      <c r="AZ475" s="3">
        <v>676</v>
      </c>
      <c r="BA475" s="31" t="s">
        <v>60</v>
      </c>
      <c r="BB475" s="31">
        <v>676</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521</v>
      </c>
      <c r="B476" s="31" t="s">
        <v>1965</v>
      </c>
      <c r="C476" s="31" t="s">
        <v>1966</v>
      </c>
      <c r="D476" s="31" t="s">
        <v>95</v>
      </c>
      <c r="E476" s="31" t="s">
        <v>1004</v>
      </c>
      <c r="F476" s="31" t="s">
        <v>59</v>
      </c>
      <c r="G476" s="31">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1" t="s">
        <v>995</v>
      </c>
      <c r="AH476" s="31" t="s">
        <v>612</v>
      </c>
      <c r="AI476" s="31" t="s">
        <v>1964</v>
      </c>
      <c r="AJ476" s="31" t="s">
        <v>613</v>
      </c>
      <c r="AK476" s="31" t="s">
        <v>65</v>
      </c>
      <c r="AL476" s="31" t="s">
        <v>614</v>
      </c>
      <c r="AM476" s="31" t="s">
        <v>615</v>
      </c>
      <c r="AN476" s="31">
        <v>38.316009999999999</v>
      </c>
      <c r="AO476" s="31" t="s">
        <v>68</v>
      </c>
      <c r="AP476" s="31"/>
      <c r="AQ476" s="31"/>
      <c r="AR476" s="31" t="s">
        <v>68</v>
      </c>
      <c r="AS476" s="31"/>
      <c r="AT476" s="31"/>
      <c r="AU476" s="31" t="s">
        <v>635</v>
      </c>
      <c r="AV476" s="31" t="s">
        <v>636</v>
      </c>
      <c r="AW476" s="31">
        <v>71.227490000000003</v>
      </c>
      <c r="AX476" s="31" t="s">
        <v>838</v>
      </c>
      <c r="AY476" s="31" t="s">
        <v>839</v>
      </c>
      <c r="AZ476" s="3">
        <v>988</v>
      </c>
      <c r="BA476" s="31" t="s">
        <v>60</v>
      </c>
      <c r="BB476" s="31">
        <v>988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522</v>
      </c>
      <c r="B477" s="31" t="s">
        <v>1967</v>
      </c>
      <c r="C477" s="31" t="s">
        <v>1968</v>
      </c>
      <c r="D477" s="31" t="s">
        <v>95</v>
      </c>
      <c r="E477" s="31" t="s">
        <v>1004</v>
      </c>
      <c r="F477" s="31" t="s">
        <v>59</v>
      </c>
      <c r="G477" s="31">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1" t="s">
        <v>995</v>
      </c>
      <c r="AH477" s="31" t="s">
        <v>612</v>
      </c>
      <c r="AI477" s="31" t="s">
        <v>1969</v>
      </c>
      <c r="AJ477" s="31" t="s">
        <v>613</v>
      </c>
      <c r="AK477" s="31" t="s">
        <v>65</v>
      </c>
      <c r="AL477" s="31" t="s">
        <v>614</v>
      </c>
      <c r="AM477" s="31" t="s">
        <v>615</v>
      </c>
      <c r="AN477" s="31">
        <v>115.72692000000001</v>
      </c>
      <c r="AO477" s="31" t="s">
        <v>68</v>
      </c>
      <c r="AP477" s="31"/>
      <c r="AQ477" s="31"/>
      <c r="AR477" s="31" t="s">
        <v>68</v>
      </c>
      <c r="AS477" s="31"/>
      <c r="AT477" s="31"/>
      <c r="AU477" s="31" t="s">
        <v>441</v>
      </c>
      <c r="AV477" s="31" t="s">
        <v>442</v>
      </c>
      <c r="AW477" s="31">
        <v>215.13183000000001</v>
      </c>
      <c r="AX477" s="31" t="s">
        <v>739</v>
      </c>
      <c r="AY477" s="31" t="s">
        <v>740</v>
      </c>
      <c r="AZ477" s="3">
        <v>3004</v>
      </c>
      <c r="BA477" s="31" t="s">
        <v>60</v>
      </c>
      <c r="BB477" s="31">
        <v>3004</v>
      </c>
      <c r="BC477" s="31" t="s">
        <v>60</v>
      </c>
      <c r="BD477" s="31" t="s">
        <v>60</v>
      </c>
      <c r="BE477" s="31" t="s">
        <v>60</v>
      </c>
      <c r="BF477" s="36" t="str">
        <f>IFERROR(VLOOKUP(Data_Power_app[[#This Row],[PRO ODER]],'Result'!H:J,3,0),"")</f>
        <v/>
      </c>
      <c r="BG477" s="13" t="str">
        <f>IFERROR(VLOOKUP(Data_Power_app[[#This Row],[PRO ODER]]&amp;"LAM",'Real Time'!A:E,4,0),"")</f>
        <v>ML-05</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523</v>
      </c>
      <c r="B478" s="31" t="s">
        <v>1970</v>
      </c>
      <c r="C478" s="31" t="s">
        <v>1971</v>
      </c>
      <c r="D478" s="31" t="s">
        <v>95</v>
      </c>
      <c r="E478" s="31" t="s">
        <v>1004</v>
      </c>
      <c r="F478" s="31" t="s">
        <v>59</v>
      </c>
      <c r="G478" s="31">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1" t="s">
        <v>995</v>
      </c>
      <c r="AH478" s="31" t="s">
        <v>612</v>
      </c>
      <c r="AI478" s="31" t="s">
        <v>1374</v>
      </c>
      <c r="AJ478" s="31" t="s">
        <v>613</v>
      </c>
      <c r="AK478" s="31" t="s">
        <v>65</v>
      </c>
      <c r="AL478" s="31" t="s">
        <v>614</v>
      </c>
      <c r="AM478" s="31" t="s">
        <v>615</v>
      </c>
      <c r="AN478" s="31">
        <v>57.274790000000003</v>
      </c>
      <c r="AO478" s="31" t="s">
        <v>68</v>
      </c>
      <c r="AP478" s="31"/>
      <c r="AQ478" s="31"/>
      <c r="AR478" s="31" t="s">
        <v>68</v>
      </c>
      <c r="AS478" s="31"/>
      <c r="AT478" s="31"/>
      <c r="AU478" s="31" t="s">
        <v>441</v>
      </c>
      <c r="AV478" s="31" t="s">
        <v>442</v>
      </c>
      <c r="AW478" s="31">
        <v>106.47014</v>
      </c>
      <c r="AX478" s="31" t="s">
        <v>538</v>
      </c>
      <c r="AY478" s="31" t="s">
        <v>539</v>
      </c>
      <c r="AZ478" s="3">
        <v>1468</v>
      </c>
      <c r="BA478" s="31" t="s">
        <v>60</v>
      </c>
      <c r="BB478" s="31">
        <v>1468</v>
      </c>
      <c r="BC478" s="31" t="s">
        <v>60</v>
      </c>
      <c r="BD478" s="31" t="s">
        <v>60</v>
      </c>
      <c r="BE478" s="31" t="s">
        <v>60</v>
      </c>
      <c r="BF478" s="36" t="str">
        <f>IFERROR(VLOOKUP(Data_Power_app[[#This Row],[PRO ODER]],'Result'!H:J,3,0),"")</f>
        <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28">
        <v>524</v>
      </c>
      <c r="B479" s="31" t="s">
        <v>5611</v>
      </c>
      <c r="C479" s="31" t="s">
        <v>5612</v>
      </c>
      <c r="D479" s="31" t="s">
        <v>86</v>
      </c>
      <c r="E479" s="31" t="s">
        <v>153</v>
      </c>
      <c r="F479" s="31" t="s">
        <v>59</v>
      </c>
      <c r="G479" s="31">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1" t="s">
        <v>995</v>
      </c>
      <c r="AH479" s="31" t="s">
        <v>173</v>
      </c>
      <c r="AI479" s="31" t="s">
        <v>5589</v>
      </c>
      <c r="AJ479" s="31" t="s">
        <v>174</v>
      </c>
      <c r="AK479" s="31" t="s">
        <v>100</v>
      </c>
      <c r="AL479" s="31" t="s">
        <v>156</v>
      </c>
      <c r="AM479" s="31" t="s">
        <v>157</v>
      </c>
      <c r="AN479" s="31">
        <v>5.3971999999999998</v>
      </c>
      <c r="AO479" s="31" t="s">
        <v>68</v>
      </c>
      <c r="AP479" s="31"/>
      <c r="AQ479" s="31"/>
      <c r="AR479" s="31" t="s">
        <v>68</v>
      </c>
      <c r="AS479" s="31"/>
      <c r="AT479" s="31"/>
      <c r="AU479" s="31" t="s">
        <v>175</v>
      </c>
      <c r="AV479" s="31" t="s">
        <v>176</v>
      </c>
      <c r="AW479" s="31">
        <v>11.804270000000001</v>
      </c>
      <c r="AX479" s="31" t="s">
        <v>1902</v>
      </c>
      <c r="AY479" s="31" t="s">
        <v>1903</v>
      </c>
      <c r="AZ479" s="3">
        <v>110</v>
      </c>
      <c r="BA479" s="31" t="s">
        <v>60</v>
      </c>
      <c r="BB479" s="31">
        <v>146</v>
      </c>
      <c r="BC479" s="31" t="s">
        <v>60</v>
      </c>
      <c r="BD479" s="31" t="s">
        <v>60</v>
      </c>
      <c r="BE479" s="31" t="s">
        <v>60</v>
      </c>
      <c r="BF479" s="36" t="str">
        <f>IFERROR(VLOOKUP(Data_Power_app[[#This Row],[PRO ODER]],'Result'!H:J,3,0),"")</f>
        <v/>
      </c>
      <c r="BG479" s="13" t="str">
        <f>IFERROR(VLOOKUP(Data_Power_app[[#This Row],[PRO ODER]]&amp;"LAM",'Real Time'!A:E,4,0),"")</f>
        <v>ML-07</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28">
        <v>525</v>
      </c>
      <c r="B480" s="31" t="s">
        <v>6897</v>
      </c>
      <c r="C480" s="31" t="s">
        <v>6898</v>
      </c>
      <c r="D480" s="31" t="s">
        <v>86</v>
      </c>
      <c r="E480" s="31" t="s">
        <v>153</v>
      </c>
      <c r="F480" s="31" t="s">
        <v>59</v>
      </c>
      <c r="G480" s="31">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1" t="s">
        <v>97</v>
      </c>
      <c r="AH480" s="31" t="s">
        <v>173</v>
      </c>
      <c r="AI480" s="31" t="s">
        <v>6899</v>
      </c>
      <c r="AJ480" s="31" t="s">
        <v>174</v>
      </c>
      <c r="AK480" s="31" t="s">
        <v>100</v>
      </c>
      <c r="AL480" s="31" t="s">
        <v>156</v>
      </c>
      <c r="AM480" s="31" t="s">
        <v>157</v>
      </c>
      <c r="AN480" s="31">
        <v>4.4584400000000004</v>
      </c>
      <c r="AO480" s="31" t="s">
        <v>68</v>
      </c>
      <c r="AP480" s="31"/>
      <c r="AQ480" s="31"/>
      <c r="AR480" s="31" t="s">
        <v>68</v>
      </c>
      <c r="AS480" s="31"/>
      <c r="AT480" s="31"/>
      <c r="AU480" s="31" t="s">
        <v>5412</v>
      </c>
      <c r="AV480" s="31" t="s">
        <v>5413</v>
      </c>
      <c r="AW480" s="31">
        <v>9.7511799999999997</v>
      </c>
      <c r="AX480" s="31" t="s">
        <v>7547</v>
      </c>
      <c r="AY480" s="31" t="s">
        <v>7548</v>
      </c>
      <c r="AZ480" s="3">
        <v>88</v>
      </c>
      <c r="BA480" s="31" t="s">
        <v>60</v>
      </c>
      <c r="BB480" s="31">
        <v>122</v>
      </c>
      <c r="BC480" s="31" t="s">
        <v>60</v>
      </c>
      <c r="BD480" s="31" t="s">
        <v>60</v>
      </c>
      <c r="BE480" s="31" t="s">
        <v>60</v>
      </c>
      <c r="BF480" s="36" t="str">
        <f>IFERROR(VLOOKUP(Data_Power_app[[#This Row],[PRO ODER]],'Result'!H:J,3,0),"")</f>
        <v>LAMINATION 6</v>
      </c>
      <c r="BG480" s="13" t="str">
        <f>IFERROR(VLOOKUP(Data_Power_app[[#This Row],[PRO ODER]]&amp;"LAM",'Real Time'!A:E,4,0),"")</f>
        <v>ML-05</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526</v>
      </c>
      <c r="B481" s="31" t="s">
        <v>6900</v>
      </c>
      <c r="C481" s="31" t="s">
        <v>6901</v>
      </c>
      <c r="D481" s="31" t="s">
        <v>86</v>
      </c>
      <c r="E481" s="31" t="s">
        <v>153</v>
      </c>
      <c r="F481" s="31" t="s">
        <v>59</v>
      </c>
      <c r="G481" s="31">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1" t="s">
        <v>97</v>
      </c>
      <c r="AH481" s="31" t="s">
        <v>173</v>
      </c>
      <c r="AI481" s="31" t="s">
        <v>6899</v>
      </c>
      <c r="AJ481" s="31" t="s">
        <v>174</v>
      </c>
      <c r="AK481" s="31" t="s">
        <v>100</v>
      </c>
      <c r="AL481" s="31" t="s">
        <v>156</v>
      </c>
      <c r="AM481" s="31" t="s">
        <v>157</v>
      </c>
      <c r="AN481" s="31">
        <v>0.90383000000000002</v>
      </c>
      <c r="AO481" s="31" t="s">
        <v>68</v>
      </c>
      <c r="AP481" s="31"/>
      <c r="AQ481" s="31"/>
      <c r="AR481" s="31" t="s">
        <v>68</v>
      </c>
      <c r="AS481" s="31"/>
      <c r="AT481" s="31"/>
      <c r="AU481" s="31" t="s">
        <v>5412</v>
      </c>
      <c r="AV481" s="31" t="s">
        <v>5413</v>
      </c>
      <c r="AW481" s="31">
        <v>1.9767399999999999</v>
      </c>
      <c r="AX481" s="31" t="s">
        <v>7547</v>
      </c>
      <c r="AY481" s="31" t="s">
        <v>7548</v>
      </c>
      <c r="AZ481" s="3">
        <v>15</v>
      </c>
      <c r="BA481" s="31" t="s">
        <v>60</v>
      </c>
      <c r="BB481" s="31">
        <v>25</v>
      </c>
      <c r="BC481" s="31" t="s">
        <v>60</v>
      </c>
      <c r="BD481" s="31" t="s">
        <v>60</v>
      </c>
      <c r="BE481" s="31" t="s">
        <v>60</v>
      </c>
      <c r="BF481" s="36" t="str">
        <f>IFERROR(VLOOKUP(Data_Power_app[[#This Row],[PRO ODER]],'Result'!H:J,3,0),"")</f>
        <v>LAMINATION 6</v>
      </c>
      <c r="BG481" s="13" t="str">
        <f>IFERROR(VLOOKUP(Data_Power_app[[#This Row],[PRO ODER]]&amp;"LAM",'Real Time'!A:E,4,0),"")</f>
        <v>ML-05</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527</v>
      </c>
      <c r="B482" s="31" t="s">
        <v>6334</v>
      </c>
      <c r="C482" s="31" t="s">
        <v>6335</v>
      </c>
      <c r="D482" s="31" t="s">
        <v>86</v>
      </c>
      <c r="E482" s="31" t="s">
        <v>160</v>
      </c>
      <c r="F482" s="31" t="s">
        <v>72</v>
      </c>
      <c r="G482" s="31">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1" t="s">
        <v>995</v>
      </c>
      <c r="AH482" s="31" t="s">
        <v>274</v>
      </c>
      <c r="AI482" s="31" t="s">
        <v>275</v>
      </c>
      <c r="AJ482" s="31" t="s">
        <v>74</v>
      </c>
      <c r="AK482" s="31" t="s">
        <v>65</v>
      </c>
      <c r="AL482" s="31" t="s">
        <v>235</v>
      </c>
      <c r="AM482" s="31" t="s">
        <v>236</v>
      </c>
      <c r="AN482" s="31">
        <v>142.92440999999999</v>
      </c>
      <c r="AO482" s="31" t="s">
        <v>68</v>
      </c>
      <c r="AP482" s="31"/>
      <c r="AQ482" s="31"/>
      <c r="AR482" s="31" t="s">
        <v>68</v>
      </c>
      <c r="AS482" s="31"/>
      <c r="AT482" s="31"/>
      <c r="AU482" s="31" t="s">
        <v>237</v>
      </c>
      <c r="AV482" s="31" t="s">
        <v>238</v>
      </c>
      <c r="AW482" s="31">
        <v>312.56614999999999</v>
      </c>
      <c r="AX482" s="31" t="s">
        <v>276</v>
      </c>
      <c r="AY482" s="31" t="s">
        <v>277</v>
      </c>
      <c r="AZ482" s="3">
        <v>6003</v>
      </c>
      <c r="BA482" s="31" t="s">
        <v>200</v>
      </c>
      <c r="BB482" s="31">
        <v>6003</v>
      </c>
      <c r="BC482" s="31" t="s">
        <v>60</v>
      </c>
      <c r="BD482" s="31" t="s">
        <v>60</v>
      </c>
      <c r="BE482" s="31" t="s">
        <v>278</v>
      </c>
      <c r="BF482" s="36" t="str">
        <f>IFERROR(VLOOKUP(Data_Power_app[[#This Row],[PRO ODER]],'Result'!H:J,3,0),"")</f>
        <v>LAMINATION 4</v>
      </c>
      <c r="BG482" s="13" t="str">
        <f>IFERROR(VLOOKUP(Data_Power_app[[#This Row],[PRO ODER]]&amp;"LAM",'Real Time'!A:E,4,0),"")</f>
        <v>ML-02</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28">
        <v>528</v>
      </c>
      <c r="B483" s="31" t="s">
        <v>3780</v>
      </c>
      <c r="C483" s="31" t="s">
        <v>3781</v>
      </c>
      <c r="D483" s="31" t="s">
        <v>86</v>
      </c>
      <c r="E483" s="31" t="s">
        <v>160</v>
      </c>
      <c r="F483" s="31" t="s">
        <v>59</v>
      </c>
      <c r="G483" s="31">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1" t="s">
        <v>995</v>
      </c>
      <c r="AH483" s="31" t="s">
        <v>161</v>
      </c>
      <c r="AI483" s="31" t="s">
        <v>298</v>
      </c>
      <c r="AJ483" s="31" t="s">
        <v>162</v>
      </c>
      <c r="AK483" s="31" t="s">
        <v>100</v>
      </c>
      <c r="AL483" s="31" t="s">
        <v>163</v>
      </c>
      <c r="AM483" s="31" t="s">
        <v>164</v>
      </c>
      <c r="AN483" s="31">
        <v>34.03284</v>
      </c>
      <c r="AO483" s="31" t="s">
        <v>68</v>
      </c>
      <c r="AP483" s="31"/>
      <c r="AQ483" s="31"/>
      <c r="AR483" s="31" t="s">
        <v>68</v>
      </c>
      <c r="AS483" s="31"/>
      <c r="AT483" s="31"/>
      <c r="AU483" s="31" t="s">
        <v>218</v>
      </c>
      <c r="AV483" s="31" t="s">
        <v>219</v>
      </c>
      <c r="AW483" s="31">
        <v>74.425880000000006</v>
      </c>
      <c r="AX483" s="31" t="s">
        <v>7549</v>
      </c>
      <c r="AY483" s="31" t="s">
        <v>7550</v>
      </c>
      <c r="AZ483" s="3">
        <v>605</v>
      </c>
      <c r="BA483" s="31" t="s">
        <v>60</v>
      </c>
      <c r="BB483" s="31">
        <v>980</v>
      </c>
      <c r="BC483" s="31" t="s">
        <v>60</v>
      </c>
      <c r="BD483" s="31" t="s">
        <v>60</v>
      </c>
      <c r="BE483" s="31" t="s">
        <v>60</v>
      </c>
      <c r="BF483" s="36" t="str">
        <f>IFERROR(VLOOKUP(Data_Power_app[[#This Row],[PRO ODER]],'Result'!H:J,3,0),"")</f>
        <v>LAMINATION 2</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28">
        <v>529</v>
      </c>
      <c r="B484" s="31" t="s">
        <v>5392</v>
      </c>
      <c r="C484" s="31" t="s">
        <v>5127</v>
      </c>
      <c r="D484" s="31" t="s">
        <v>86</v>
      </c>
      <c r="E484" s="31" t="s">
        <v>222</v>
      </c>
      <c r="F484" s="31" t="s">
        <v>72</v>
      </c>
      <c r="G484" s="31">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0.17168</v>
      </c>
      <c r="AO484" s="31" t="s">
        <v>93</v>
      </c>
      <c r="AP484" s="31" t="s">
        <v>94</v>
      </c>
      <c r="AQ484" s="31">
        <v>0.17168</v>
      </c>
      <c r="AR484" s="31" t="s">
        <v>68</v>
      </c>
      <c r="AS484" s="31"/>
      <c r="AT484" s="31"/>
      <c r="AU484" s="31" t="s">
        <v>218</v>
      </c>
      <c r="AV484" s="31" t="s">
        <v>219</v>
      </c>
      <c r="AW484" s="31">
        <v>0.31913999999999998</v>
      </c>
      <c r="AX484" s="31" t="s">
        <v>392</v>
      </c>
      <c r="AY484" s="31" t="s">
        <v>393</v>
      </c>
      <c r="AZ484" s="3">
        <v>6</v>
      </c>
      <c r="BA484" s="31" t="s">
        <v>200</v>
      </c>
      <c r="BB484" s="31">
        <v>6</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530</v>
      </c>
      <c r="B485" s="31" t="s">
        <v>5393</v>
      </c>
      <c r="C485" s="31" t="s">
        <v>5128</v>
      </c>
      <c r="D485" s="31" t="s">
        <v>86</v>
      </c>
      <c r="E485" s="31" t="s">
        <v>222</v>
      </c>
      <c r="F485" s="31" t="s">
        <v>72</v>
      </c>
      <c r="G485" s="31">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1" t="s">
        <v>141</v>
      </c>
      <c r="AH485" s="31" t="s">
        <v>390</v>
      </c>
      <c r="AI485" s="31" t="s">
        <v>391</v>
      </c>
      <c r="AJ485" s="31" t="s">
        <v>74</v>
      </c>
      <c r="AK485" s="31" t="s">
        <v>65</v>
      </c>
      <c r="AL485" s="31" t="s">
        <v>178</v>
      </c>
      <c r="AM485" s="31" t="s">
        <v>179</v>
      </c>
      <c r="AN485" s="31">
        <v>0.34336</v>
      </c>
      <c r="AO485" s="31" t="s">
        <v>93</v>
      </c>
      <c r="AP485" s="31" t="s">
        <v>94</v>
      </c>
      <c r="AQ485" s="31">
        <v>0.34336</v>
      </c>
      <c r="AR485" s="31" t="s">
        <v>68</v>
      </c>
      <c r="AS485" s="31"/>
      <c r="AT485" s="31"/>
      <c r="AU485" s="31" t="s">
        <v>218</v>
      </c>
      <c r="AV485" s="31" t="s">
        <v>219</v>
      </c>
      <c r="AW485" s="31">
        <v>0.63827</v>
      </c>
      <c r="AX485" s="31" t="s">
        <v>392</v>
      </c>
      <c r="AY485" s="31" t="s">
        <v>393</v>
      </c>
      <c r="AZ485" s="3">
        <v>12</v>
      </c>
      <c r="BA485" s="31" t="s">
        <v>200</v>
      </c>
      <c r="BB485" s="31">
        <v>12</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531</v>
      </c>
      <c r="B486" s="31" t="s">
        <v>5394</v>
      </c>
      <c r="C486" s="31" t="s">
        <v>5129</v>
      </c>
      <c r="D486" s="31" t="s">
        <v>86</v>
      </c>
      <c r="E486" s="31" t="s">
        <v>222</v>
      </c>
      <c r="F486" s="31" t="s">
        <v>72</v>
      </c>
      <c r="G486" s="31">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1" t="s">
        <v>141</v>
      </c>
      <c r="AH486" s="31" t="s">
        <v>390</v>
      </c>
      <c r="AI486" s="31" t="s">
        <v>391</v>
      </c>
      <c r="AJ486" s="31" t="s">
        <v>74</v>
      </c>
      <c r="AK486" s="31" t="s">
        <v>65</v>
      </c>
      <c r="AL486" s="31" t="s">
        <v>178</v>
      </c>
      <c r="AM486" s="31" t="s">
        <v>179</v>
      </c>
      <c r="AN486" s="31">
        <v>0.48797000000000001</v>
      </c>
      <c r="AO486" s="31" t="s">
        <v>93</v>
      </c>
      <c r="AP486" s="31" t="s">
        <v>94</v>
      </c>
      <c r="AQ486" s="31">
        <v>0.48797000000000001</v>
      </c>
      <c r="AR486" s="31" t="s">
        <v>68</v>
      </c>
      <c r="AS486" s="31"/>
      <c r="AT486" s="31"/>
      <c r="AU486" s="31" t="s">
        <v>218</v>
      </c>
      <c r="AV486" s="31" t="s">
        <v>219</v>
      </c>
      <c r="AW486" s="31">
        <v>0.90698000000000001</v>
      </c>
      <c r="AX486" s="31" t="s">
        <v>392</v>
      </c>
      <c r="AY486" s="31" t="s">
        <v>393</v>
      </c>
      <c r="AZ486" s="3">
        <v>18</v>
      </c>
      <c r="BA486" s="31" t="s">
        <v>200</v>
      </c>
      <c r="BB486" s="31">
        <v>18</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532</v>
      </c>
      <c r="B487" s="31" t="s">
        <v>5395</v>
      </c>
      <c r="C487" s="31" t="s">
        <v>5130</v>
      </c>
      <c r="D487" s="31" t="s">
        <v>86</v>
      </c>
      <c r="E487" s="31" t="s">
        <v>222</v>
      </c>
      <c r="F487" s="31" t="s">
        <v>72</v>
      </c>
      <c r="G487" s="31">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1" t="s">
        <v>995</v>
      </c>
      <c r="AH487" s="31" t="s">
        <v>390</v>
      </c>
      <c r="AI487" s="31" t="s">
        <v>391</v>
      </c>
      <c r="AJ487" s="31" t="s">
        <v>74</v>
      </c>
      <c r="AK487" s="31" t="s">
        <v>65</v>
      </c>
      <c r="AL487" s="31" t="s">
        <v>178</v>
      </c>
      <c r="AM487" s="31" t="s">
        <v>179</v>
      </c>
      <c r="AN487" s="31">
        <v>0.60292000000000001</v>
      </c>
      <c r="AO487" s="31" t="s">
        <v>93</v>
      </c>
      <c r="AP487" s="31" t="s">
        <v>94</v>
      </c>
      <c r="AQ487" s="31">
        <v>0.60292000000000001</v>
      </c>
      <c r="AR487" s="31" t="s">
        <v>68</v>
      </c>
      <c r="AS487" s="31"/>
      <c r="AT487" s="31"/>
      <c r="AU487" s="31" t="s">
        <v>218</v>
      </c>
      <c r="AV487" s="31" t="s">
        <v>219</v>
      </c>
      <c r="AW487" s="31">
        <v>1.1208</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533</v>
      </c>
      <c r="B488" s="31" t="s">
        <v>5396</v>
      </c>
      <c r="C488" s="31" t="s">
        <v>5131</v>
      </c>
      <c r="D488" s="31" t="s">
        <v>86</v>
      </c>
      <c r="E488" s="31" t="s">
        <v>222</v>
      </c>
      <c r="F488" s="31" t="s">
        <v>72</v>
      </c>
      <c r="G488" s="31">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1" t="s">
        <v>995</v>
      </c>
      <c r="AH488" s="31" t="s">
        <v>390</v>
      </c>
      <c r="AI488" s="31" t="s">
        <v>391</v>
      </c>
      <c r="AJ488" s="31" t="s">
        <v>74</v>
      </c>
      <c r="AK488" s="31" t="s">
        <v>65</v>
      </c>
      <c r="AL488" s="31" t="s">
        <v>178</v>
      </c>
      <c r="AM488" s="31" t="s">
        <v>179</v>
      </c>
      <c r="AN488" s="31">
        <v>0.60292000000000001</v>
      </c>
      <c r="AO488" s="31" t="s">
        <v>93</v>
      </c>
      <c r="AP488" s="31" t="s">
        <v>94</v>
      </c>
      <c r="AQ488" s="31">
        <v>0.60292000000000001</v>
      </c>
      <c r="AR488" s="31" t="s">
        <v>68</v>
      </c>
      <c r="AS488" s="31"/>
      <c r="AT488" s="31"/>
      <c r="AU488" s="31" t="s">
        <v>218</v>
      </c>
      <c r="AV488" s="31" t="s">
        <v>219</v>
      </c>
      <c r="AW488" s="31">
        <v>1.1208</v>
      </c>
      <c r="AX488" s="31" t="s">
        <v>392</v>
      </c>
      <c r="AY488" s="31" t="s">
        <v>393</v>
      </c>
      <c r="AZ488" s="3">
        <v>24</v>
      </c>
      <c r="BA488" s="31" t="s">
        <v>200</v>
      </c>
      <c r="BB488" s="31">
        <v>24</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534</v>
      </c>
      <c r="B489" s="31" t="s">
        <v>5397</v>
      </c>
      <c r="C489" s="31" t="s">
        <v>5132</v>
      </c>
      <c r="D489" s="31" t="s">
        <v>86</v>
      </c>
      <c r="E489" s="31" t="s">
        <v>222</v>
      </c>
      <c r="F489" s="31" t="s">
        <v>72</v>
      </c>
      <c r="G489" s="31">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1" t="s">
        <v>141</v>
      </c>
      <c r="AH489" s="31" t="s">
        <v>390</v>
      </c>
      <c r="AI489" s="31" t="s">
        <v>391</v>
      </c>
      <c r="AJ489" s="31" t="s">
        <v>74</v>
      </c>
      <c r="AK489" s="31" t="s">
        <v>65</v>
      </c>
      <c r="AL489" s="31" t="s">
        <v>178</v>
      </c>
      <c r="AM489" s="31" t="s">
        <v>179</v>
      </c>
      <c r="AN489" s="31">
        <v>0.57499</v>
      </c>
      <c r="AO489" s="31" t="s">
        <v>93</v>
      </c>
      <c r="AP489" s="31" t="s">
        <v>94</v>
      </c>
      <c r="AQ489" s="31">
        <v>0.57499</v>
      </c>
      <c r="AR489" s="31" t="s">
        <v>68</v>
      </c>
      <c r="AS489" s="31"/>
      <c r="AT489" s="31"/>
      <c r="AU489" s="31" t="s">
        <v>218</v>
      </c>
      <c r="AV489" s="31" t="s">
        <v>219</v>
      </c>
      <c r="AW489" s="31">
        <v>1.0686500000000001</v>
      </c>
      <c r="AX489" s="31" t="s">
        <v>392</v>
      </c>
      <c r="AY489" s="31" t="s">
        <v>393</v>
      </c>
      <c r="AZ489" s="3">
        <v>24</v>
      </c>
      <c r="BA489" s="31" t="s">
        <v>200</v>
      </c>
      <c r="BB489" s="31">
        <v>24</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535</v>
      </c>
      <c r="B490" s="31" t="s">
        <v>5398</v>
      </c>
      <c r="C490" s="31" t="s">
        <v>5133</v>
      </c>
      <c r="D490" s="31" t="s">
        <v>86</v>
      </c>
      <c r="E490" s="31" t="s">
        <v>222</v>
      </c>
      <c r="F490" s="31" t="s">
        <v>72</v>
      </c>
      <c r="G490" s="31">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390</v>
      </c>
      <c r="AI490" s="31" t="s">
        <v>391</v>
      </c>
      <c r="AJ490" s="31" t="s">
        <v>74</v>
      </c>
      <c r="AK490" s="31" t="s">
        <v>65</v>
      </c>
      <c r="AL490" s="31" t="s">
        <v>178</v>
      </c>
      <c r="AM490" s="31" t="s">
        <v>179</v>
      </c>
      <c r="AN490" s="31">
        <v>0.28749000000000002</v>
      </c>
      <c r="AO490" s="31" t="s">
        <v>93</v>
      </c>
      <c r="AP490" s="31" t="s">
        <v>94</v>
      </c>
      <c r="AQ490" s="31">
        <v>0.28749000000000002</v>
      </c>
      <c r="AR490" s="31" t="s">
        <v>68</v>
      </c>
      <c r="AS490" s="31"/>
      <c r="AT490" s="31"/>
      <c r="AU490" s="31" t="s">
        <v>218</v>
      </c>
      <c r="AV490" s="31" t="s">
        <v>219</v>
      </c>
      <c r="AW490" s="31">
        <v>0.53432000000000002</v>
      </c>
      <c r="AX490" s="31" t="s">
        <v>392</v>
      </c>
      <c r="AY490" s="31" t="s">
        <v>393</v>
      </c>
      <c r="AZ490" s="3">
        <v>12</v>
      </c>
      <c r="BA490" s="31" t="s">
        <v>200</v>
      </c>
      <c r="BB490" s="31">
        <v>12</v>
      </c>
      <c r="BC490" s="31" t="s">
        <v>60</v>
      </c>
      <c r="BD490" s="31" t="s">
        <v>60</v>
      </c>
      <c r="BE490" s="31" t="s">
        <v>394</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536</v>
      </c>
      <c r="B491" s="31" t="s">
        <v>5399</v>
      </c>
      <c r="C491" s="31" t="s">
        <v>5134</v>
      </c>
      <c r="D491" s="31" t="s">
        <v>86</v>
      </c>
      <c r="E491" s="31" t="s">
        <v>222</v>
      </c>
      <c r="F491" s="31" t="s">
        <v>72</v>
      </c>
      <c r="G491" s="31">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1" t="s">
        <v>995</v>
      </c>
      <c r="AH491" s="31" t="s">
        <v>390</v>
      </c>
      <c r="AI491" s="31" t="s">
        <v>391</v>
      </c>
      <c r="AJ491" s="31" t="s">
        <v>74</v>
      </c>
      <c r="AK491" s="31" t="s">
        <v>65</v>
      </c>
      <c r="AL491" s="31" t="s">
        <v>178</v>
      </c>
      <c r="AM491" s="31" t="s">
        <v>179</v>
      </c>
      <c r="AN491" s="31">
        <v>0.14374999999999999</v>
      </c>
      <c r="AO491" s="31" t="s">
        <v>93</v>
      </c>
      <c r="AP491" s="31" t="s">
        <v>94</v>
      </c>
      <c r="AQ491" s="31">
        <v>0.14374999999999999</v>
      </c>
      <c r="AR491" s="31" t="s">
        <v>68</v>
      </c>
      <c r="AS491" s="31"/>
      <c r="AT491" s="31"/>
      <c r="AU491" s="31" t="s">
        <v>218</v>
      </c>
      <c r="AV491" s="31" t="s">
        <v>219</v>
      </c>
      <c r="AW491" s="31">
        <v>0.26716000000000001</v>
      </c>
      <c r="AX491" s="31" t="s">
        <v>392</v>
      </c>
      <c r="AY491" s="31" t="s">
        <v>393</v>
      </c>
      <c r="AZ491" s="3">
        <v>6</v>
      </c>
      <c r="BA491" s="31" t="s">
        <v>200</v>
      </c>
      <c r="BB491" s="31">
        <v>6</v>
      </c>
      <c r="BC491" s="31" t="s">
        <v>60</v>
      </c>
      <c r="BD491" s="31" t="s">
        <v>60</v>
      </c>
      <c r="BE491" s="31" t="s">
        <v>394</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537</v>
      </c>
      <c r="B492" s="31" t="s">
        <v>6336</v>
      </c>
      <c r="C492" s="31" t="s">
        <v>6337</v>
      </c>
      <c r="D492" s="31" t="s">
        <v>86</v>
      </c>
      <c r="E492" s="31" t="s">
        <v>222</v>
      </c>
      <c r="F492" s="31" t="s">
        <v>72</v>
      </c>
      <c r="G492" s="31">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1.5642</v>
      </c>
      <c r="AO492" s="31" t="s">
        <v>68</v>
      </c>
      <c r="AP492" s="31"/>
      <c r="AQ492" s="31"/>
      <c r="AR492" s="31" t="s">
        <v>68</v>
      </c>
      <c r="AS492" s="31"/>
      <c r="AT492" s="31"/>
      <c r="AU492" s="31" t="s">
        <v>1320</v>
      </c>
      <c r="AV492" s="31" t="s">
        <v>1321</v>
      </c>
      <c r="AW492" s="31">
        <v>3.4206300000000001</v>
      </c>
      <c r="AX492" s="31" t="s">
        <v>2298</v>
      </c>
      <c r="AY492" s="31" t="s">
        <v>2299</v>
      </c>
      <c r="AZ492" s="3">
        <v>41</v>
      </c>
      <c r="BA492" s="31" t="s">
        <v>200</v>
      </c>
      <c r="BB492" s="31">
        <v>41</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538</v>
      </c>
      <c r="B493" s="31" t="s">
        <v>6338</v>
      </c>
      <c r="C493" s="31" t="s">
        <v>6339</v>
      </c>
      <c r="D493" s="31" t="s">
        <v>86</v>
      </c>
      <c r="E493" s="31" t="s">
        <v>222</v>
      </c>
      <c r="F493" s="31" t="s">
        <v>72</v>
      </c>
      <c r="G493" s="31">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2.4798300000000002</v>
      </c>
      <c r="AO493" s="31" t="s">
        <v>68</v>
      </c>
      <c r="AP493" s="31"/>
      <c r="AQ493" s="31"/>
      <c r="AR493" s="31" t="s">
        <v>68</v>
      </c>
      <c r="AS493" s="31"/>
      <c r="AT493" s="31"/>
      <c r="AU493" s="31" t="s">
        <v>1320</v>
      </c>
      <c r="AV493" s="31" t="s">
        <v>1321</v>
      </c>
      <c r="AW493" s="31">
        <v>5.4229500000000002</v>
      </c>
      <c r="AX493" s="31" t="s">
        <v>2298</v>
      </c>
      <c r="AY493" s="31" t="s">
        <v>2299</v>
      </c>
      <c r="AZ493" s="3">
        <v>65</v>
      </c>
      <c r="BA493" s="31" t="s">
        <v>200</v>
      </c>
      <c r="BB493" s="31">
        <v>65</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539</v>
      </c>
      <c r="B494" s="31" t="s">
        <v>6340</v>
      </c>
      <c r="C494" s="31" t="s">
        <v>6341</v>
      </c>
      <c r="D494" s="31" t="s">
        <v>86</v>
      </c>
      <c r="E494" s="31" t="s">
        <v>222</v>
      </c>
      <c r="F494" s="31" t="s">
        <v>72</v>
      </c>
      <c r="G494" s="31">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6.1804899999999998</v>
      </c>
      <c r="AO494" s="31" t="s">
        <v>68</v>
      </c>
      <c r="AP494" s="31"/>
      <c r="AQ494" s="31"/>
      <c r="AR494" s="31" t="s">
        <v>68</v>
      </c>
      <c r="AS494" s="31"/>
      <c r="AT494" s="31"/>
      <c r="AU494" s="31" t="s">
        <v>1320</v>
      </c>
      <c r="AV494" s="31" t="s">
        <v>1321</v>
      </c>
      <c r="AW494" s="31">
        <v>13.51566</v>
      </c>
      <c r="AX494" s="31" t="s">
        <v>2298</v>
      </c>
      <c r="AY494" s="31" t="s">
        <v>2299</v>
      </c>
      <c r="AZ494" s="3">
        <v>162</v>
      </c>
      <c r="BA494" s="31" t="s">
        <v>200</v>
      </c>
      <c r="BB494" s="31">
        <v>162</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540</v>
      </c>
      <c r="B495" s="31" t="s">
        <v>6342</v>
      </c>
      <c r="C495" s="31" t="s">
        <v>6343</v>
      </c>
      <c r="D495" s="31" t="s">
        <v>86</v>
      </c>
      <c r="E495" s="31" t="s">
        <v>222</v>
      </c>
      <c r="F495" s="31" t="s">
        <v>72</v>
      </c>
      <c r="G495" s="31">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223</v>
      </c>
      <c r="AI495" s="31" t="s">
        <v>2297</v>
      </c>
      <c r="AJ495" s="31" t="s">
        <v>74</v>
      </c>
      <c r="AK495" s="31" t="s">
        <v>100</v>
      </c>
      <c r="AL495" s="31" t="s">
        <v>224</v>
      </c>
      <c r="AM495" s="31" t="s">
        <v>225</v>
      </c>
      <c r="AN495" s="31">
        <v>3.1284000000000001</v>
      </c>
      <c r="AO495" s="31" t="s">
        <v>68</v>
      </c>
      <c r="AP495" s="31"/>
      <c r="AQ495" s="31"/>
      <c r="AR495" s="31" t="s">
        <v>68</v>
      </c>
      <c r="AS495" s="31"/>
      <c r="AT495" s="31"/>
      <c r="AU495" s="31" t="s">
        <v>1320</v>
      </c>
      <c r="AV495" s="31" t="s">
        <v>1321</v>
      </c>
      <c r="AW495" s="31">
        <v>6.8412600000000001</v>
      </c>
      <c r="AX495" s="31" t="s">
        <v>2298</v>
      </c>
      <c r="AY495" s="31" t="s">
        <v>2299</v>
      </c>
      <c r="AZ495" s="3">
        <v>82</v>
      </c>
      <c r="BA495" s="31" t="s">
        <v>200</v>
      </c>
      <c r="BB495" s="31">
        <v>82</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541</v>
      </c>
      <c r="B496" s="31" t="s">
        <v>6344</v>
      </c>
      <c r="C496" s="31" t="s">
        <v>6345</v>
      </c>
      <c r="D496" s="31" t="s">
        <v>86</v>
      </c>
      <c r="E496" s="31" t="s">
        <v>222</v>
      </c>
      <c r="F496" s="31" t="s">
        <v>72</v>
      </c>
      <c r="G496" s="31">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223</v>
      </c>
      <c r="AI496" s="31" t="s">
        <v>2297</v>
      </c>
      <c r="AJ496" s="31" t="s">
        <v>74</v>
      </c>
      <c r="AK496" s="31" t="s">
        <v>100</v>
      </c>
      <c r="AL496" s="31" t="s">
        <v>224</v>
      </c>
      <c r="AM496" s="31" t="s">
        <v>225</v>
      </c>
      <c r="AN496" s="31">
        <v>8.1361899999999991</v>
      </c>
      <c r="AO496" s="31" t="s">
        <v>68</v>
      </c>
      <c r="AP496" s="31"/>
      <c r="AQ496" s="31"/>
      <c r="AR496" s="31" t="s">
        <v>68</v>
      </c>
      <c r="AS496" s="31"/>
      <c r="AT496" s="31"/>
      <c r="AU496" s="31" t="s">
        <v>1320</v>
      </c>
      <c r="AV496" s="31" t="s">
        <v>1321</v>
      </c>
      <c r="AW496" s="31">
        <v>17.79562</v>
      </c>
      <c r="AX496" s="31" t="s">
        <v>2298</v>
      </c>
      <c r="AY496" s="31" t="s">
        <v>2299</v>
      </c>
      <c r="AZ496" s="3">
        <v>237</v>
      </c>
      <c r="BA496" s="31" t="s">
        <v>200</v>
      </c>
      <c r="BB496" s="31">
        <v>237</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542</v>
      </c>
      <c r="B497" s="31" t="s">
        <v>6351</v>
      </c>
      <c r="C497" s="31" t="s">
        <v>6352</v>
      </c>
      <c r="D497" s="31" t="s">
        <v>86</v>
      </c>
      <c r="E497" s="31" t="s">
        <v>222</v>
      </c>
      <c r="F497" s="31" t="s">
        <v>72</v>
      </c>
      <c r="G497" s="31">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2.6749100000000001</v>
      </c>
      <c r="AO497" s="31" t="s">
        <v>68</v>
      </c>
      <c r="AP497" s="31"/>
      <c r="AQ497" s="31"/>
      <c r="AR497" s="31" t="s">
        <v>68</v>
      </c>
      <c r="AS497" s="31"/>
      <c r="AT497" s="31"/>
      <c r="AU497" s="31" t="s">
        <v>1320</v>
      </c>
      <c r="AV497" s="31" t="s">
        <v>1321</v>
      </c>
      <c r="AW497" s="31">
        <v>5.8514299999999997</v>
      </c>
      <c r="AX497" s="31" t="s">
        <v>2298</v>
      </c>
      <c r="AY497" s="31" t="s">
        <v>2299</v>
      </c>
      <c r="AZ497" s="3">
        <v>100</v>
      </c>
      <c r="BA497" s="31" t="s">
        <v>200</v>
      </c>
      <c r="BB497" s="31">
        <v>100</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543</v>
      </c>
      <c r="B498" s="31" t="s">
        <v>6353</v>
      </c>
      <c r="C498" s="31" t="s">
        <v>6354</v>
      </c>
      <c r="D498" s="31" t="s">
        <v>86</v>
      </c>
      <c r="E498" s="31" t="s">
        <v>222</v>
      </c>
      <c r="F498" s="31" t="s">
        <v>72</v>
      </c>
      <c r="G498" s="31">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1" t="s">
        <v>995</v>
      </c>
      <c r="AH498" s="31" t="s">
        <v>223</v>
      </c>
      <c r="AI498" s="31" t="s">
        <v>2297</v>
      </c>
      <c r="AJ498" s="31" t="s">
        <v>74</v>
      </c>
      <c r="AK498" s="31" t="s">
        <v>100</v>
      </c>
      <c r="AL498" s="31" t="s">
        <v>224</v>
      </c>
      <c r="AM498" s="31" t="s">
        <v>225</v>
      </c>
      <c r="AN498" s="31">
        <v>3.6111300000000002</v>
      </c>
      <c r="AO498" s="31" t="s">
        <v>68</v>
      </c>
      <c r="AP498" s="31"/>
      <c r="AQ498" s="31"/>
      <c r="AR498" s="31" t="s">
        <v>68</v>
      </c>
      <c r="AS498" s="31"/>
      <c r="AT498" s="31"/>
      <c r="AU498" s="31" t="s">
        <v>1320</v>
      </c>
      <c r="AV498" s="31" t="s">
        <v>1321</v>
      </c>
      <c r="AW498" s="31">
        <v>7.8994299999999997</v>
      </c>
      <c r="AX498" s="31" t="s">
        <v>2298</v>
      </c>
      <c r="AY498" s="31" t="s">
        <v>2299</v>
      </c>
      <c r="AZ498" s="3">
        <v>135</v>
      </c>
      <c r="BA498" s="31" t="s">
        <v>200</v>
      </c>
      <c r="BB498" s="31">
        <v>135</v>
      </c>
      <c r="BC498" s="31" t="s">
        <v>60</v>
      </c>
      <c r="BD498" s="31" t="s">
        <v>60</v>
      </c>
      <c r="BE498" s="31" t="s">
        <v>226</v>
      </c>
      <c r="BF498" s="36"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544</v>
      </c>
      <c r="B499" s="31" t="s">
        <v>6356</v>
      </c>
      <c r="C499" s="31" t="s">
        <v>6357</v>
      </c>
      <c r="D499" s="31" t="s">
        <v>86</v>
      </c>
      <c r="E499" s="31" t="s">
        <v>222</v>
      </c>
      <c r="F499" s="31" t="s">
        <v>72</v>
      </c>
      <c r="G499" s="31">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1" t="s">
        <v>995</v>
      </c>
      <c r="AH499" s="31" t="s">
        <v>223</v>
      </c>
      <c r="AI499" s="31" t="s">
        <v>2297</v>
      </c>
      <c r="AJ499" s="31" t="s">
        <v>74</v>
      </c>
      <c r="AK499" s="31" t="s">
        <v>100</v>
      </c>
      <c r="AL499" s="31" t="s">
        <v>224</v>
      </c>
      <c r="AM499" s="31" t="s">
        <v>225</v>
      </c>
      <c r="AN499" s="31">
        <v>8.2984399999999994</v>
      </c>
      <c r="AO499" s="31" t="s">
        <v>68</v>
      </c>
      <c r="AP499" s="31"/>
      <c r="AQ499" s="31"/>
      <c r="AR499" s="31" t="s">
        <v>68</v>
      </c>
      <c r="AS499" s="31"/>
      <c r="AT499" s="31"/>
      <c r="AU499" s="31" t="s">
        <v>1320</v>
      </c>
      <c r="AV499" s="31" t="s">
        <v>1321</v>
      </c>
      <c r="AW499" s="31">
        <v>18.150849999999998</v>
      </c>
      <c r="AX499" s="31" t="s">
        <v>2298</v>
      </c>
      <c r="AY499" s="31" t="s">
        <v>2299</v>
      </c>
      <c r="AZ499" s="3">
        <v>282</v>
      </c>
      <c r="BA499" s="31" t="s">
        <v>200</v>
      </c>
      <c r="BB499" s="31">
        <v>282</v>
      </c>
      <c r="BC499" s="31" t="s">
        <v>60</v>
      </c>
      <c r="BD499" s="31" t="s">
        <v>60</v>
      </c>
      <c r="BE499" s="31" t="s">
        <v>226</v>
      </c>
      <c r="BF499" s="36"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545</v>
      </c>
      <c r="B500" s="31" t="s">
        <v>5400</v>
      </c>
      <c r="C500" s="31" t="s">
        <v>5142</v>
      </c>
      <c r="D500" s="31" t="s">
        <v>86</v>
      </c>
      <c r="E500" s="31" t="s">
        <v>312</v>
      </c>
      <c r="F500" s="31" t="s">
        <v>72</v>
      </c>
      <c r="G500" s="31">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1" t="s">
        <v>995</v>
      </c>
      <c r="AH500" s="31" t="s">
        <v>563</v>
      </c>
      <c r="AI500" s="31" t="s">
        <v>2555</v>
      </c>
      <c r="AJ500" s="31" t="s">
        <v>74</v>
      </c>
      <c r="AK500" s="31" t="s">
        <v>65</v>
      </c>
      <c r="AL500" s="31" t="s">
        <v>235</v>
      </c>
      <c r="AM500" s="31" t="s">
        <v>236</v>
      </c>
      <c r="AN500" s="31">
        <v>212.92823000000001</v>
      </c>
      <c r="AO500" s="31" t="s">
        <v>68</v>
      </c>
      <c r="AP500" s="31"/>
      <c r="AQ500" s="31"/>
      <c r="AR500" s="31" t="s">
        <v>68</v>
      </c>
      <c r="AS500" s="31"/>
      <c r="AT500" s="31"/>
      <c r="AU500" s="31" t="s">
        <v>2556</v>
      </c>
      <c r="AV500" s="31" t="s">
        <v>2557</v>
      </c>
      <c r="AW500" s="31">
        <v>465.70316000000003</v>
      </c>
      <c r="AX500" s="31" t="s">
        <v>2558</v>
      </c>
      <c r="AY500" s="31" t="s">
        <v>2559</v>
      </c>
      <c r="AZ500" s="3">
        <v>9834</v>
      </c>
      <c r="BA500" s="31" t="s">
        <v>60</v>
      </c>
      <c r="BB500" s="31">
        <v>9834</v>
      </c>
      <c r="BC500" s="31" t="s">
        <v>60</v>
      </c>
      <c r="BD500" s="31" t="s">
        <v>60</v>
      </c>
      <c r="BE500" s="31" t="s">
        <v>60</v>
      </c>
      <c r="BF500" s="36" t="str">
        <f>IFERROR(VLOOKUP(Data_Power_app[[#This Row],[PRO ODER]],'Result'!H:J,3,0),"")</f>
        <v>LAMINATION 3</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28">
        <v>546</v>
      </c>
      <c r="B501" s="31" t="s">
        <v>5401</v>
      </c>
      <c r="C501" s="31" t="s">
        <v>5143</v>
      </c>
      <c r="D501" s="31" t="s">
        <v>86</v>
      </c>
      <c r="E501" s="31" t="s">
        <v>312</v>
      </c>
      <c r="F501" s="31" t="s">
        <v>72</v>
      </c>
      <c r="G501" s="31">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1" t="s">
        <v>995</v>
      </c>
      <c r="AH501" s="31" t="s">
        <v>563</v>
      </c>
      <c r="AI501" s="31" t="s">
        <v>2555</v>
      </c>
      <c r="AJ501" s="31" t="s">
        <v>74</v>
      </c>
      <c r="AK501" s="31" t="s">
        <v>65</v>
      </c>
      <c r="AL501" s="31" t="s">
        <v>235</v>
      </c>
      <c r="AM501" s="31" t="s">
        <v>236</v>
      </c>
      <c r="AN501" s="31">
        <v>163.35928999999999</v>
      </c>
      <c r="AO501" s="31" t="s">
        <v>68</v>
      </c>
      <c r="AP501" s="31"/>
      <c r="AQ501" s="31"/>
      <c r="AR501" s="31" t="s">
        <v>68</v>
      </c>
      <c r="AS501" s="31"/>
      <c r="AT501" s="31"/>
      <c r="AU501" s="31" t="s">
        <v>2556</v>
      </c>
      <c r="AV501" s="31" t="s">
        <v>2557</v>
      </c>
      <c r="AW501" s="31">
        <v>357.22455000000002</v>
      </c>
      <c r="AX501" s="31" t="s">
        <v>2558</v>
      </c>
      <c r="AY501" s="31" t="s">
        <v>2559</v>
      </c>
      <c r="AZ501" s="3">
        <v>8134</v>
      </c>
      <c r="BA501" s="31" t="s">
        <v>60</v>
      </c>
      <c r="BB501" s="31">
        <v>8134</v>
      </c>
      <c r="BC501" s="31" t="s">
        <v>60</v>
      </c>
      <c r="BD501" s="31" t="s">
        <v>60</v>
      </c>
      <c r="BE501" s="31" t="s">
        <v>60</v>
      </c>
      <c r="BF501" s="36" t="str">
        <f>IFERROR(VLOOKUP(Data_Power_app[[#This Row],[PRO ODER]],'Result'!H:J,3,0),"")</f>
        <v>LAMINATION 3</v>
      </c>
      <c r="BG501" s="13" t="str">
        <f>IFERROR(VLOOKUP(Data_Power_app[[#This Row],[PRO ODER]]&amp;"LAM",'Real Time'!A:E,4,0),"")</f>
        <v>ML-03</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547</v>
      </c>
      <c r="B502" s="31" t="s">
        <v>3877</v>
      </c>
      <c r="C502" s="31" t="s">
        <v>3878</v>
      </c>
      <c r="D502" s="31" t="s">
        <v>86</v>
      </c>
      <c r="E502" s="31" t="s">
        <v>160</v>
      </c>
      <c r="F502" s="31" t="s">
        <v>59</v>
      </c>
      <c r="G502" s="31">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1" t="s">
        <v>995</v>
      </c>
      <c r="AH502" s="31" t="s">
        <v>202</v>
      </c>
      <c r="AI502" s="31" t="s">
        <v>402</v>
      </c>
      <c r="AJ502" s="31" t="s">
        <v>162</v>
      </c>
      <c r="AK502" s="31" t="s">
        <v>100</v>
      </c>
      <c r="AL502" s="31" t="s">
        <v>163</v>
      </c>
      <c r="AM502" s="31" t="s">
        <v>164</v>
      </c>
      <c r="AN502" s="31">
        <v>138.52915999999999</v>
      </c>
      <c r="AO502" s="31" t="s">
        <v>68</v>
      </c>
      <c r="AP502" s="31"/>
      <c r="AQ502" s="31"/>
      <c r="AR502" s="31" t="s">
        <v>68</v>
      </c>
      <c r="AS502" s="31"/>
      <c r="AT502" s="31"/>
      <c r="AU502" s="31" t="s">
        <v>403</v>
      </c>
      <c r="AV502" s="31" t="s">
        <v>404</v>
      </c>
      <c r="AW502" s="31">
        <v>302.94911000000002</v>
      </c>
      <c r="AX502" s="31" t="s">
        <v>7549</v>
      </c>
      <c r="AY502" s="31" t="s">
        <v>7550</v>
      </c>
      <c r="AZ502" s="3">
        <v>2708</v>
      </c>
      <c r="BA502" s="31" t="s">
        <v>60</v>
      </c>
      <c r="BB502" s="31">
        <v>3986</v>
      </c>
      <c r="BC502" s="31" t="s">
        <v>60</v>
      </c>
      <c r="BD502" s="31" t="s">
        <v>60</v>
      </c>
      <c r="BE502" s="31" t="s">
        <v>60</v>
      </c>
      <c r="BF502" s="36" t="str">
        <f>IFERROR(VLOOKUP(Data_Power_app[[#This Row],[PRO ODER]],'Result'!H:J,3,0),"")</f>
        <v>LAMINATION 2</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548</v>
      </c>
      <c r="B503" s="31" t="s">
        <v>4360</v>
      </c>
      <c r="C503" s="31" t="s">
        <v>4361</v>
      </c>
      <c r="D503" s="31" t="s">
        <v>117</v>
      </c>
      <c r="E503" s="31" t="s">
        <v>118</v>
      </c>
      <c r="F503" s="31" t="s">
        <v>72</v>
      </c>
      <c r="G503" s="31">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16.149460000000001</v>
      </c>
      <c r="AO503" s="31" t="s">
        <v>68</v>
      </c>
      <c r="AP503" s="31"/>
      <c r="AQ503" s="31"/>
      <c r="AR503" s="31" t="s">
        <v>68</v>
      </c>
      <c r="AS503" s="31"/>
      <c r="AT503" s="31"/>
      <c r="AU503" s="31" t="s">
        <v>4363</v>
      </c>
      <c r="AV503" s="31" t="s">
        <v>4364</v>
      </c>
      <c r="AW503" s="31">
        <v>19.42671</v>
      </c>
      <c r="AX503" s="31" t="s">
        <v>4365</v>
      </c>
      <c r="AY503" s="31" t="s">
        <v>4366</v>
      </c>
      <c r="AZ503" s="3">
        <v>540</v>
      </c>
      <c r="BA503" s="31" t="s">
        <v>60</v>
      </c>
      <c r="BB503" s="31">
        <v>540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549</v>
      </c>
      <c r="B504" s="31" t="s">
        <v>4367</v>
      </c>
      <c r="C504" s="31" t="s">
        <v>4368</v>
      </c>
      <c r="D504" s="31" t="s">
        <v>117</v>
      </c>
      <c r="E504" s="31" t="s">
        <v>118</v>
      </c>
      <c r="F504" s="31" t="s">
        <v>72</v>
      </c>
      <c r="G504" s="31">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37.68206</v>
      </c>
      <c r="AO504" s="31" t="s">
        <v>68</v>
      </c>
      <c r="AP504" s="31"/>
      <c r="AQ504" s="31"/>
      <c r="AR504" s="31" t="s">
        <v>68</v>
      </c>
      <c r="AS504" s="31"/>
      <c r="AT504" s="31"/>
      <c r="AU504" s="31" t="s">
        <v>4363</v>
      </c>
      <c r="AV504" s="31" t="s">
        <v>4364</v>
      </c>
      <c r="AW504" s="31">
        <v>45.329009999999997</v>
      </c>
      <c r="AX504" s="31" t="s">
        <v>4365</v>
      </c>
      <c r="AY504" s="31" t="s">
        <v>4366</v>
      </c>
      <c r="AZ504" s="3">
        <v>1260</v>
      </c>
      <c r="BA504" s="31" t="s">
        <v>60</v>
      </c>
      <c r="BB504" s="31">
        <v>1260</v>
      </c>
      <c r="BC504" s="31" t="s">
        <v>60</v>
      </c>
      <c r="BD504" s="31" t="s">
        <v>60</v>
      </c>
      <c r="BE504" s="31" t="s">
        <v>60</v>
      </c>
      <c r="BF504" s="36" t="str">
        <f>IFERROR(VLOOKUP(Data_Power_app[[#This Row],[PRO ODER]],'Result'!H:J,3,0),"")</f>
        <v>LAMINATION 2</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550</v>
      </c>
      <c r="B505" s="31" t="s">
        <v>4369</v>
      </c>
      <c r="C505" s="31" t="s">
        <v>4370</v>
      </c>
      <c r="D505" s="31" t="s">
        <v>117</v>
      </c>
      <c r="E505" s="31" t="s">
        <v>118</v>
      </c>
      <c r="F505" s="31" t="s">
        <v>72</v>
      </c>
      <c r="G505" s="31">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1" t="s">
        <v>995</v>
      </c>
      <c r="AH505" s="31" t="s">
        <v>120</v>
      </c>
      <c r="AI505" s="31" t="s">
        <v>4362</v>
      </c>
      <c r="AJ505" s="31" t="s">
        <v>74</v>
      </c>
      <c r="AK505" s="31" t="s">
        <v>100</v>
      </c>
      <c r="AL505" s="31" t="s">
        <v>2573</v>
      </c>
      <c r="AM505" s="31" t="s">
        <v>2574</v>
      </c>
      <c r="AN505" s="31">
        <v>116.06814</v>
      </c>
      <c r="AO505" s="31" t="s">
        <v>68</v>
      </c>
      <c r="AP505" s="31"/>
      <c r="AQ505" s="31"/>
      <c r="AR505" s="31" t="s">
        <v>68</v>
      </c>
      <c r="AS505" s="31"/>
      <c r="AT505" s="31"/>
      <c r="AU505" s="31" t="s">
        <v>4363</v>
      </c>
      <c r="AV505" s="31" t="s">
        <v>4364</v>
      </c>
      <c r="AW505" s="31">
        <v>139.62267</v>
      </c>
      <c r="AX505" s="31" t="s">
        <v>4365</v>
      </c>
      <c r="AY505" s="31" t="s">
        <v>4366</v>
      </c>
      <c r="AZ505" s="3">
        <v>3660</v>
      </c>
      <c r="BA505" s="31" t="s">
        <v>60</v>
      </c>
      <c r="BB505" s="31">
        <v>3660</v>
      </c>
      <c r="BC505" s="31" t="s">
        <v>60</v>
      </c>
      <c r="BD505" s="31" t="s">
        <v>60</v>
      </c>
      <c r="BE505" s="31" t="s">
        <v>60</v>
      </c>
      <c r="BF505" s="36" t="str">
        <f>IFERROR(VLOOKUP(Data_Power_app[[#This Row],[PRO ODER]],'Result'!H:J,3,0),"")</f>
        <v>LAMINATION 2</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551</v>
      </c>
      <c r="B506" s="31" t="s">
        <v>8590</v>
      </c>
      <c r="C506" s="31" t="s">
        <v>8591</v>
      </c>
      <c r="D506" s="31" t="s">
        <v>117</v>
      </c>
      <c r="E506" s="31" t="s">
        <v>118</v>
      </c>
      <c r="F506" s="31" t="s">
        <v>72</v>
      </c>
      <c r="G506" s="31">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1" t="s">
        <v>995</v>
      </c>
      <c r="AH506" s="31" t="s">
        <v>120</v>
      </c>
      <c r="AI506" s="31" t="s">
        <v>4362</v>
      </c>
      <c r="AJ506" s="31" t="s">
        <v>74</v>
      </c>
      <c r="AK506" s="31" t="s">
        <v>100</v>
      </c>
      <c r="AL506" s="31" t="s">
        <v>2573</v>
      </c>
      <c r="AM506" s="31" t="s">
        <v>2574</v>
      </c>
      <c r="AN506" s="31">
        <v>0.82876000000000005</v>
      </c>
      <c r="AO506" s="31" t="s">
        <v>68</v>
      </c>
      <c r="AP506" s="31"/>
      <c r="AQ506" s="31"/>
      <c r="AR506" s="31" t="s">
        <v>68</v>
      </c>
      <c r="AS506" s="31"/>
      <c r="AT506" s="31"/>
      <c r="AU506" s="31" t="s">
        <v>4363</v>
      </c>
      <c r="AV506" s="31" t="s">
        <v>4364</v>
      </c>
      <c r="AW506" s="31">
        <v>0.99687999999999999</v>
      </c>
      <c r="AX506" s="31" t="s">
        <v>4365</v>
      </c>
      <c r="AY506" s="31" t="s">
        <v>4366</v>
      </c>
      <c r="AZ506" s="3">
        <v>26</v>
      </c>
      <c r="BA506" s="31" t="s">
        <v>60</v>
      </c>
      <c r="BB506" s="31">
        <v>26</v>
      </c>
      <c r="BC506" s="31" t="s">
        <v>60</v>
      </c>
      <c r="BD506" s="31" t="s">
        <v>60</v>
      </c>
      <c r="BE506" s="31" t="s">
        <v>60</v>
      </c>
      <c r="BF506" s="36" t="str">
        <f>IFERROR(VLOOKUP(Data_Power_app[[#This Row],[PRO ODER]],'Result'!H:J,3,0),"")</f>
        <v>LAMINATION 1</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552</v>
      </c>
      <c r="B507" s="31" t="s">
        <v>6361</v>
      </c>
      <c r="C507" s="31" t="s">
        <v>6362</v>
      </c>
      <c r="D507" s="31" t="s">
        <v>86</v>
      </c>
      <c r="E507" s="31" t="s">
        <v>140</v>
      </c>
      <c r="F507" s="31" t="s">
        <v>72</v>
      </c>
      <c r="G507" s="31">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1" t="s">
        <v>995</v>
      </c>
      <c r="AH507" s="31" t="s">
        <v>227</v>
      </c>
      <c r="AI507" s="31" t="s">
        <v>6363</v>
      </c>
      <c r="AJ507" s="31" t="s">
        <v>74</v>
      </c>
      <c r="AK507" s="31" t="s">
        <v>100</v>
      </c>
      <c r="AL507" s="31" t="s">
        <v>235</v>
      </c>
      <c r="AM507" s="31" t="s">
        <v>236</v>
      </c>
      <c r="AN507" s="31">
        <v>73.575280000000006</v>
      </c>
      <c r="AO507" s="31" t="s">
        <v>68</v>
      </c>
      <c r="AP507" s="31"/>
      <c r="AQ507" s="31"/>
      <c r="AR507" s="31" t="s">
        <v>68</v>
      </c>
      <c r="AS507" s="31"/>
      <c r="AT507" s="31"/>
      <c r="AU507" s="31" t="s">
        <v>574</v>
      </c>
      <c r="AV507" s="31" t="s">
        <v>575</v>
      </c>
      <c r="AW507" s="31">
        <v>160.91211000000001</v>
      </c>
      <c r="AX507" s="31" t="s">
        <v>6364</v>
      </c>
      <c r="AY507" s="31" t="s">
        <v>6365</v>
      </c>
      <c r="AZ507" s="3">
        <v>3187</v>
      </c>
      <c r="BA507" s="31" t="s">
        <v>200</v>
      </c>
      <c r="BB507" s="31">
        <v>3187</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553</v>
      </c>
      <c r="B508" s="31" t="s">
        <v>6366</v>
      </c>
      <c r="C508" s="31" t="s">
        <v>6367</v>
      </c>
      <c r="D508" s="31" t="s">
        <v>86</v>
      </c>
      <c r="E508" s="31" t="s">
        <v>140</v>
      </c>
      <c r="F508" s="31" t="s">
        <v>72</v>
      </c>
      <c r="G508" s="31">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1" t="s">
        <v>995</v>
      </c>
      <c r="AH508" s="31" t="s">
        <v>227</v>
      </c>
      <c r="AI508" s="31" t="s">
        <v>6368</v>
      </c>
      <c r="AJ508" s="31" t="s">
        <v>74</v>
      </c>
      <c r="AK508" s="31" t="s">
        <v>65</v>
      </c>
      <c r="AL508" s="31" t="s">
        <v>235</v>
      </c>
      <c r="AM508" s="31" t="s">
        <v>236</v>
      </c>
      <c r="AN508" s="31">
        <v>41.219430000000003</v>
      </c>
      <c r="AO508" s="31" t="s">
        <v>68</v>
      </c>
      <c r="AP508" s="31"/>
      <c r="AQ508" s="31"/>
      <c r="AR508" s="31" t="s">
        <v>68</v>
      </c>
      <c r="AS508" s="31"/>
      <c r="AT508" s="31"/>
      <c r="AU508" s="31" t="s">
        <v>6369</v>
      </c>
      <c r="AV508" s="31" t="s">
        <v>6370</v>
      </c>
      <c r="AW508" s="31">
        <v>90.129000000000005</v>
      </c>
      <c r="AX508" s="31" t="s">
        <v>6371</v>
      </c>
      <c r="AY508" s="31" t="s">
        <v>6372</v>
      </c>
      <c r="AZ508" s="3">
        <v>2071</v>
      </c>
      <c r="BA508" s="31" t="s">
        <v>200</v>
      </c>
      <c r="BB508" s="31">
        <v>2071</v>
      </c>
      <c r="BC508" s="31" t="s">
        <v>60</v>
      </c>
      <c r="BD508" s="31" t="s">
        <v>60</v>
      </c>
      <c r="BE508" s="31" t="s">
        <v>228</v>
      </c>
      <c r="BF508" s="36" t="str">
        <f>IFERROR(VLOOKUP(Data_Power_app[[#This Row],[PRO ODER]],'Result'!H:J,3,0),"")</f>
        <v>LAMINATION 4</v>
      </c>
      <c r="BG508" s="13" t="str">
        <f>IFERROR(VLOOKUP(Data_Power_app[[#This Row],[PRO ODER]]&amp;"LAM",'Real Time'!A:E,4,0),"")</f>
        <v>ML-07</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554</v>
      </c>
      <c r="B509" s="31" t="s">
        <v>6373</v>
      </c>
      <c r="C509" s="31" t="s">
        <v>6374</v>
      </c>
      <c r="D509" s="31" t="s">
        <v>86</v>
      </c>
      <c r="E509" s="31" t="s">
        <v>140</v>
      </c>
      <c r="F509" s="31" t="s">
        <v>72</v>
      </c>
      <c r="G509" s="31">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1" t="s">
        <v>995</v>
      </c>
      <c r="AH509" s="31" t="s">
        <v>227</v>
      </c>
      <c r="AI509" s="31" t="s">
        <v>6375</v>
      </c>
      <c r="AJ509" s="31" t="s">
        <v>74</v>
      </c>
      <c r="AK509" s="31" t="s">
        <v>65</v>
      </c>
      <c r="AL509" s="31" t="s">
        <v>235</v>
      </c>
      <c r="AM509" s="31" t="s">
        <v>236</v>
      </c>
      <c r="AN509" s="31">
        <v>0.46847</v>
      </c>
      <c r="AO509" s="31" t="s">
        <v>68</v>
      </c>
      <c r="AP509" s="31"/>
      <c r="AQ509" s="31"/>
      <c r="AR509" s="31" t="s">
        <v>68</v>
      </c>
      <c r="AS509" s="31"/>
      <c r="AT509" s="31"/>
      <c r="AU509" s="31" t="s">
        <v>6376</v>
      </c>
      <c r="AV509" s="31" t="s">
        <v>6377</v>
      </c>
      <c r="AW509" s="31">
        <v>1.0245200000000001</v>
      </c>
      <c r="AX509" s="31" t="s">
        <v>6378</v>
      </c>
      <c r="AY509" s="31" t="s">
        <v>6379</v>
      </c>
      <c r="AZ509" s="3">
        <v>24</v>
      </c>
      <c r="BA509" s="31" t="s">
        <v>200</v>
      </c>
      <c r="BB509" s="31">
        <v>24</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555</v>
      </c>
      <c r="B510" s="31" t="s">
        <v>5402</v>
      </c>
      <c r="C510" s="31" t="s">
        <v>5125</v>
      </c>
      <c r="D510" s="31" t="s">
        <v>86</v>
      </c>
      <c r="E510" s="31" t="s">
        <v>140</v>
      </c>
      <c r="F510" s="31" t="s">
        <v>72</v>
      </c>
      <c r="G510" s="31">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1" t="s">
        <v>995</v>
      </c>
      <c r="AH510" s="31" t="s">
        <v>142</v>
      </c>
      <c r="AI510" s="31" t="s">
        <v>1317</v>
      </c>
      <c r="AJ510" s="31" t="s">
        <v>74</v>
      </c>
      <c r="AK510" s="31" t="s">
        <v>65</v>
      </c>
      <c r="AL510" s="31" t="s">
        <v>143</v>
      </c>
      <c r="AM510" s="31" t="s">
        <v>144</v>
      </c>
      <c r="AN510" s="31">
        <v>59.355800000000002</v>
      </c>
      <c r="AO510" s="31" t="s">
        <v>68</v>
      </c>
      <c r="AP510" s="31"/>
      <c r="AQ510" s="31"/>
      <c r="AR510" s="31" t="s">
        <v>68</v>
      </c>
      <c r="AS510" s="31"/>
      <c r="AT510" s="31"/>
      <c r="AU510" s="31" t="s">
        <v>283</v>
      </c>
      <c r="AV510" s="31" t="s">
        <v>284</v>
      </c>
      <c r="AW510" s="31">
        <v>129.78486000000001</v>
      </c>
      <c r="AX510" s="31" t="s">
        <v>1318</v>
      </c>
      <c r="AY510" s="31" t="s">
        <v>1319</v>
      </c>
      <c r="AZ510" s="3">
        <v>2017</v>
      </c>
      <c r="BA510" s="31" t="s">
        <v>60</v>
      </c>
      <c r="BB510" s="31">
        <v>3211</v>
      </c>
      <c r="BC510" s="31" t="s">
        <v>60</v>
      </c>
      <c r="BD510" s="31" t="s">
        <v>60</v>
      </c>
      <c r="BE510" s="31" t="s">
        <v>60</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556</v>
      </c>
      <c r="B511" s="31" t="s">
        <v>5403</v>
      </c>
      <c r="C511" s="31" t="s">
        <v>5135</v>
      </c>
      <c r="D511" s="31" t="s">
        <v>86</v>
      </c>
      <c r="E511" s="31" t="s">
        <v>140</v>
      </c>
      <c r="F511" s="31" t="s">
        <v>72</v>
      </c>
      <c r="G511" s="31">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1" t="s">
        <v>252</v>
      </c>
      <c r="AH511" s="31" t="s">
        <v>142</v>
      </c>
      <c r="AI511" s="31" t="s">
        <v>5404</v>
      </c>
      <c r="AJ511" s="31" t="s">
        <v>74</v>
      </c>
      <c r="AK511" s="31" t="s">
        <v>65</v>
      </c>
      <c r="AL511" s="31" t="s">
        <v>143</v>
      </c>
      <c r="AM511" s="31" t="s">
        <v>144</v>
      </c>
      <c r="AN511" s="31">
        <v>68.739090000000004</v>
      </c>
      <c r="AO511" s="31" t="s">
        <v>68</v>
      </c>
      <c r="AP511" s="31"/>
      <c r="AQ511" s="31"/>
      <c r="AR511" s="31" t="s">
        <v>68</v>
      </c>
      <c r="AS511" s="31"/>
      <c r="AT511" s="31"/>
      <c r="AU511" s="31" t="s">
        <v>301</v>
      </c>
      <c r="AV511" s="31" t="s">
        <v>302</v>
      </c>
      <c r="AW511" s="31">
        <v>150.30185</v>
      </c>
      <c r="AX511" s="31" t="s">
        <v>7582</v>
      </c>
      <c r="AY511" s="31" t="s">
        <v>7583</v>
      </c>
      <c r="AZ511" s="3">
        <v>2413</v>
      </c>
      <c r="BA511" s="31" t="s">
        <v>60</v>
      </c>
      <c r="BB511" s="31">
        <v>3715</v>
      </c>
      <c r="BC511" s="31" t="s">
        <v>60</v>
      </c>
      <c r="BD511" s="31" t="s">
        <v>60</v>
      </c>
      <c r="BE511" s="31" t="s">
        <v>60</v>
      </c>
      <c r="BF511" s="36" t="str">
        <f>IFERROR(VLOOKUP(Data_Power_app[[#This Row],[PRO ODER]],'Result'!H:J,3,0),"")</f>
        <v>LAMINATION 4</v>
      </c>
      <c r="BG511" s="13" t="str">
        <f>IFERROR(VLOOKUP(Data_Power_app[[#This Row],[PRO ODER]]&amp;"LAM",'Real Time'!A:E,4,0),"")</f>
        <v>ML-04</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557</v>
      </c>
      <c r="B512" s="31" t="s">
        <v>6380</v>
      </c>
      <c r="C512" s="31" t="s">
        <v>6381</v>
      </c>
      <c r="D512" s="31" t="s">
        <v>86</v>
      </c>
      <c r="E512" s="31" t="s">
        <v>140</v>
      </c>
      <c r="F512" s="31" t="s">
        <v>72</v>
      </c>
      <c r="G512" s="31">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c r="AG512" s="31" t="s">
        <v>62</v>
      </c>
      <c r="AH512" s="31" t="s">
        <v>227</v>
      </c>
      <c r="AI512" s="31" t="s">
        <v>6382</v>
      </c>
      <c r="AJ512" s="31" t="s">
        <v>74</v>
      </c>
      <c r="AK512" s="31" t="s">
        <v>100</v>
      </c>
      <c r="AL512" s="31" t="s">
        <v>235</v>
      </c>
      <c r="AM512" s="31" t="s">
        <v>236</v>
      </c>
      <c r="AN512" s="31">
        <v>0.16725999999999999</v>
      </c>
      <c r="AO512" s="31" t="s">
        <v>68</v>
      </c>
      <c r="AP512" s="31"/>
      <c r="AQ512" s="31"/>
      <c r="AR512" s="31" t="s">
        <v>68</v>
      </c>
      <c r="AS512" s="31"/>
      <c r="AT512" s="31"/>
      <c r="AU512" s="31" t="s">
        <v>237</v>
      </c>
      <c r="AV512" s="31" t="s">
        <v>238</v>
      </c>
      <c r="AW512" s="31">
        <v>0.36574000000000001</v>
      </c>
      <c r="AX512" s="31" t="s">
        <v>6364</v>
      </c>
      <c r="AY512" s="31" t="s">
        <v>6365</v>
      </c>
      <c r="AZ512" s="3">
        <v>8</v>
      </c>
      <c r="BA512" s="31" t="s">
        <v>200</v>
      </c>
      <c r="BB512" s="31">
        <v>8</v>
      </c>
      <c r="BC512" s="31" t="s">
        <v>60</v>
      </c>
      <c r="BD512" s="31" t="s">
        <v>60</v>
      </c>
      <c r="BE512" s="31" t="s">
        <v>228</v>
      </c>
      <c r="BF512" s="36" t="str">
        <f>IFERROR(VLOOKUP(Data_Power_app[[#This Row],[PRO ODER]],'Result'!H:J,3,0),"")</f>
        <v>LAMINATION 4</v>
      </c>
      <c r="BG512" s="13" t="str">
        <f>IFERROR(VLOOKUP(Data_Power_app[[#This Row],[PRO ODER]]&amp;"LAM",'Real Time'!A:E,4,0),"")</f>
        <v>ML-02</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558</v>
      </c>
      <c r="B513" s="31" t="s">
        <v>6384</v>
      </c>
      <c r="C513" s="31" t="s">
        <v>6385</v>
      </c>
      <c r="D513" s="31" t="s">
        <v>86</v>
      </c>
      <c r="E513" s="31" t="s">
        <v>140</v>
      </c>
      <c r="F513" s="31" t="s">
        <v>72</v>
      </c>
      <c r="G513" s="31">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1" t="s">
        <v>995</v>
      </c>
      <c r="AH513" s="31" t="s">
        <v>227</v>
      </c>
      <c r="AI513" s="31" t="s">
        <v>6368</v>
      </c>
      <c r="AJ513" s="31" t="s">
        <v>74</v>
      </c>
      <c r="AK513" s="31" t="s">
        <v>65</v>
      </c>
      <c r="AL513" s="31" t="s">
        <v>235</v>
      </c>
      <c r="AM513" s="31" t="s">
        <v>236</v>
      </c>
      <c r="AN513" s="31">
        <v>25.654350000000001</v>
      </c>
      <c r="AO513" s="31" t="s">
        <v>68</v>
      </c>
      <c r="AP513" s="31"/>
      <c r="AQ513" s="31"/>
      <c r="AR513" s="31" t="s">
        <v>68</v>
      </c>
      <c r="AS513" s="31"/>
      <c r="AT513" s="31"/>
      <c r="AU513" s="31" t="s">
        <v>6369</v>
      </c>
      <c r="AV513" s="31" t="s">
        <v>6370</v>
      </c>
      <c r="AW513" s="31">
        <v>56.094340000000003</v>
      </c>
      <c r="AX513" s="31" t="s">
        <v>6371</v>
      </c>
      <c r="AY513" s="31" t="s">
        <v>6372</v>
      </c>
      <c r="AZ513" s="3">
        <v>1334</v>
      </c>
      <c r="BA513" s="31" t="s">
        <v>200</v>
      </c>
      <c r="BB513" s="31">
        <v>1334</v>
      </c>
      <c r="BC513" s="31" t="s">
        <v>60</v>
      </c>
      <c r="BD513" s="31" t="s">
        <v>60</v>
      </c>
      <c r="BE513" s="31" t="s">
        <v>228</v>
      </c>
      <c r="BF513" s="36" t="str">
        <f>IFERROR(VLOOKUP(Data_Power_app[[#This Row],[PRO ODER]],'Result'!H:J,3,0),"")</f>
        <v>LAMINATION 4</v>
      </c>
      <c r="BG513" s="13" t="str">
        <f>IFERROR(VLOOKUP(Data_Power_app[[#This Row],[PRO ODER]]&amp;"LAM",'Real Time'!A:E,4,0),"")</f>
        <v>ML-07</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559</v>
      </c>
      <c r="B514" s="31" t="s">
        <v>6386</v>
      </c>
      <c r="C514" s="31" t="s">
        <v>6387</v>
      </c>
      <c r="D514" s="31" t="s">
        <v>86</v>
      </c>
      <c r="E514" s="31" t="s">
        <v>140</v>
      </c>
      <c r="F514" s="31" t="s">
        <v>72</v>
      </c>
      <c r="G514" s="31">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1" t="s">
        <v>995</v>
      </c>
      <c r="AH514" s="31" t="s">
        <v>227</v>
      </c>
      <c r="AI514" s="31" t="s">
        <v>6375</v>
      </c>
      <c r="AJ514" s="31" t="s">
        <v>74</v>
      </c>
      <c r="AK514" s="31" t="s">
        <v>65</v>
      </c>
      <c r="AL514" s="31" t="s">
        <v>235</v>
      </c>
      <c r="AM514" s="31" t="s">
        <v>236</v>
      </c>
      <c r="AN514" s="31">
        <v>133.78061</v>
      </c>
      <c r="AO514" s="31" t="s">
        <v>68</v>
      </c>
      <c r="AP514" s="31"/>
      <c r="AQ514" s="31"/>
      <c r="AR514" s="31" t="s">
        <v>68</v>
      </c>
      <c r="AS514" s="31"/>
      <c r="AT514" s="31"/>
      <c r="AU514" s="31" t="s">
        <v>6376</v>
      </c>
      <c r="AV514" s="31" t="s">
        <v>6377</v>
      </c>
      <c r="AW514" s="31">
        <v>292.51549999999997</v>
      </c>
      <c r="AX514" s="31" t="s">
        <v>6378</v>
      </c>
      <c r="AY514" s="31" t="s">
        <v>6379</v>
      </c>
      <c r="AZ514" s="3">
        <v>6858</v>
      </c>
      <c r="BA514" s="31" t="s">
        <v>200</v>
      </c>
      <c r="BB514" s="31">
        <v>6858</v>
      </c>
      <c r="BC514" s="31" t="s">
        <v>60</v>
      </c>
      <c r="BD514" s="31" t="s">
        <v>60</v>
      </c>
      <c r="BE514" s="31" t="s">
        <v>228</v>
      </c>
      <c r="BF514" s="36" t="str">
        <f>IFERROR(VLOOKUP(Data_Power_app[[#This Row],[PRO ODER]],'Result'!H:J,3,0),"")</f>
        <v>LAMINATION 4</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560</v>
      </c>
      <c r="B515" s="31" t="s">
        <v>6388</v>
      </c>
      <c r="C515" s="31" t="s">
        <v>6389</v>
      </c>
      <c r="D515" s="31" t="s">
        <v>86</v>
      </c>
      <c r="E515" s="31" t="s">
        <v>140</v>
      </c>
      <c r="F515" s="31" t="s">
        <v>72</v>
      </c>
      <c r="G515" s="31">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1" t="s">
        <v>995</v>
      </c>
      <c r="AH515" s="31" t="s">
        <v>142</v>
      </c>
      <c r="AI515" s="31" t="s">
        <v>1317</v>
      </c>
      <c r="AJ515" s="31" t="s">
        <v>74</v>
      </c>
      <c r="AK515" s="31" t="s">
        <v>65</v>
      </c>
      <c r="AL515" s="31" t="s">
        <v>143</v>
      </c>
      <c r="AM515" s="31" t="s">
        <v>144</v>
      </c>
      <c r="AN515" s="31">
        <v>61.554600000000001</v>
      </c>
      <c r="AO515" s="31" t="s">
        <v>68</v>
      </c>
      <c r="AP515" s="31"/>
      <c r="AQ515" s="31"/>
      <c r="AR515" s="31" t="s">
        <v>68</v>
      </c>
      <c r="AS515" s="31"/>
      <c r="AT515" s="31"/>
      <c r="AU515" s="31" t="s">
        <v>283</v>
      </c>
      <c r="AV515" s="31" t="s">
        <v>284</v>
      </c>
      <c r="AW515" s="31">
        <v>134.59266</v>
      </c>
      <c r="AX515" s="31" t="s">
        <v>1318</v>
      </c>
      <c r="AY515" s="31" t="s">
        <v>1319</v>
      </c>
      <c r="AZ515" s="3">
        <v>2083</v>
      </c>
      <c r="BA515" s="31" t="s">
        <v>60</v>
      </c>
      <c r="BB515" s="31">
        <v>3331</v>
      </c>
      <c r="BC515" s="31" t="s">
        <v>60</v>
      </c>
      <c r="BD515" s="31" t="s">
        <v>60</v>
      </c>
      <c r="BE515" s="31" t="s">
        <v>60</v>
      </c>
      <c r="BF515" s="36" t="str">
        <f>IFERROR(VLOOKUP(Data_Power_app[[#This Row],[PRO ODER]],'Result'!H:J,3,0),"")</f>
        <v>LAMINATION 2</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561</v>
      </c>
      <c r="B516" s="31" t="s">
        <v>6393</v>
      </c>
      <c r="C516" s="31" t="s">
        <v>6394</v>
      </c>
      <c r="D516" s="31" t="s">
        <v>86</v>
      </c>
      <c r="E516" s="31" t="s">
        <v>140</v>
      </c>
      <c r="F516" s="31" t="s">
        <v>72</v>
      </c>
      <c r="G516" s="31">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1" t="s">
        <v>995</v>
      </c>
      <c r="AH516" s="31" t="s">
        <v>2282</v>
      </c>
      <c r="AI516" s="31" t="s">
        <v>5406</v>
      </c>
      <c r="AJ516" s="31" t="s">
        <v>74</v>
      </c>
      <c r="AK516" s="31" t="s">
        <v>523</v>
      </c>
      <c r="AL516" s="31" t="s">
        <v>304</v>
      </c>
      <c r="AM516" s="31" t="s">
        <v>305</v>
      </c>
      <c r="AN516" s="31">
        <v>56.205620000000003</v>
      </c>
      <c r="AO516" s="31" t="s">
        <v>68</v>
      </c>
      <c r="AP516" s="31"/>
      <c r="AQ516" s="31"/>
      <c r="AR516" s="31" t="s">
        <v>68</v>
      </c>
      <c r="AS516" s="31"/>
      <c r="AT516" s="31"/>
      <c r="AU516" s="31" t="s">
        <v>452</v>
      </c>
      <c r="AV516" s="31" t="s">
        <v>453</v>
      </c>
      <c r="AW516" s="31">
        <v>122.92285</v>
      </c>
      <c r="AX516" s="31" t="s">
        <v>68</v>
      </c>
      <c r="AY516" s="31" t="s">
        <v>68</v>
      </c>
      <c r="AZ516" s="3" t="s">
        <v>68</v>
      </c>
      <c r="BA516" s="31" t="s">
        <v>60</v>
      </c>
      <c r="BB516" s="31">
        <v>2245</v>
      </c>
      <c r="BC516" s="31" t="s">
        <v>60</v>
      </c>
      <c r="BD516" s="31" t="s">
        <v>60</v>
      </c>
      <c r="BE516" s="31" t="s">
        <v>60</v>
      </c>
      <c r="BF516" s="36" t="str">
        <f>IFERROR(VLOOKUP(Data_Power_app[[#This Row],[PRO ODER]],'Result'!H:J,3,0),"")</f>
        <v>LAMINATION 1</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562</v>
      </c>
      <c r="B517" s="31" t="s">
        <v>6395</v>
      </c>
      <c r="C517" s="31" t="s">
        <v>6396</v>
      </c>
      <c r="D517" s="31" t="s">
        <v>86</v>
      </c>
      <c r="E517" s="31" t="s">
        <v>140</v>
      </c>
      <c r="F517" s="31" t="s">
        <v>72</v>
      </c>
      <c r="G517" s="31">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c r="AB517" s="4" t="s">
        <v>60</v>
      </c>
      <c r="AC517" s="4" t="s">
        <v>60</v>
      </c>
      <c r="AD517" s="4">
        <v>45822</v>
      </c>
      <c r="AE517" s="4">
        <v>45824</v>
      </c>
      <c r="AF517" s="4"/>
      <c r="AG517" s="31" t="s">
        <v>252</v>
      </c>
      <c r="AH517" s="31" t="s">
        <v>227</v>
      </c>
      <c r="AI517" s="31" t="s">
        <v>6382</v>
      </c>
      <c r="AJ517" s="31" t="s">
        <v>74</v>
      </c>
      <c r="AK517" s="31" t="s">
        <v>100</v>
      </c>
      <c r="AL517" s="31" t="s">
        <v>235</v>
      </c>
      <c r="AM517" s="31" t="s">
        <v>236</v>
      </c>
      <c r="AN517" s="31">
        <v>322.21348999999998</v>
      </c>
      <c r="AO517" s="31" t="s">
        <v>68</v>
      </c>
      <c r="AP517" s="31"/>
      <c r="AQ517" s="31"/>
      <c r="AR517" s="31" t="s">
        <v>68</v>
      </c>
      <c r="AS517" s="31"/>
      <c r="AT517" s="31"/>
      <c r="AU517" s="31" t="s">
        <v>237</v>
      </c>
      <c r="AV517" s="31" t="s">
        <v>238</v>
      </c>
      <c r="AW517" s="31">
        <v>704.70138999999995</v>
      </c>
      <c r="AX517" s="31" t="s">
        <v>6364</v>
      </c>
      <c r="AY517" s="31" t="s">
        <v>6365</v>
      </c>
      <c r="AZ517" s="3">
        <v>13505</v>
      </c>
      <c r="BA517" s="31" t="s">
        <v>200</v>
      </c>
      <c r="BB517" s="31">
        <v>13505</v>
      </c>
      <c r="BC517" s="31" t="s">
        <v>60</v>
      </c>
      <c r="BD517" s="31" t="s">
        <v>60</v>
      </c>
      <c r="BE517" s="31" t="s">
        <v>228</v>
      </c>
      <c r="BF517" s="36" t="str">
        <f>IFERROR(VLOOKUP(Data_Power_app[[#This Row],[PRO ODER]],'Result'!H:J,3,0),"")</f>
        <v>LAMINATION 4</v>
      </c>
      <c r="BG517" s="13" t="str">
        <f>IFERROR(VLOOKUP(Data_Power_app[[#This Row],[PRO ODER]]&amp;"LAM",'Real Time'!A:E,4,0),"")</f>
        <v>ML-02</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563</v>
      </c>
      <c r="B518" s="31" t="s">
        <v>6397</v>
      </c>
      <c r="C518" s="31" t="s">
        <v>6398</v>
      </c>
      <c r="D518" s="31" t="s">
        <v>86</v>
      </c>
      <c r="E518" s="31" t="s">
        <v>140</v>
      </c>
      <c r="F518" s="31" t="s">
        <v>72</v>
      </c>
      <c r="G518" s="31">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1" t="s">
        <v>995</v>
      </c>
      <c r="AH518" s="31" t="s">
        <v>227</v>
      </c>
      <c r="AI518" s="31" t="s">
        <v>6363</v>
      </c>
      <c r="AJ518" s="31" t="s">
        <v>74</v>
      </c>
      <c r="AK518" s="31" t="s">
        <v>100</v>
      </c>
      <c r="AL518" s="31" t="s">
        <v>235</v>
      </c>
      <c r="AM518" s="31" t="s">
        <v>236</v>
      </c>
      <c r="AN518" s="31">
        <v>113.97051</v>
      </c>
      <c r="AO518" s="31" t="s">
        <v>68</v>
      </c>
      <c r="AP518" s="31"/>
      <c r="AQ518" s="31"/>
      <c r="AR518" s="31" t="s">
        <v>68</v>
      </c>
      <c r="AS518" s="31"/>
      <c r="AT518" s="31"/>
      <c r="AU518" s="31" t="s">
        <v>574</v>
      </c>
      <c r="AV518" s="31" t="s">
        <v>575</v>
      </c>
      <c r="AW518" s="31">
        <v>249.26649</v>
      </c>
      <c r="AX518" s="31" t="s">
        <v>6364</v>
      </c>
      <c r="AY518" s="31" t="s">
        <v>6365</v>
      </c>
      <c r="AZ518" s="3">
        <v>4687</v>
      </c>
      <c r="BA518" s="31" t="s">
        <v>200</v>
      </c>
      <c r="BB518" s="31">
        <v>4687</v>
      </c>
      <c r="BC518" s="31" t="s">
        <v>60</v>
      </c>
      <c r="BD518" s="31" t="s">
        <v>60</v>
      </c>
      <c r="BE518" s="31" t="s">
        <v>228</v>
      </c>
      <c r="BF518" s="36"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564</v>
      </c>
      <c r="B519" s="31" t="s">
        <v>6401</v>
      </c>
      <c r="C519" s="31" t="s">
        <v>6402</v>
      </c>
      <c r="D519" s="31" t="s">
        <v>86</v>
      </c>
      <c r="E519" s="31" t="s">
        <v>140</v>
      </c>
      <c r="F519" s="31" t="s">
        <v>72</v>
      </c>
      <c r="G519" s="31">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1" t="s">
        <v>995</v>
      </c>
      <c r="AH519" s="31" t="s">
        <v>2282</v>
      </c>
      <c r="AI519" s="31" t="s">
        <v>5405</v>
      </c>
      <c r="AJ519" s="31" t="s">
        <v>74</v>
      </c>
      <c r="AK519" s="31" t="s">
        <v>523</v>
      </c>
      <c r="AL519" s="31" t="s">
        <v>304</v>
      </c>
      <c r="AM519" s="31" t="s">
        <v>305</v>
      </c>
      <c r="AN519" s="31">
        <v>12.38086</v>
      </c>
      <c r="AO519" s="31" t="s">
        <v>68</v>
      </c>
      <c r="AP519" s="31"/>
      <c r="AQ519" s="31"/>
      <c r="AR519" s="31" t="s">
        <v>68</v>
      </c>
      <c r="AS519" s="31"/>
      <c r="AT519" s="31"/>
      <c r="AU519" s="31" t="s">
        <v>4308</v>
      </c>
      <c r="AV519" s="31" t="s">
        <v>4309</v>
      </c>
      <c r="AW519" s="31">
        <v>27.077649999999998</v>
      </c>
      <c r="AX519" s="31" t="s">
        <v>68</v>
      </c>
      <c r="AY519" s="31" t="s">
        <v>68</v>
      </c>
      <c r="AZ519" s="3" t="s">
        <v>68</v>
      </c>
      <c r="BA519" s="31" t="s">
        <v>60</v>
      </c>
      <c r="BB519" s="31">
        <v>415</v>
      </c>
      <c r="BC519" s="31" t="s">
        <v>60</v>
      </c>
      <c r="BD519" s="31" t="s">
        <v>60</v>
      </c>
      <c r="BE519" s="31" t="s">
        <v>60</v>
      </c>
      <c r="BF519" s="36" t="str">
        <f>IFERROR(VLOOKUP(Data_Power_app[[#This Row],[PRO ODER]],'Result'!H:J,3,0),"")</f>
        <v>LAMINATION 1</v>
      </c>
      <c r="BG519" s="13" t="str">
        <f>IFERROR(VLOOKUP(Data_Power_app[[#This Row],[PRO ODER]]&amp;"LAM",'Real Time'!A:E,4,0),"")</f>
        <v>ML-03</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565</v>
      </c>
      <c r="B520" s="31" t="s">
        <v>6404</v>
      </c>
      <c r="C520" s="31" t="s">
        <v>6405</v>
      </c>
      <c r="D520" s="31" t="s">
        <v>86</v>
      </c>
      <c r="E520" s="31" t="s">
        <v>140</v>
      </c>
      <c r="F520" s="31" t="s">
        <v>72</v>
      </c>
      <c r="G520" s="31">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45822</v>
      </c>
      <c r="AE520" s="4">
        <v>45824</v>
      </c>
      <c r="AF520" s="4"/>
      <c r="AG520" s="31" t="s">
        <v>141</v>
      </c>
      <c r="AH520" s="31" t="s">
        <v>227</v>
      </c>
      <c r="AI520" s="31" t="s">
        <v>6382</v>
      </c>
      <c r="AJ520" s="31" t="s">
        <v>74</v>
      </c>
      <c r="AK520" s="31" t="s">
        <v>100</v>
      </c>
      <c r="AL520" s="31" t="s">
        <v>235</v>
      </c>
      <c r="AM520" s="31" t="s">
        <v>236</v>
      </c>
      <c r="AN520" s="31">
        <v>329.07373000000001</v>
      </c>
      <c r="AO520" s="31" t="s">
        <v>68</v>
      </c>
      <c r="AP520" s="31"/>
      <c r="AQ520" s="31"/>
      <c r="AR520" s="31" t="s">
        <v>68</v>
      </c>
      <c r="AS520" s="31"/>
      <c r="AT520" s="31"/>
      <c r="AU520" s="31" t="s">
        <v>237</v>
      </c>
      <c r="AV520" s="31" t="s">
        <v>238</v>
      </c>
      <c r="AW520" s="31">
        <v>719.69878000000006</v>
      </c>
      <c r="AX520" s="31" t="s">
        <v>6364</v>
      </c>
      <c r="AY520" s="31" t="s">
        <v>6365</v>
      </c>
      <c r="AZ520" s="3">
        <v>14007</v>
      </c>
      <c r="BA520" s="31" t="s">
        <v>200</v>
      </c>
      <c r="BB520" s="31">
        <v>14007</v>
      </c>
      <c r="BC520" s="31" t="s">
        <v>60</v>
      </c>
      <c r="BD520" s="31" t="s">
        <v>60</v>
      </c>
      <c r="BE520" s="31" t="s">
        <v>228</v>
      </c>
      <c r="BF520" s="36"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566</v>
      </c>
      <c r="B521" s="31" t="s">
        <v>6406</v>
      </c>
      <c r="C521" s="31" t="s">
        <v>6407</v>
      </c>
      <c r="D521" s="31" t="s">
        <v>86</v>
      </c>
      <c r="E521" s="31" t="s">
        <v>140</v>
      </c>
      <c r="F521" s="31" t="s">
        <v>72</v>
      </c>
      <c r="G521" s="31">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1" t="s">
        <v>995</v>
      </c>
      <c r="AH521" s="31" t="s">
        <v>227</v>
      </c>
      <c r="AI521" s="31" t="s">
        <v>6408</v>
      </c>
      <c r="AJ521" s="31" t="s">
        <v>74</v>
      </c>
      <c r="AK521" s="31" t="s">
        <v>100</v>
      </c>
      <c r="AL521" s="31" t="s">
        <v>235</v>
      </c>
      <c r="AM521" s="31" t="s">
        <v>236</v>
      </c>
      <c r="AN521" s="31">
        <v>18.588249999999999</v>
      </c>
      <c r="AO521" s="31" t="s">
        <v>68</v>
      </c>
      <c r="AP521" s="31"/>
      <c r="AQ521" s="31"/>
      <c r="AR521" s="31" t="s">
        <v>68</v>
      </c>
      <c r="AS521" s="31"/>
      <c r="AT521" s="31"/>
      <c r="AU521" s="31" t="s">
        <v>218</v>
      </c>
      <c r="AV521" s="31" t="s">
        <v>219</v>
      </c>
      <c r="AW521" s="31">
        <v>40.653080000000003</v>
      </c>
      <c r="AX521" s="31" t="s">
        <v>6409</v>
      </c>
      <c r="AY521" s="31" t="s">
        <v>6410</v>
      </c>
      <c r="AZ521" s="3">
        <v>723</v>
      </c>
      <c r="BA521" s="31" t="s">
        <v>200</v>
      </c>
      <c r="BB521" s="31">
        <v>723</v>
      </c>
      <c r="BC521" s="31" t="s">
        <v>60</v>
      </c>
      <c r="BD521" s="31" t="s">
        <v>60</v>
      </c>
      <c r="BE521" s="31" t="s">
        <v>228</v>
      </c>
      <c r="BF521" s="36"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567</v>
      </c>
      <c r="B522" s="31" t="s">
        <v>6411</v>
      </c>
      <c r="C522" s="31" t="s">
        <v>6412</v>
      </c>
      <c r="D522" s="31" t="s">
        <v>86</v>
      </c>
      <c r="E522" s="31" t="s">
        <v>140</v>
      </c>
      <c r="F522" s="31" t="s">
        <v>72</v>
      </c>
      <c r="G522" s="31">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233.19788</v>
      </c>
      <c r="AO522" s="31" t="s">
        <v>68</v>
      </c>
      <c r="AP522" s="31"/>
      <c r="AQ522" s="31"/>
      <c r="AR522" s="31" t="s">
        <v>68</v>
      </c>
      <c r="AS522" s="31"/>
      <c r="AT522" s="31"/>
      <c r="AU522" s="31" t="s">
        <v>574</v>
      </c>
      <c r="AV522" s="31" t="s">
        <v>575</v>
      </c>
      <c r="AW522" s="31">
        <v>510.00695999999999</v>
      </c>
      <c r="AX522" s="31" t="s">
        <v>6364</v>
      </c>
      <c r="AY522" s="31" t="s">
        <v>6365</v>
      </c>
      <c r="AZ522" s="3">
        <v>10002</v>
      </c>
      <c r="BA522" s="31" t="s">
        <v>200</v>
      </c>
      <c r="BB522" s="31">
        <v>10002</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568</v>
      </c>
      <c r="B523" s="31" t="s">
        <v>6413</v>
      </c>
      <c r="C523" s="31" t="s">
        <v>6414</v>
      </c>
      <c r="D523" s="31" t="s">
        <v>86</v>
      </c>
      <c r="E523" s="31" t="s">
        <v>140</v>
      </c>
      <c r="F523" s="31" t="s">
        <v>72</v>
      </c>
      <c r="G523" s="31">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227</v>
      </c>
      <c r="AI523" s="31" t="s">
        <v>6382</v>
      </c>
      <c r="AJ523" s="31" t="s">
        <v>74</v>
      </c>
      <c r="AK523" s="31" t="s">
        <v>100</v>
      </c>
      <c r="AL523" s="31" t="s">
        <v>235</v>
      </c>
      <c r="AM523" s="31" t="s">
        <v>236</v>
      </c>
      <c r="AN523" s="31">
        <v>118.58542</v>
      </c>
      <c r="AO523" s="31" t="s">
        <v>68</v>
      </c>
      <c r="AP523" s="31"/>
      <c r="AQ523" s="31"/>
      <c r="AR523" s="31" t="s">
        <v>68</v>
      </c>
      <c r="AS523" s="31"/>
      <c r="AT523" s="31"/>
      <c r="AU523" s="31" t="s">
        <v>237</v>
      </c>
      <c r="AV523" s="31" t="s">
        <v>238</v>
      </c>
      <c r="AW523" s="31">
        <v>259.35485999999997</v>
      </c>
      <c r="AX523" s="31" t="s">
        <v>6364</v>
      </c>
      <c r="AY523" s="31" t="s">
        <v>6365</v>
      </c>
      <c r="AZ523" s="3">
        <v>4669</v>
      </c>
      <c r="BA523" s="31" t="s">
        <v>200</v>
      </c>
      <c r="BB523" s="31">
        <v>4669</v>
      </c>
      <c r="BC523" s="31" t="s">
        <v>60</v>
      </c>
      <c r="BD523" s="31" t="s">
        <v>60</v>
      </c>
      <c r="BE523" s="31" t="s">
        <v>228</v>
      </c>
      <c r="BF523" s="36" t="str">
        <f>IFERROR(VLOOKUP(Data_Power_app[[#This Row],[PRO ODER]],'Result'!H:J,3,0),"")</f>
        <v>LAMINATION 4</v>
      </c>
      <c r="BG523" s="13" t="str">
        <f>IFERROR(VLOOKUP(Data_Power_app[[#This Row],[PRO ODER]]&amp;"LAM",'Real Time'!A:E,4,0),"")</f>
        <v>ML-02</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569</v>
      </c>
      <c r="B524" s="31" t="s">
        <v>6415</v>
      </c>
      <c r="C524" s="31" t="s">
        <v>6416</v>
      </c>
      <c r="D524" s="31" t="s">
        <v>86</v>
      </c>
      <c r="E524" s="31" t="s">
        <v>140</v>
      </c>
      <c r="F524" s="31" t="s">
        <v>72</v>
      </c>
      <c r="G524" s="31">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1" t="s">
        <v>995</v>
      </c>
      <c r="AH524" s="31" t="s">
        <v>227</v>
      </c>
      <c r="AI524" s="31" t="s">
        <v>6363</v>
      </c>
      <c r="AJ524" s="31" t="s">
        <v>74</v>
      </c>
      <c r="AK524" s="31" t="s">
        <v>100</v>
      </c>
      <c r="AL524" s="31" t="s">
        <v>235</v>
      </c>
      <c r="AM524" s="31" t="s">
        <v>236</v>
      </c>
      <c r="AN524" s="31">
        <v>60.994070000000001</v>
      </c>
      <c r="AO524" s="31" t="s">
        <v>68</v>
      </c>
      <c r="AP524" s="31"/>
      <c r="AQ524" s="31"/>
      <c r="AR524" s="31" t="s">
        <v>68</v>
      </c>
      <c r="AS524" s="31"/>
      <c r="AT524" s="31"/>
      <c r="AU524" s="31" t="s">
        <v>574</v>
      </c>
      <c r="AV524" s="31" t="s">
        <v>575</v>
      </c>
      <c r="AW524" s="31">
        <v>133.39645999999999</v>
      </c>
      <c r="AX524" s="31" t="s">
        <v>6364</v>
      </c>
      <c r="AY524" s="31" t="s">
        <v>6365</v>
      </c>
      <c r="AZ524" s="3">
        <v>2446</v>
      </c>
      <c r="BA524" s="31" t="s">
        <v>200</v>
      </c>
      <c r="BB524" s="31">
        <v>2446</v>
      </c>
      <c r="BC524" s="31" t="s">
        <v>60</v>
      </c>
      <c r="BD524" s="31" t="s">
        <v>60</v>
      </c>
      <c r="BE524" s="31" t="s">
        <v>228</v>
      </c>
      <c r="BF524" s="36" t="str">
        <f>IFERROR(VLOOKUP(Data_Power_app[[#This Row],[PRO ODER]],'Result'!H:J,3,0),"")</f>
        <v>LAMINATION 4</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570</v>
      </c>
      <c r="B525" s="31" t="s">
        <v>6417</v>
      </c>
      <c r="C525" s="31" t="s">
        <v>6418</v>
      </c>
      <c r="D525" s="31" t="s">
        <v>86</v>
      </c>
      <c r="E525" s="31" t="s">
        <v>140</v>
      </c>
      <c r="F525" s="31" t="s">
        <v>72</v>
      </c>
      <c r="G525" s="31">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1" t="s">
        <v>995</v>
      </c>
      <c r="AH525" s="31" t="s">
        <v>227</v>
      </c>
      <c r="AI525" s="31" t="s">
        <v>5389</v>
      </c>
      <c r="AJ525" s="31" t="s">
        <v>74</v>
      </c>
      <c r="AK525" s="31" t="s">
        <v>65</v>
      </c>
      <c r="AL525" s="31" t="s">
        <v>235</v>
      </c>
      <c r="AM525" s="31" t="s">
        <v>236</v>
      </c>
      <c r="AN525" s="31">
        <v>146.69732999999999</v>
      </c>
      <c r="AO525" s="31" t="s">
        <v>68</v>
      </c>
      <c r="AP525" s="31"/>
      <c r="AQ525" s="31"/>
      <c r="AR525" s="31" t="s">
        <v>68</v>
      </c>
      <c r="AS525" s="31"/>
      <c r="AT525" s="31"/>
      <c r="AU525" s="31" t="s">
        <v>301</v>
      </c>
      <c r="AV525" s="31" t="s">
        <v>302</v>
      </c>
      <c r="AW525" s="31">
        <v>320.75886000000003</v>
      </c>
      <c r="AX525" s="31" t="s">
        <v>5390</v>
      </c>
      <c r="AY525" s="31" t="s">
        <v>5391</v>
      </c>
      <c r="AZ525" s="3">
        <v>7498</v>
      </c>
      <c r="BA525" s="31" t="s">
        <v>200</v>
      </c>
      <c r="BB525" s="31">
        <v>7498</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571</v>
      </c>
      <c r="B526" s="31" t="s">
        <v>6419</v>
      </c>
      <c r="C526" s="31" t="s">
        <v>6420</v>
      </c>
      <c r="D526" s="31" t="s">
        <v>86</v>
      </c>
      <c r="E526" s="31" t="s">
        <v>140</v>
      </c>
      <c r="F526" s="31" t="s">
        <v>72</v>
      </c>
      <c r="G526" s="31">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1" t="s">
        <v>995</v>
      </c>
      <c r="AH526" s="31" t="s">
        <v>142</v>
      </c>
      <c r="AI526" s="31" t="s">
        <v>6421</v>
      </c>
      <c r="AJ526" s="31" t="s">
        <v>74</v>
      </c>
      <c r="AK526" s="31" t="s">
        <v>65</v>
      </c>
      <c r="AL526" s="31" t="s">
        <v>143</v>
      </c>
      <c r="AM526" s="31" t="s">
        <v>144</v>
      </c>
      <c r="AN526" s="31">
        <v>61.794339999999998</v>
      </c>
      <c r="AO526" s="31" t="s">
        <v>68</v>
      </c>
      <c r="AP526" s="31"/>
      <c r="AQ526" s="31"/>
      <c r="AR526" s="31" t="s">
        <v>68</v>
      </c>
      <c r="AS526" s="31"/>
      <c r="AT526" s="31"/>
      <c r="AU526" s="31" t="s">
        <v>237</v>
      </c>
      <c r="AV526" s="31" t="s">
        <v>238</v>
      </c>
      <c r="AW526" s="31">
        <v>135.12524999999999</v>
      </c>
      <c r="AX526" s="31" t="s">
        <v>6422</v>
      </c>
      <c r="AY526" s="31" t="s">
        <v>6423</v>
      </c>
      <c r="AZ526" s="3">
        <v>2245</v>
      </c>
      <c r="BA526" s="31" t="s">
        <v>60</v>
      </c>
      <c r="BB526" s="31">
        <v>3151</v>
      </c>
      <c r="BC526" s="31" t="s">
        <v>60</v>
      </c>
      <c r="BD526" s="31" t="s">
        <v>60</v>
      </c>
      <c r="BE526" s="31" t="s">
        <v>60</v>
      </c>
      <c r="BF526" s="36" t="str">
        <f>IFERROR(VLOOKUP(Data_Power_app[[#This Row],[PRO ODER]],'Result'!H:J,3,0),"")</f>
        <v>LAMINATION 2</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572</v>
      </c>
      <c r="B527" s="31" t="s">
        <v>6424</v>
      </c>
      <c r="C527" s="31" t="s">
        <v>6425</v>
      </c>
      <c r="D527" s="31" t="s">
        <v>86</v>
      </c>
      <c r="E527" s="31" t="s">
        <v>140</v>
      </c>
      <c r="F527" s="31" t="s">
        <v>72</v>
      </c>
      <c r="G527" s="31">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1" t="s">
        <v>62</v>
      </c>
      <c r="AH527" s="31" t="s">
        <v>227</v>
      </c>
      <c r="AI527" s="31" t="s">
        <v>6426</v>
      </c>
      <c r="AJ527" s="31" t="s">
        <v>74</v>
      </c>
      <c r="AK527" s="31" t="s">
        <v>100</v>
      </c>
      <c r="AL527" s="31" t="s">
        <v>235</v>
      </c>
      <c r="AM527" s="31" t="s">
        <v>236</v>
      </c>
      <c r="AN527" s="31">
        <v>18.698830000000001</v>
      </c>
      <c r="AO527" s="31" t="s">
        <v>68</v>
      </c>
      <c r="AP527" s="31"/>
      <c r="AQ527" s="31"/>
      <c r="AR527" s="31" t="s">
        <v>68</v>
      </c>
      <c r="AS527" s="31"/>
      <c r="AT527" s="31"/>
      <c r="AU527" s="31" t="s">
        <v>719</v>
      </c>
      <c r="AV527" s="31" t="s">
        <v>720</v>
      </c>
      <c r="AW527" s="31">
        <v>40.895180000000003</v>
      </c>
      <c r="AX527" s="31" t="s">
        <v>6427</v>
      </c>
      <c r="AY527" s="31" t="s">
        <v>6428</v>
      </c>
      <c r="AZ527" s="3">
        <v>724</v>
      </c>
      <c r="BA527" s="31" t="s">
        <v>200</v>
      </c>
      <c r="BB527" s="31">
        <v>724</v>
      </c>
      <c r="BC527" s="31" t="s">
        <v>60</v>
      </c>
      <c r="BD527" s="31" t="s">
        <v>60</v>
      </c>
      <c r="BE527" s="31" t="s">
        <v>228</v>
      </c>
      <c r="BF527" s="36" t="str">
        <f>IFERROR(VLOOKUP(Data_Power_app[[#This Row],[PRO ODER]],'Result'!H:J,3,0),"")</f>
        <v>LAMINATION 4</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573</v>
      </c>
      <c r="B528" s="31" t="s">
        <v>6429</v>
      </c>
      <c r="C528" s="31" t="s">
        <v>6430</v>
      </c>
      <c r="D528" s="31" t="s">
        <v>86</v>
      </c>
      <c r="E528" s="31" t="s">
        <v>140</v>
      </c>
      <c r="F528" s="31" t="s">
        <v>72</v>
      </c>
      <c r="G528" s="31">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1" t="s">
        <v>995</v>
      </c>
      <c r="AH528" s="31" t="s">
        <v>6431</v>
      </c>
      <c r="AI528" s="31" t="s">
        <v>6432</v>
      </c>
      <c r="AJ528" s="31" t="s">
        <v>74</v>
      </c>
      <c r="AK528" s="31" t="s">
        <v>65</v>
      </c>
      <c r="AL528" s="31" t="s">
        <v>143</v>
      </c>
      <c r="AM528" s="31" t="s">
        <v>144</v>
      </c>
      <c r="AN528" s="31">
        <v>192.08447000000001</v>
      </c>
      <c r="AO528" s="31" t="s">
        <v>68</v>
      </c>
      <c r="AP528" s="31"/>
      <c r="AQ528" s="31"/>
      <c r="AR528" s="31" t="s">
        <v>68</v>
      </c>
      <c r="AS528" s="31"/>
      <c r="AT528" s="31"/>
      <c r="AU528" s="31" t="s">
        <v>6433</v>
      </c>
      <c r="AV528" s="31" t="s">
        <v>6434</v>
      </c>
      <c r="AW528" s="31">
        <v>419.99507</v>
      </c>
      <c r="AX528" s="31" t="s">
        <v>6435</v>
      </c>
      <c r="AY528" s="31" t="s">
        <v>6436</v>
      </c>
      <c r="AZ528" s="3">
        <v>10156</v>
      </c>
      <c r="BA528" s="31" t="s">
        <v>60</v>
      </c>
      <c r="BB528" s="31">
        <v>10156</v>
      </c>
      <c r="BC528" s="31" t="s">
        <v>60</v>
      </c>
      <c r="BD528" s="31" t="s">
        <v>60</v>
      </c>
      <c r="BE528" s="31" t="s">
        <v>60</v>
      </c>
      <c r="BF528" s="36" t="str">
        <f>IFERROR(VLOOKUP(Data_Power_app[[#This Row],[PRO ODER]],'Result'!H:J,3,0),"")</f>
        <v>LAMINATION 2</v>
      </c>
      <c r="BG528" s="13" t="str">
        <f>IFERROR(VLOOKUP(Data_Power_app[[#This Row],[PRO ODER]]&amp;"LAM",'Real Time'!A:E,4,0),"")</f>
        <v>ML-07</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574</v>
      </c>
      <c r="B529" s="31" t="s">
        <v>6437</v>
      </c>
      <c r="C529" s="31" t="s">
        <v>6438</v>
      </c>
      <c r="D529" s="31" t="s">
        <v>86</v>
      </c>
      <c r="E529" s="31" t="s">
        <v>140</v>
      </c>
      <c r="F529" s="31" t="s">
        <v>72</v>
      </c>
      <c r="G529" s="31">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1" t="s">
        <v>995</v>
      </c>
      <c r="AH529" s="31" t="s">
        <v>6431</v>
      </c>
      <c r="AI529" s="31" t="s">
        <v>6432</v>
      </c>
      <c r="AJ529" s="31" t="s">
        <v>74</v>
      </c>
      <c r="AK529" s="31" t="s">
        <v>65</v>
      </c>
      <c r="AL529" s="31" t="s">
        <v>143</v>
      </c>
      <c r="AM529" s="31" t="s">
        <v>144</v>
      </c>
      <c r="AN529" s="31">
        <v>33.379910000000002</v>
      </c>
      <c r="AO529" s="31" t="s">
        <v>68</v>
      </c>
      <c r="AP529" s="31"/>
      <c r="AQ529" s="31"/>
      <c r="AR529" s="31" t="s">
        <v>68</v>
      </c>
      <c r="AS529" s="31"/>
      <c r="AT529" s="31"/>
      <c r="AU529" s="31" t="s">
        <v>6433</v>
      </c>
      <c r="AV529" s="31" t="s">
        <v>6434</v>
      </c>
      <c r="AW529" s="31">
        <v>72.986540000000005</v>
      </c>
      <c r="AX529" s="31" t="s">
        <v>6435</v>
      </c>
      <c r="AY529" s="31" t="s">
        <v>6436</v>
      </c>
      <c r="AZ529" s="3">
        <v>1714</v>
      </c>
      <c r="BA529" s="31" t="s">
        <v>60</v>
      </c>
      <c r="BB529" s="31">
        <v>1714</v>
      </c>
      <c r="BC529" s="31" t="s">
        <v>60</v>
      </c>
      <c r="BD529" s="31" t="s">
        <v>60</v>
      </c>
      <c r="BE529" s="31" t="s">
        <v>60</v>
      </c>
      <c r="BF529" s="36" t="str">
        <f>IFERROR(VLOOKUP(Data_Power_app[[#This Row],[PRO ODER]],'Result'!H:J,3,0),"")</f>
        <v>LAMINATION 2</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575</v>
      </c>
      <c r="B530" s="31" t="s">
        <v>1885</v>
      </c>
      <c r="C530" s="31" t="s">
        <v>1845</v>
      </c>
      <c r="D530" s="31" t="s">
        <v>259</v>
      </c>
      <c r="E530" s="31" t="s">
        <v>260</v>
      </c>
      <c r="F530" s="31" t="s">
        <v>59</v>
      </c>
      <c r="G530" s="31">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1" t="s">
        <v>299</v>
      </c>
      <c r="AH530" s="31" t="s">
        <v>261</v>
      </c>
      <c r="AI530" s="31" t="s">
        <v>1277</v>
      </c>
      <c r="AJ530" s="31" t="s">
        <v>262</v>
      </c>
      <c r="AK530" s="31" t="s">
        <v>65</v>
      </c>
      <c r="AL530" s="31" t="s">
        <v>335</v>
      </c>
      <c r="AM530" s="31" t="s">
        <v>336</v>
      </c>
      <c r="AN530" s="31">
        <v>2.9149999999999999E-2</v>
      </c>
      <c r="AO530" s="31" t="s">
        <v>68</v>
      </c>
      <c r="AP530" s="31"/>
      <c r="AQ530" s="31"/>
      <c r="AR530" s="31" t="s">
        <v>68</v>
      </c>
      <c r="AS530" s="31"/>
      <c r="AT530" s="31"/>
      <c r="AU530" s="31" t="s">
        <v>337</v>
      </c>
      <c r="AV530" s="31" t="s">
        <v>338</v>
      </c>
      <c r="AW530" s="31">
        <v>0.12748000000000001</v>
      </c>
      <c r="AX530" s="31" t="s">
        <v>783</v>
      </c>
      <c r="AY530" s="31" t="s">
        <v>339</v>
      </c>
      <c r="AZ530" s="3">
        <v>2</v>
      </c>
      <c r="BA530" s="31" t="s">
        <v>60</v>
      </c>
      <c r="BB530" s="31">
        <v>2</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576</v>
      </c>
      <c r="B531" s="31" t="s">
        <v>8592</v>
      </c>
      <c r="C531" s="31" t="s">
        <v>8593</v>
      </c>
      <c r="D531" s="31" t="s">
        <v>86</v>
      </c>
      <c r="E531" s="31" t="s">
        <v>222</v>
      </c>
      <c r="F531" s="31" t="s">
        <v>72</v>
      </c>
      <c r="G531" s="31">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1" t="s">
        <v>141</v>
      </c>
      <c r="AH531" s="31" t="s">
        <v>223</v>
      </c>
      <c r="AI531" s="31" t="s">
        <v>800</v>
      </c>
      <c r="AJ531" s="31" t="s">
        <v>74</v>
      </c>
      <c r="AK531" s="31" t="s">
        <v>100</v>
      </c>
      <c r="AL531" s="31" t="s">
        <v>224</v>
      </c>
      <c r="AM531" s="31" t="s">
        <v>225</v>
      </c>
      <c r="AN531" s="31">
        <v>3.4329999999999999E-2</v>
      </c>
      <c r="AO531" s="31" t="s">
        <v>68</v>
      </c>
      <c r="AP531" s="31"/>
      <c r="AQ531" s="31"/>
      <c r="AR531" s="31" t="s">
        <v>68</v>
      </c>
      <c r="AS531" s="31"/>
      <c r="AT531" s="31"/>
      <c r="AU531" s="31" t="s">
        <v>801</v>
      </c>
      <c r="AV531" s="31" t="s">
        <v>802</v>
      </c>
      <c r="AW531" s="31">
        <v>7.5090000000000004E-2</v>
      </c>
      <c r="AX531" s="31" t="s">
        <v>803</v>
      </c>
      <c r="AY531" s="31" t="s">
        <v>804</v>
      </c>
      <c r="AZ531" s="3">
        <v>1</v>
      </c>
      <c r="BA531" s="31" t="s">
        <v>200</v>
      </c>
      <c r="BB531" s="31">
        <v>1</v>
      </c>
      <c r="BC531" s="31" t="s">
        <v>60</v>
      </c>
      <c r="BD531" s="31" t="s">
        <v>60</v>
      </c>
      <c r="BE531" s="31" t="s">
        <v>226</v>
      </c>
      <c r="BF531" s="36" t="str">
        <f>IFERROR(VLOOKUP(Data_Power_app[[#This Row],[PRO ODER]],'Result'!H:J,3,0),"")</f>
        <v>LAMINATION 1</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577</v>
      </c>
      <c r="B532" s="31" t="s">
        <v>6439</v>
      </c>
      <c r="C532" s="31" t="s">
        <v>6440</v>
      </c>
      <c r="D532" s="31" t="s">
        <v>86</v>
      </c>
      <c r="E532" s="31" t="s">
        <v>182</v>
      </c>
      <c r="F532" s="31" t="s">
        <v>72</v>
      </c>
      <c r="G532" s="31">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1" t="s">
        <v>995</v>
      </c>
      <c r="AH532" s="31" t="s">
        <v>2092</v>
      </c>
      <c r="AI532" s="31" t="s">
        <v>2602</v>
      </c>
      <c r="AJ532" s="31" t="s">
        <v>74</v>
      </c>
      <c r="AK532" s="31" t="s">
        <v>251</v>
      </c>
      <c r="AL532" s="31" t="s">
        <v>235</v>
      </c>
      <c r="AM532" s="31" t="s">
        <v>236</v>
      </c>
      <c r="AN532" s="31">
        <v>21.808520000000001</v>
      </c>
      <c r="AO532" s="31" t="s">
        <v>68</v>
      </c>
      <c r="AP532" s="31"/>
      <c r="AQ532" s="31"/>
      <c r="AR532" s="31" t="s">
        <v>68</v>
      </c>
      <c r="AS532" s="31"/>
      <c r="AT532" s="31"/>
      <c r="AU532" s="31" t="s">
        <v>2603</v>
      </c>
      <c r="AV532" s="31" t="s">
        <v>2604</v>
      </c>
      <c r="AW532" s="31">
        <v>47.694490000000002</v>
      </c>
      <c r="AX532" s="31" t="s">
        <v>68</v>
      </c>
      <c r="AY532" s="31" t="s">
        <v>68</v>
      </c>
      <c r="AZ532" s="3" t="s">
        <v>68</v>
      </c>
      <c r="BA532" s="31" t="s">
        <v>60</v>
      </c>
      <c r="BB532" s="31">
        <v>1060</v>
      </c>
      <c r="BC532" s="31" t="s">
        <v>60</v>
      </c>
      <c r="BD532" s="31" t="s">
        <v>60</v>
      </c>
      <c r="BE532" s="31" t="s">
        <v>60</v>
      </c>
      <c r="BF532" s="36" t="str">
        <f>IFERROR(VLOOKUP(Data_Power_app[[#This Row],[PRO ODER]],'Result'!H:J,3,0),"")</f>
        <v>LAMINATION 4</v>
      </c>
      <c r="BG532" s="13" t="str">
        <f>IFERROR(VLOOKUP(Data_Power_app[[#This Row],[PRO ODER]]&amp;"LAM",'Real Time'!A:E,4,0),"")</f>
        <v>ML-03</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578</v>
      </c>
      <c r="B533" s="31" t="s">
        <v>3782</v>
      </c>
      <c r="C533" s="31" t="s">
        <v>3783</v>
      </c>
      <c r="D533" s="31" t="s">
        <v>86</v>
      </c>
      <c r="E533" s="31" t="s">
        <v>160</v>
      </c>
      <c r="F533" s="31" t="s">
        <v>59</v>
      </c>
      <c r="G533" s="31">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1" t="s">
        <v>995</v>
      </c>
      <c r="AH533" s="31" t="s">
        <v>202</v>
      </c>
      <c r="AI533" s="31" t="s">
        <v>3784</v>
      </c>
      <c r="AJ533" s="31" t="s">
        <v>162</v>
      </c>
      <c r="AK533" s="31" t="s">
        <v>65</v>
      </c>
      <c r="AL533" s="31" t="s">
        <v>163</v>
      </c>
      <c r="AM533" s="31" t="s">
        <v>164</v>
      </c>
      <c r="AN533" s="31">
        <v>29.864920000000001</v>
      </c>
      <c r="AO533" s="31" t="s">
        <v>68</v>
      </c>
      <c r="AP533" s="31"/>
      <c r="AQ533" s="31"/>
      <c r="AR533" s="31" t="s">
        <v>68</v>
      </c>
      <c r="AS533" s="31"/>
      <c r="AT533" s="31"/>
      <c r="AU533" s="31" t="s">
        <v>279</v>
      </c>
      <c r="AV533" s="31" t="s">
        <v>280</v>
      </c>
      <c r="AW533" s="31">
        <v>65.313109999999995</v>
      </c>
      <c r="AX533" s="31" t="s">
        <v>7584</v>
      </c>
      <c r="AY533" s="31" t="s">
        <v>7585</v>
      </c>
      <c r="AZ533" s="3">
        <v>875</v>
      </c>
      <c r="BA533" s="31" t="s">
        <v>60</v>
      </c>
      <c r="BB533" s="31">
        <v>962</v>
      </c>
      <c r="BC533" s="31" t="s">
        <v>60</v>
      </c>
      <c r="BD533" s="31" t="s">
        <v>60</v>
      </c>
      <c r="BE533" s="31" t="s">
        <v>60</v>
      </c>
      <c r="BF533" s="36" t="str">
        <f>IFERROR(VLOOKUP(Data_Power_app[[#This Row],[PRO ODER]],'Result'!H:J,3,0),"")</f>
        <v>LAMINATION 2</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28">
        <v>579</v>
      </c>
      <c r="B534" s="31" t="s">
        <v>5407</v>
      </c>
      <c r="C534" s="31" t="s">
        <v>5105</v>
      </c>
      <c r="D534" s="31" t="s">
        <v>86</v>
      </c>
      <c r="E534" s="31" t="s">
        <v>160</v>
      </c>
      <c r="F534" s="31" t="s">
        <v>72</v>
      </c>
      <c r="G534" s="31">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1" t="s">
        <v>995</v>
      </c>
      <c r="AH534" s="31" t="s">
        <v>674</v>
      </c>
      <c r="AI534" s="31" t="s">
        <v>675</v>
      </c>
      <c r="AJ534" s="31" t="s">
        <v>74</v>
      </c>
      <c r="AK534" s="31" t="s">
        <v>100</v>
      </c>
      <c r="AL534" s="31" t="s">
        <v>178</v>
      </c>
      <c r="AM534" s="31" t="s">
        <v>179</v>
      </c>
      <c r="AN534" s="31">
        <v>60.395150000000001</v>
      </c>
      <c r="AO534" s="31" t="s">
        <v>93</v>
      </c>
      <c r="AP534" s="31" t="s">
        <v>94</v>
      </c>
      <c r="AQ534" s="31">
        <v>60.395150000000001</v>
      </c>
      <c r="AR534" s="31" t="s">
        <v>68</v>
      </c>
      <c r="AS534" s="31"/>
      <c r="AT534" s="31"/>
      <c r="AU534" s="31" t="s">
        <v>553</v>
      </c>
      <c r="AV534" s="31" t="s">
        <v>554</v>
      </c>
      <c r="AW534" s="31">
        <v>112.26964</v>
      </c>
      <c r="AX534" s="31" t="s">
        <v>68</v>
      </c>
      <c r="AY534" s="31" t="s">
        <v>68</v>
      </c>
      <c r="AZ534" s="3" t="s">
        <v>68</v>
      </c>
      <c r="BA534" s="31" t="s">
        <v>60</v>
      </c>
      <c r="BB534" s="31">
        <v>1911</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580</v>
      </c>
      <c r="B535" s="31" t="s">
        <v>5408</v>
      </c>
      <c r="C535" s="31" t="s">
        <v>5106</v>
      </c>
      <c r="D535" s="31" t="s">
        <v>86</v>
      </c>
      <c r="E535" s="31" t="s">
        <v>160</v>
      </c>
      <c r="F535" s="31" t="s">
        <v>72</v>
      </c>
      <c r="G535" s="31">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1" t="s">
        <v>995</v>
      </c>
      <c r="AH535" s="31" t="s">
        <v>674</v>
      </c>
      <c r="AI535" s="31" t="s">
        <v>675</v>
      </c>
      <c r="AJ535" s="31" t="s">
        <v>74</v>
      </c>
      <c r="AK535" s="31" t="s">
        <v>100</v>
      </c>
      <c r="AL535" s="31" t="s">
        <v>178</v>
      </c>
      <c r="AM535" s="31" t="s">
        <v>179</v>
      </c>
      <c r="AN535" s="31">
        <v>152.74976000000001</v>
      </c>
      <c r="AO535" s="31" t="s">
        <v>93</v>
      </c>
      <c r="AP535" s="31" t="s">
        <v>94</v>
      </c>
      <c r="AQ535" s="31">
        <v>152.74976000000001</v>
      </c>
      <c r="AR535" s="31" t="s">
        <v>68</v>
      </c>
      <c r="AS535" s="31"/>
      <c r="AT535" s="31"/>
      <c r="AU535" s="31" t="s">
        <v>553</v>
      </c>
      <c r="AV535" s="31" t="s">
        <v>554</v>
      </c>
      <c r="AW535" s="31">
        <v>283.94641999999999</v>
      </c>
      <c r="AX535" s="31" t="s">
        <v>68</v>
      </c>
      <c r="AY535" s="31" t="s">
        <v>68</v>
      </c>
      <c r="AZ535" s="3" t="s">
        <v>68</v>
      </c>
      <c r="BA535" s="31" t="s">
        <v>60</v>
      </c>
      <c r="BB535" s="31">
        <v>4653</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581</v>
      </c>
      <c r="B536" s="31" t="s">
        <v>5409</v>
      </c>
      <c r="C536" s="31" t="s">
        <v>5107</v>
      </c>
      <c r="D536" s="31" t="s">
        <v>86</v>
      </c>
      <c r="E536" s="31" t="s">
        <v>160</v>
      </c>
      <c r="F536" s="31" t="s">
        <v>72</v>
      </c>
      <c r="G536" s="31">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1" t="s">
        <v>995</v>
      </c>
      <c r="AH536" s="31" t="s">
        <v>177</v>
      </c>
      <c r="AI536" s="31" t="s">
        <v>463</v>
      </c>
      <c r="AJ536" s="31" t="s">
        <v>74</v>
      </c>
      <c r="AK536" s="31" t="s">
        <v>100</v>
      </c>
      <c r="AL536" s="31" t="s">
        <v>178</v>
      </c>
      <c r="AM536" s="31" t="s">
        <v>179</v>
      </c>
      <c r="AN536" s="31">
        <v>75.056510000000003</v>
      </c>
      <c r="AO536" s="31" t="s">
        <v>93</v>
      </c>
      <c r="AP536" s="31" t="s">
        <v>94</v>
      </c>
      <c r="AQ536" s="31">
        <v>75.056510000000003</v>
      </c>
      <c r="AR536" s="31" t="s">
        <v>68</v>
      </c>
      <c r="AS536" s="31"/>
      <c r="AT536" s="31"/>
      <c r="AU536" s="31" t="s">
        <v>464</v>
      </c>
      <c r="AV536" s="31" t="s">
        <v>465</v>
      </c>
      <c r="AW536" s="31">
        <v>139.52340000000001</v>
      </c>
      <c r="AX536" s="31" t="s">
        <v>68</v>
      </c>
      <c r="AY536" s="31" t="s">
        <v>68</v>
      </c>
      <c r="AZ536" s="3" t="s">
        <v>68</v>
      </c>
      <c r="BA536" s="31" t="s">
        <v>60</v>
      </c>
      <c r="BB536" s="31">
        <v>2257</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582</v>
      </c>
      <c r="B537" s="31" t="s">
        <v>3231</v>
      </c>
      <c r="C537" s="31" t="s">
        <v>3232</v>
      </c>
      <c r="D537" s="31" t="s">
        <v>86</v>
      </c>
      <c r="E537" s="31" t="s">
        <v>87</v>
      </c>
      <c r="F537" s="31" t="s">
        <v>59</v>
      </c>
      <c r="G537" s="31">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c r="AG537" s="31" t="s">
        <v>62</v>
      </c>
      <c r="AH537" s="31" t="s">
        <v>89</v>
      </c>
      <c r="AI537" s="31" t="s">
        <v>3233</v>
      </c>
      <c r="AJ537" s="31" t="s">
        <v>90</v>
      </c>
      <c r="AK537" s="31" t="s">
        <v>65</v>
      </c>
      <c r="AL537" s="31" t="s">
        <v>1356</v>
      </c>
      <c r="AM537" s="31" t="s">
        <v>1357</v>
      </c>
      <c r="AN537" s="31">
        <v>85.552539999999993</v>
      </c>
      <c r="AO537" s="31" t="s">
        <v>93</v>
      </c>
      <c r="AP537" s="31" t="s">
        <v>94</v>
      </c>
      <c r="AQ537" s="31">
        <v>85.552539999999993</v>
      </c>
      <c r="AR537" s="31" t="s">
        <v>68</v>
      </c>
      <c r="AS537" s="31"/>
      <c r="AT537" s="31"/>
      <c r="AU537" s="31" t="s">
        <v>509</v>
      </c>
      <c r="AV537" s="31" t="s">
        <v>510</v>
      </c>
      <c r="AW537" s="31">
        <v>159.05377999999999</v>
      </c>
      <c r="AX537" s="31" t="s">
        <v>68</v>
      </c>
      <c r="AY537" s="31" t="s">
        <v>68</v>
      </c>
      <c r="AZ537" s="3" t="s">
        <v>68</v>
      </c>
      <c r="BA537" s="31" t="s">
        <v>60</v>
      </c>
      <c r="BB537" s="31">
        <v>1998</v>
      </c>
      <c r="BC537" s="31" t="s">
        <v>60</v>
      </c>
      <c r="BD537" s="31" t="s">
        <v>60</v>
      </c>
      <c r="BE537" s="31" t="s">
        <v>60</v>
      </c>
      <c r="BF537" s="36" t="str">
        <f>IFERROR(VLOOKUP(Data_Power_app[[#This Row],[PRO ODER]],'Result'!H:J,3,0),"")</f>
        <v>LAMINATION 2</v>
      </c>
      <c r="BG537" s="13" t="str">
        <f>IFERROR(VLOOKUP(Data_Power_app[[#This Row],[PRO ODER]]&amp;"LAM",'Real Time'!A:E,4,0),"")</f>
        <v>ML-02</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583</v>
      </c>
      <c r="B538" s="31" t="s">
        <v>8356</v>
      </c>
      <c r="C538" s="31" t="s">
        <v>8357</v>
      </c>
      <c r="D538" s="31" t="s">
        <v>86</v>
      </c>
      <c r="E538" s="31" t="s">
        <v>448</v>
      </c>
      <c r="F538" s="31" t="s">
        <v>72</v>
      </c>
      <c r="G538" s="31">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141</v>
      </c>
      <c r="AH538" s="31" t="s">
        <v>223</v>
      </c>
      <c r="AI538" s="31" t="s">
        <v>6489</v>
      </c>
      <c r="AJ538" s="31" t="s">
        <v>74</v>
      </c>
      <c r="AK538" s="31" t="s">
        <v>100</v>
      </c>
      <c r="AL538" s="31" t="s">
        <v>224</v>
      </c>
      <c r="AM538" s="31" t="s">
        <v>225</v>
      </c>
      <c r="AN538" s="31">
        <v>541.40048999999999</v>
      </c>
      <c r="AO538" s="31" t="s">
        <v>68</v>
      </c>
      <c r="AP538" s="31"/>
      <c r="AQ538" s="31"/>
      <c r="AR538" s="31" t="s">
        <v>68</v>
      </c>
      <c r="AS538" s="31"/>
      <c r="AT538" s="31"/>
      <c r="AU538" s="31" t="s">
        <v>6490</v>
      </c>
      <c r="AV538" s="31" t="s">
        <v>6491</v>
      </c>
      <c r="AW538" s="31">
        <v>1184.1899800000001</v>
      </c>
      <c r="AX538" s="31" t="s">
        <v>6492</v>
      </c>
      <c r="AY538" s="31" t="s">
        <v>6493</v>
      </c>
      <c r="AZ538" s="3">
        <v>17730</v>
      </c>
      <c r="BA538" s="31" t="s">
        <v>200</v>
      </c>
      <c r="BB538" s="31">
        <v>17730</v>
      </c>
      <c r="BC538" s="31" t="s">
        <v>60</v>
      </c>
      <c r="BD538" s="31" t="s">
        <v>60</v>
      </c>
      <c r="BE538" s="31" t="s">
        <v>226</v>
      </c>
      <c r="BF538" s="36" t="str">
        <f>IFERROR(VLOOKUP(Data_Power_app[[#This Row],[PRO ODER]],'Result'!H:J,3,0),"")</f>
        <v>LAMINATION 1</v>
      </c>
      <c r="BG538" s="13" t="str">
        <f>IFERROR(VLOOKUP(Data_Power_app[[#This Row],[PRO ODER]]&amp;"LAM",'Real Time'!A:E,4,0),"")</f>
        <v>ML-01</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584</v>
      </c>
      <c r="B539" s="31" t="s">
        <v>6441</v>
      </c>
      <c r="C539" s="31" t="s">
        <v>6442</v>
      </c>
      <c r="D539" s="31" t="s">
        <v>86</v>
      </c>
      <c r="E539" s="31" t="s">
        <v>448</v>
      </c>
      <c r="F539" s="31" t="s">
        <v>72</v>
      </c>
      <c r="G539" s="31">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1" t="s">
        <v>995</v>
      </c>
      <c r="AH539" s="31" t="s">
        <v>223</v>
      </c>
      <c r="AI539" s="31" t="s">
        <v>6443</v>
      </c>
      <c r="AJ539" s="31" t="s">
        <v>74</v>
      </c>
      <c r="AK539" s="31" t="s">
        <v>100</v>
      </c>
      <c r="AL539" s="31" t="s">
        <v>224</v>
      </c>
      <c r="AM539" s="31" t="s">
        <v>225</v>
      </c>
      <c r="AN539" s="31">
        <v>96.702420000000004</v>
      </c>
      <c r="AO539" s="31" t="s">
        <v>68</v>
      </c>
      <c r="AP539" s="31"/>
      <c r="AQ539" s="31"/>
      <c r="AR539" s="31" t="s">
        <v>68</v>
      </c>
      <c r="AS539" s="31"/>
      <c r="AT539" s="31"/>
      <c r="AU539" s="31" t="s">
        <v>1320</v>
      </c>
      <c r="AV539" s="31" t="s">
        <v>1321</v>
      </c>
      <c r="AW539" s="31">
        <v>211.50595999999999</v>
      </c>
      <c r="AX539" s="31" t="s">
        <v>6444</v>
      </c>
      <c r="AY539" s="31" t="s">
        <v>6445</v>
      </c>
      <c r="AZ539" s="3">
        <v>2937</v>
      </c>
      <c r="BA539" s="31" t="s">
        <v>200</v>
      </c>
      <c r="BB539" s="31">
        <v>2937</v>
      </c>
      <c r="BC539" s="31" t="s">
        <v>60</v>
      </c>
      <c r="BD539" s="31" t="s">
        <v>60</v>
      </c>
      <c r="BE539" s="31" t="s">
        <v>226</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585</v>
      </c>
      <c r="B540" s="31" t="s">
        <v>5410</v>
      </c>
      <c r="C540" s="31" t="s">
        <v>5108</v>
      </c>
      <c r="D540" s="31" t="s">
        <v>86</v>
      </c>
      <c r="E540" s="31" t="s">
        <v>149</v>
      </c>
      <c r="F540" s="31" t="s">
        <v>72</v>
      </c>
      <c r="G540" s="31">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119</v>
      </c>
      <c r="AH540" s="31" t="s">
        <v>150</v>
      </c>
      <c r="AI540" s="31" t="s">
        <v>5411</v>
      </c>
      <c r="AJ540" s="31" t="s">
        <v>74</v>
      </c>
      <c r="AK540" s="31" t="s">
        <v>100</v>
      </c>
      <c r="AL540" s="31" t="s">
        <v>151</v>
      </c>
      <c r="AM540" s="31" t="s">
        <v>152</v>
      </c>
      <c r="AN540" s="31">
        <v>6.5630800000000002</v>
      </c>
      <c r="AO540" s="31" t="s">
        <v>68</v>
      </c>
      <c r="AP540" s="31"/>
      <c r="AQ540" s="31"/>
      <c r="AR540" s="31" t="s">
        <v>68</v>
      </c>
      <c r="AS540" s="31"/>
      <c r="AT540" s="31"/>
      <c r="AU540" s="31" t="s">
        <v>5412</v>
      </c>
      <c r="AV540" s="31" t="s">
        <v>5413</v>
      </c>
      <c r="AW540" s="31">
        <v>14.353120000000001</v>
      </c>
      <c r="AX540" s="31" t="s">
        <v>5414</v>
      </c>
      <c r="AY540" s="31" t="s">
        <v>5415</v>
      </c>
      <c r="AZ540" s="3">
        <v>240</v>
      </c>
      <c r="BA540" s="31" t="s">
        <v>60</v>
      </c>
      <c r="BB540" s="31">
        <v>240</v>
      </c>
      <c r="BC540" s="31" t="s">
        <v>60</v>
      </c>
      <c r="BD540" s="31" t="s">
        <v>60</v>
      </c>
      <c r="BE540" s="31" t="s">
        <v>60</v>
      </c>
      <c r="BF540" s="36" t="str">
        <f>IFERROR(VLOOKUP(Data_Power_app[[#This Row],[PRO ODER]],'Result'!H:J,3,0),"")</f>
        <v>LAMINATION 3</v>
      </c>
      <c r="BG540" s="13" t="str">
        <f>IFERROR(VLOOKUP(Data_Power_app[[#This Row],[PRO ODER]]&amp;"LAM",'Real Time'!A:E,4,0),"")</f>
        <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586</v>
      </c>
      <c r="B541" s="31" t="s">
        <v>6447</v>
      </c>
      <c r="C541" s="31" t="s">
        <v>6448</v>
      </c>
      <c r="D541" s="31" t="s">
        <v>4250</v>
      </c>
      <c r="E541" s="31" t="s">
        <v>4251</v>
      </c>
      <c r="F541" s="31" t="s">
        <v>72</v>
      </c>
      <c r="G541" s="31">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1" t="s">
        <v>252</v>
      </c>
      <c r="AH541" s="31" t="s">
        <v>4252</v>
      </c>
      <c r="AI541" s="31" t="s">
        <v>6449</v>
      </c>
      <c r="AJ541" s="31" t="s">
        <v>74</v>
      </c>
      <c r="AK541" s="31" t="s">
        <v>65</v>
      </c>
      <c r="AL541" s="31" t="s">
        <v>4254</v>
      </c>
      <c r="AM541" s="31" t="s">
        <v>4255</v>
      </c>
      <c r="AN541" s="31">
        <v>61.660049999999998</v>
      </c>
      <c r="AO541" s="31" t="s">
        <v>68</v>
      </c>
      <c r="AP541" s="31"/>
      <c r="AQ541" s="31"/>
      <c r="AR541" s="31" t="s">
        <v>68</v>
      </c>
      <c r="AS541" s="31"/>
      <c r="AT541" s="31"/>
      <c r="AU541" s="31" t="s">
        <v>6450</v>
      </c>
      <c r="AV541" s="31" t="s">
        <v>6451</v>
      </c>
      <c r="AW541" s="31">
        <v>138.77573000000001</v>
      </c>
      <c r="AX541" s="31" t="s">
        <v>6452</v>
      </c>
      <c r="AY541" s="31" t="s">
        <v>6453</v>
      </c>
      <c r="AZ541" s="3">
        <v>2657</v>
      </c>
      <c r="BA541" s="31" t="s">
        <v>200</v>
      </c>
      <c r="BB541" s="31">
        <v>2657</v>
      </c>
      <c r="BC541" s="31" t="s">
        <v>60</v>
      </c>
      <c r="BD541" s="31" t="s">
        <v>60</v>
      </c>
      <c r="BE541" s="31" t="s">
        <v>4258</v>
      </c>
      <c r="BF541" s="36" t="str">
        <f>IFERROR(VLOOKUP(Data_Power_app[[#This Row],[PRO ODER]],'Result'!H:J,3,0),"")</f>
        <v>LAMINATION 1</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587</v>
      </c>
      <c r="B542" s="31" t="s">
        <v>2135</v>
      </c>
      <c r="C542" s="31" t="s">
        <v>2136</v>
      </c>
      <c r="D542" s="31" t="s">
        <v>75</v>
      </c>
      <c r="E542" s="31" t="s">
        <v>242</v>
      </c>
      <c r="F542" s="31" t="s">
        <v>59</v>
      </c>
      <c r="G542" s="31">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1" t="s">
        <v>229</v>
      </c>
      <c r="AH542" s="31" t="s">
        <v>779</v>
      </c>
      <c r="AI542" s="31" t="s">
        <v>2137</v>
      </c>
      <c r="AJ542" s="31" t="s">
        <v>780</v>
      </c>
      <c r="AK542" s="31" t="s">
        <v>100</v>
      </c>
      <c r="AL542" s="31" t="s">
        <v>781</v>
      </c>
      <c r="AM542" s="31" t="s">
        <v>782</v>
      </c>
      <c r="AN542" s="31">
        <v>36.08052</v>
      </c>
      <c r="AO542" s="31" t="s">
        <v>68</v>
      </c>
      <c r="AP542" s="31"/>
      <c r="AQ542" s="31"/>
      <c r="AR542" s="31" t="s">
        <v>68</v>
      </c>
      <c r="AS542" s="31"/>
      <c r="AT542" s="31"/>
      <c r="AU542" s="31" t="s">
        <v>2138</v>
      </c>
      <c r="AV542" s="31" t="s">
        <v>2139</v>
      </c>
      <c r="AW542" s="31">
        <v>78.900409999999994</v>
      </c>
      <c r="AX542" s="31" t="s">
        <v>2140</v>
      </c>
      <c r="AY542" s="31" t="s">
        <v>2141</v>
      </c>
      <c r="AZ542" s="3">
        <v>942</v>
      </c>
      <c r="BA542" s="31" t="s">
        <v>60</v>
      </c>
      <c r="BB542" s="31">
        <v>976</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588</v>
      </c>
      <c r="B543" s="31" t="s">
        <v>2142</v>
      </c>
      <c r="C543" s="31" t="s">
        <v>2143</v>
      </c>
      <c r="D543" s="31" t="s">
        <v>75</v>
      </c>
      <c r="E543" s="31" t="s">
        <v>242</v>
      </c>
      <c r="F543" s="31" t="s">
        <v>59</v>
      </c>
      <c r="G543" s="31">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1" t="s">
        <v>229</v>
      </c>
      <c r="AH543" s="31" t="s">
        <v>779</v>
      </c>
      <c r="AI543" s="31" t="s">
        <v>2144</v>
      </c>
      <c r="AJ543" s="31" t="s">
        <v>780</v>
      </c>
      <c r="AK543" s="31" t="s">
        <v>167</v>
      </c>
      <c r="AL543" s="31" t="s">
        <v>781</v>
      </c>
      <c r="AM543" s="31" t="s">
        <v>782</v>
      </c>
      <c r="AN543" s="31">
        <v>0.85995999999999995</v>
      </c>
      <c r="AO543" s="31" t="s">
        <v>68</v>
      </c>
      <c r="AP543" s="31"/>
      <c r="AQ543" s="31"/>
      <c r="AR543" s="31" t="s">
        <v>68</v>
      </c>
      <c r="AS543" s="31"/>
      <c r="AT543" s="31"/>
      <c r="AU543" s="31" t="s">
        <v>2145</v>
      </c>
      <c r="AV543" s="31" t="s">
        <v>2146</v>
      </c>
      <c r="AW543" s="31">
        <v>1.8806499999999999</v>
      </c>
      <c r="AX543" s="31" t="s">
        <v>2140</v>
      </c>
      <c r="AY543" s="31" t="s">
        <v>2141</v>
      </c>
      <c r="AZ543" s="3">
        <v>18</v>
      </c>
      <c r="BA543" s="31" t="s">
        <v>60</v>
      </c>
      <c r="BB543" s="31">
        <v>25</v>
      </c>
      <c r="BC543" s="31" t="s">
        <v>60</v>
      </c>
      <c r="BD543" s="31" t="s">
        <v>60</v>
      </c>
      <c r="BE543" s="31" t="s">
        <v>60</v>
      </c>
      <c r="BF543" s="36" t="str">
        <f>IFERROR(VLOOKUP(Data_Power_app[[#This Row],[PRO ODER]],'Result'!H:J,3,0),"")</f>
        <v>LAMINATION 5</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28">
        <v>589</v>
      </c>
      <c r="B544" s="31" t="s">
        <v>2147</v>
      </c>
      <c r="C544" s="31" t="s">
        <v>2148</v>
      </c>
      <c r="D544" s="31" t="s">
        <v>75</v>
      </c>
      <c r="E544" s="31" t="s">
        <v>242</v>
      </c>
      <c r="F544" s="31" t="s">
        <v>59</v>
      </c>
      <c r="G544" s="31">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1" t="s">
        <v>229</v>
      </c>
      <c r="AH544" s="31" t="s">
        <v>779</v>
      </c>
      <c r="AI544" s="31" t="s">
        <v>2144</v>
      </c>
      <c r="AJ544" s="31" t="s">
        <v>780</v>
      </c>
      <c r="AK544" s="31" t="s">
        <v>167</v>
      </c>
      <c r="AL544" s="31" t="s">
        <v>781</v>
      </c>
      <c r="AM544" s="31" t="s">
        <v>782</v>
      </c>
      <c r="AN544" s="31">
        <v>2.5779700000000001</v>
      </c>
      <c r="AO544" s="31" t="s">
        <v>68</v>
      </c>
      <c r="AP544" s="31"/>
      <c r="AQ544" s="31"/>
      <c r="AR544" s="31" t="s">
        <v>68</v>
      </c>
      <c r="AS544" s="31"/>
      <c r="AT544" s="31"/>
      <c r="AU544" s="31" t="s">
        <v>2145</v>
      </c>
      <c r="AV544" s="31" t="s">
        <v>2146</v>
      </c>
      <c r="AW544" s="31">
        <v>5.6376400000000002</v>
      </c>
      <c r="AX544" s="31" t="s">
        <v>2140</v>
      </c>
      <c r="AY544" s="31" t="s">
        <v>2141</v>
      </c>
      <c r="AZ544" s="3">
        <v>53</v>
      </c>
      <c r="BA544" s="31" t="s">
        <v>60</v>
      </c>
      <c r="BB544" s="31">
        <v>75</v>
      </c>
      <c r="BC544" s="31" t="s">
        <v>60</v>
      </c>
      <c r="BD544" s="31" t="s">
        <v>60</v>
      </c>
      <c r="BE544" s="31" t="s">
        <v>60</v>
      </c>
      <c r="BF544" s="36" t="str">
        <f>IFERROR(VLOOKUP(Data_Power_app[[#This Row],[PRO ODER]],'Result'!H:J,3,0),"")</f>
        <v>LAMINATION 5</v>
      </c>
      <c r="BG544" s="13" t="str">
        <f>IFERROR(VLOOKUP(Data_Power_app[[#This Row],[PRO ODER]]&amp;"LAM",'Real Time'!A:E,4,0),"")</f>
        <v>ML-07</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28">
        <v>590</v>
      </c>
      <c r="B545" s="31" t="s">
        <v>5416</v>
      </c>
      <c r="C545" s="31" t="s">
        <v>5146</v>
      </c>
      <c r="D545" s="31" t="s">
        <v>86</v>
      </c>
      <c r="E545" s="31" t="s">
        <v>149</v>
      </c>
      <c r="F545" s="31" t="s">
        <v>72</v>
      </c>
      <c r="G545" s="31">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1" t="s">
        <v>995</v>
      </c>
      <c r="AH545" s="31" t="s">
        <v>150</v>
      </c>
      <c r="AI545" s="31" t="s">
        <v>2620</v>
      </c>
      <c r="AJ545" s="31" t="s">
        <v>74</v>
      </c>
      <c r="AK545" s="31" t="s">
        <v>100</v>
      </c>
      <c r="AL545" s="31" t="s">
        <v>151</v>
      </c>
      <c r="AM545" s="31" t="s">
        <v>152</v>
      </c>
      <c r="AN545" s="31">
        <v>2.8340000000000001E-2</v>
      </c>
      <c r="AO545" s="31" t="s">
        <v>68</v>
      </c>
      <c r="AP545" s="31"/>
      <c r="AQ545" s="31"/>
      <c r="AR545" s="31" t="s">
        <v>68</v>
      </c>
      <c r="AS545" s="31"/>
      <c r="AT545" s="31"/>
      <c r="AU545" s="31" t="s">
        <v>237</v>
      </c>
      <c r="AV545" s="31" t="s">
        <v>238</v>
      </c>
      <c r="AW545" s="31">
        <v>6.1969999999999997E-2</v>
      </c>
      <c r="AX545" s="31" t="s">
        <v>2621</v>
      </c>
      <c r="AY545" s="31" t="s">
        <v>2622</v>
      </c>
      <c r="AZ545" s="3">
        <v>1</v>
      </c>
      <c r="BA545" s="31" t="s">
        <v>60</v>
      </c>
      <c r="BB545" s="31">
        <v>1</v>
      </c>
      <c r="BC545" s="31" t="s">
        <v>60</v>
      </c>
      <c r="BD545" s="31" t="s">
        <v>60</v>
      </c>
      <c r="BE545" s="31" t="s">
        <v>60</v>
      </c>
      <c r="BF545" s="36" t="str">
        <f>IFERROR(VLOOKUP(Data_Power_app[[#This Row],[PRO ODER]],'Result'!H:J,3,0),"")</f>
        <v>LAMINATION 3</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591</v>
      </c>
      <c r="B546" s="31" t="s">
        <v>2149</v>
      </c>
      <c r="C546" s="31" t="s">
        <v>2150</v>
      </c>
      <c r="D546" s="31" t="s">
        <v>57</v>
      </c>
      <c r="E546" s="31" t="s">
        <v>131</v>
      </c>
      <c r="F546" s="31" t="s">
        <v>59</v>
      </c>
      <c r="G546" s="31">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0.14571000000000001</v>
      </c>
      <c r="AO546" s="31" t="s">
        <v>68</v>
      </c>
      <c r="AP546" s="31"/>
      <c r="AQ546" s="31"/>
      <c r="AR546" s="31" t="s">
        <v>68</v>
      </c>
      <c r="AS546" s="31"/>
      <c r="AT546" s="31"/>
      <c r="AU546" s="31" t="s">
        <v>641</v>
      </c>
      <c r="AV546" s="31" t="s">
        <v>642</v>
      </c>
      <c r="AW546" s="31">
        <v>0.31869999999999998</v>
      </c>
      <c r="AX546" s="31" t="s">
        <v>708</v>
      </c>
      <c r="AY546" s="31" t="s">
        <v>709</v>
      </c>
      <c r="AZ546" s="3">
        <v>5</v>
      </c>
      <c r="BA546" s="31" t="s">
        <v>60</v>
      </c>
      <c r="BB546" s="31">
        <v>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592</v>
      </c>
      <c r="B547" s="31" t="s">
        <v>2151</v>
      </c>
      <c r="C547" s="31" t="s">
        <v>2152</v>
      </c>
      <c r="D547" s="31" t="s">
        <v>57</v>
      </c>
      <c r="E547" s="31" t="s">
        <v>131</v>
      </c>
      <c r="F547" s="31" t="s">
        <v>59</v>
      </c>
      <c r="G547" s="31">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1" t="s">
        <v>97</v>
      </c>
      <c r="AH547" s="31" t="s">
        <v>132</v>
      </c>
      <c r="AI547" s="31" t="s">
        <v>2118</v>
      </c>
      <c r="AJ547" s="31" t="s">
        <v>64</v>
      </c>
      <c r="AK547" s="31" t="s">
        <v>65</v>
      </c>
      <c r="AL547" s="31" t="s">
        <v>66</v>
      </c>
      <c r="AM547" s="31" t="s">
        <v>67</v>
      </c>
      <c r="AN547" s="31">
        <v>12.29533</v>
      </c>
      <c r="AO547" s="31" t="s">
        <v>68</v>
      </c>
      <c r="AP547" s="31"/>
      <c r="AQ547" s="31"/>
      <c r="AR547" s="31" t="s">
        <v>68</v>
      </c>
      <c r="AS547" s="31"/>
      <c r="AT547" s="31"/>
      <c r="AU547" s="31" t="s">
        <v>641</v>
      </c>
      <c r="AV547" s="31" t="s">
        <v>642</v>
      </c>
      <c r="AW547" s="31">
        <v>26.891580000000001</v>
      </c>
      <c r="AX547" s="31" t="s">
        <v>708</v>
      </c>
      <c r="AY547" s="31" t="s">
        <v>709</v>
      </c>
      <c r="AZ547" s="3">
        <v>409</v>
      </c>
      <c r="BA547" s="31" t="s">
        <v>60</v>
      </c>
      <c r="BB547" s="31">
        <v>409</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593</v>
      </c>
      <c r="B548" s="31" t="s">
        <v>2153</v>
      </c>
      <c r="C548" s="31" t="s">
        <v>2154</v>
      </c>
      <c r="D548" s="31" t="s">
        <v>57</v>
      </c>
      <c r="E548" s="31" t="s">
        <v>131</v>
      </c>
      <c r="F548" s="31" t="s">
        <v>59</v>
      </c>
      <c r="G548" s="31">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1" t="s">
        <v>97</v>
      </c>
      <c r="AH548" s="31" t="s">
        <v>132</v>
      </c>
      <c r="AI548" s="31" t="s">
        <v>2118</v>
      </c>
      <c r="AJ548" s="31" t="s">
        <v>64</v>
      </c>
      <c r="AK548" s="31" t="s">
        <v>65</v>
      </c>
      <c r="AL548" s="31" t="s">
        <v>66</v>
      </c>
      <c r="AM548" s="31" t="s">
        <v>67</v>
      </c>
      <c r="AN548" s="31">
        <v>37.964100000000002</v>
      </c>
      <c r="AO548" s="31" t="s">
        <v>68</v>
      </c>
      <c r="AP548" s="31"/>
      <c r="AQ548" s="31"/>
      <c r="AR548" s="31" t="s">
        <v>68</v>
      </c>
      <c r="AS548" s="31"/>
      <c r="AT548" s="31"/>
      <c r="AU548" s="31" t="s">
        <v>641</v>
      </c>
      <c r="AV548" s="31" t="s">
        <v>642</v>
      </c>
      <c r="AW548" s="31">
        <v>83.032340000000005</v>
      </c>
      <c r="AX548" s="31" t="s">
        <v>708</v>
      </c>
      <c r="AY548" s="31" t="s">
        <v>709</v>
      </c>
      <c r="AZ548" s="3">
        <v>1235</v>
      </c>
      <c r="BA548" s="31" t="s">
        <v>60</v>
      </c>
      <c r="BB548" s="31">
        <v>1235</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594</v>
      </c>
      <c r="B549" s="31" t="s">
        <v>2155</v>
      </c>
      <c r="C549" s="31" t="s">
        <v>2156</v>
      </c>
      <c r="D549" s="31" t="s">
        <v>57</v>
      </c>
      <c r="E549" s="31" t="s">
        <v>131</v>
      </c>
      <c r="F549" s="31" t="s">
        <v>59</v>
      </c>
      <c r="G549" s="31">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1" t="s">
        <v>995</v>
      </c>
      <c r="AH549" s="31" t="s">
        <v>132</v>
      </c>
      <c r="AI549" s="31" t="s">
        <v>2118</v>
      </c>
      <c r="AJ549" s="31" t="s">
        <v>64</v>
      </c>
      <c r="AK549" s="31" t="s">
        <v>65</v>
      </c>
      <c r="AL549" s="31" t="s">
        <v>66</v>
      </c>
      <c r="AM549" s="31" t="s">
        <v>67</v>
      </c>
      <c r="AN549" s="31">
        <v>185.09145000000001</v>
      </c>
      <c r="AO549" s="31" t="s">
        <v>68</v>
      </c>
      <c r="AP549" s="31"/>
      <c r="AQ549" s="31"/>
      <c r="AR549" s="31" t="s">
        <v>68</v>
      </c>
      <c r="AS549" s="31"/>
      <c r="AT549" s="31"/>
      <c r="AU549" s="31" t="s">
        <v>641</v>
      </c>
      <c r="AV549" s="31" t="s">
        <v>642</v>
      </c>
      <c r="AW549" s="31">
        <v>404.82143000000002</v>
      </c>
      <c r="AX549" s="31" t="s">
        <v>708</v>
      </c>
      <c r="AY549" s="31" t="s">
        <v>709</v>
      </c>
      <c r="AZ549" s="3">
        <v>6035</v>
      </c>
      <c r="BA549" s="31" t="s">
        <v>60</v>
      </c>
      <c r="BB549" s="31">
        <v>6035</v>
      </c>
      <c r="BC549" s="31" t="s">
        <v>60</v>
      </c>
      <c r="BD549" s="31" t="s">
        <v>60</v>
      </c>
      <c r="BE549" s="31" t="s">
        <v>60</v>
      </c>
      <c r="BF549" s="36" t="str">
        <f>IFERROR(VLOOKUP(Data_Power_app[[#This Row],[PRO ODER]],'Result'!H:J,3,0),"")</f>
        <v/>
      </c>
      <c r="BG549" s="13" t="str">
        <f>IFERROR(VLOOKUP(Data_Power_app[[#This Row],[PRO ODER]]&amp;"LAM",'Real Time'!A:E,4,0),"")</f>
        <v>ML-06</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28">
        <v>595</v>
      </c>
      <c r="B550" s="31" t="s">
        <v>2157</v>
      </c>
      <c r="C550" s="31" t="s">
        <v>2158</v>
      </c>
      <c r="D550" s="31" t="s">
        <v>57</v>
      </c>
      <c r="E550" s="31" t="s">
        <v>131</v>
      </c>
      <c r="F550" s="31" t="s">
        <v>59</v>
      </c>
      <c r="G550" s="31">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1" t="s">
        <v>62</v>
      </c>
      <c r="AH550" s="31" t="s">
        <v>132</v>
      </c>
      <c r="AI550" s="31" t="s">
        <v>2118</v>
      </c>
      <c r="AJ550" s="31" t="s">
        <v>64</v>
      </c>
      <c r="AK550" s="31" t="s">
        <v>65</v>
      </c>
      <c r="AL550" s="31" t="s">
        <v>66</v>
      </c>
      <c r="AM550" s="31" t="s">
        <v>67</v>
      </c>
      <c r="AN550" s="31">
        <v>8.0096500000000006</v>
      </c>
      <c r="AO550" s="31" t="s">
        <v>68</v>
      </c>
      <c r="AP550" s="31"/>
      <c r="AQ550" s="31"/>
      <c r="AR550" s="31" t="s">
        <v>68</v>
      </c>
      <c r="AS550" s="31"/>
      <c r="AT550" s="31"/>
      <c r="AU550" s="31" t="s">
        <v>641</v>
      </c>
      <c r="AV550" s="31" t="s">
        <v>642</v>
      </c>
      <c r="AW550" s="31">
        <v>17.518450000000001</v>
      </c>
      <c r="AX550" s="31" t="s">
        <v>708</v>
      </c>
      <c r="AY550" s="31" t="s">
        <v>709</v>
      </c>
      <c r="AZ550" s="3">
        <v>242</v>
      </c>
      <c r="BA550" s="31" t="s">
        <v>60</v>
      </c>
      <c r="BB550" s="31">
        <v>242</v>
      </c>
      <c r="BC550" s="31" t="s">
        <v>60</v>
      </c>
      <c r="BD550" s="31" t="s">
        <v>60</v>
      </c>
      <c r="BE550" s="31" t="s">
        <v>60</v>
      </c>
      <c r="BF550" s="36" t="str">
        <f>IFERROR(VLOOKUP(Data_Power_app[[#This Row],[PRO ODER]],'Result'!H:J,3,0),"")</f>
        <v/>
      </c>
      <c r="BG550" s="13" t="str">
        <f>IFERROR(VLOOKUP(Data_Power_app[[#This Row],[PRO ODER]]&amp;"LAM",'Real Time'!A:E,4,0),"")</f>
        <v>ML-06</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28">
        <v>596</v>
      </c>
      <c r="B551" s="31" t="s">
        <v>5417</v>
      </c>
      <c r="C551" s="31" t="s">
        <v>5113</v>
      </c>
      <c r="D551" s="31" t="s">
        <v>75</v>
      </c>
      <c r="E551" s="31" t="s">
        <v>381</v>
      </c>
      <c r="F551" s="31" t="s">
        <v>72</v>
      </c>
      <c r="G551" s="31">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1" t="s">
        <v>995</v>
      </c>
      <c r="AH551" s="31" t="s">
        <v>382</v>
      </c>
      <c r="AI551" s="31" t="s">
        <v>5418</v>
      </c>
      <c r="AJ551" s="31" t="s">
        <v>74</v>
      </c>
      <c r="AK551" s="31" t="s">
        <v>167</v>
      </c>
      <c r="AL551" s="31" t="s">
        <v>290</v>
      </c>
      <c r="AM551" s="31" t="s">
        <v>217</v>
      </c>
      <c r="AN551" s="31">
        <v>4.6545800000000002</v>
      </c>
      <c r="AO551" s="31" t="s">
        <v>215</v>
      </c>
      <c r="AP551" s="31" t="s">
        <v>216</v>
      </c>
      <c r="AQ551" s="31">
        <v>4.6545800000000002</v>
      </c>
      <c r="AR551" s="31" t="s">
        <v>68</v>
      </c>
      <c r="AS551" s="31"/>
      <c r="AT551" s="31"/>
      <c r="AU551" s="31" t="s">
        <v>383</v>
      </c>
      <c r="AV551" s="31" t="s">
        <v>384</v>
      </c>
      <c r="AW551" s="31">
        <v>8.6518599999999992</v>
      </c>
      <c r="AX551" s="31" t="s">
        <v>647</v>
      </c>
      <c r="AY551" s="31" t="s">
        <v>648</v>
      </c>
      <c r="AZ551" s="3">
        <v>208</v>
      </c>
      <c r="BA551" s="31" t="s">
        <v>60</v>
      </c>
      <c r="BB551" s="31">
        <v>208</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597</v>
      </c>
      <c r="B552" s="31" t="s">
        <v>5419</v>
      </c>
      <c r="C552" s="31" t="s">
        <v>5114</v>
      </c>
      <c r="D552" s="31" t="s">
        <v>75</v>
      </c>
      <c r="E552" s="31" t="s">
        <v>381</v>
      </c>
      <c r="F552" s="31" t="s">
        <v>72</v>
      </c>
      <c r="G552" s="31">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1" t="s">
        <v>62</v>
      </c>
      <c r="AH552" s="31" t="s">
        <v>382</v>
      </c>
      <c r="AI552" s="31" t="s">
        <v>5418</v>
      </c>
      <c r="AJ552" s="31" t="s">
        <v>74</v>
      </c>
      <c r="AK552" s="31" t="s">
        <v>167</v>
      </c>
      <c r="AL552" s="31" t="s">
        <v>290</v>
      </c>
      <c r="AM552" s="31" t="s">
        <v>217</v>
      </c>
      <c r="AN552" s="31">
        <v>4.8426400000000003</v>
      </c>
      <c r="AO552" s="31" t="s">
        <v>215</v>
      </c>
      <c r="AP552" s="31" t="s">
        <v>216</v>
      </c>
      <c r="AQ552" s="31">
        <v>4.8426400000000003</v>
      </c>
      <c r="AR552" s="31" t="s">
        <v>68</v>
      </c>
      <c r="AS552" s="31"/>
      <c r="AT552" s="31"/>
      <c r="AU552" s="31" t="s">
        <v>383</v>
      </c>
      <c r="AV552" s="31" t="s">
        <v>384</v>
      </c>
      <c r="AW552" s="31">
        <v>9.0021699999999996</v>
      </c>
      <c r="AX552" s="31" t="s">
        <v>647</v>
      </c>
      <c r="AY552" s="31" t="s">
        <v>648</v>
      </c>
      <c r="AZ552" s="3">
        <v>109</v>
      </c>
      <c r="BA552" s="31" t="s">
        <v>60</v>
      </c>
      <c r="BB552" s="31">
        <v>184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598</v>
      </c>
      <c r="B553" s="31" t="s">
        <v>5420</v>
      </c>
      <c r="C553" s="31" t="s">
        <v>5115</v>
      </c>
      <c r="D553" s="31" t="s">
        <v>75</v>
      </c>
      <c r="E553" s="31" t="s">
        <v>381</v>
      </c>
      <c r="F553" s="31" t="s">
        <v>72</v>
      </c>
      <c r="G553" s="31">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1" t="s">
        <v>995</v>
      </c>
      <c r="AH553" s="31" t="s">
        <v>382</v>
      </c>
      <c r="AI553" s="31" t="s">
        <v>5421</v>
      </c>
      <c r="AJ553" s="31" t="s">
        <v>74</v>
      </c>
      <c r="AK553" s="31" t="s">
        <v>167</v>
      </c>
      <c r="AL553" s="31" t="s">
        <v>290</v>
      </c>
      <c r="AM553" s="31" t="s">
        <v>217</v>
      </c>
      <c r="AN553" s="31">
        <v>44.997169999999997</v>
      </c>
      <c r="AO553" s="31" t="s">
        <v>215</v>
      </c>
      <c r="AP553" s="31" t="s">
        <v>216</v>
      </c>
      <c r="AQ553" s="31">
        <v>44.997169999999997</v>
      </c>
      <c r="AR553" s="31" t="s">
        <v>68</v>
      </c>
      <c r="AS553" s="31"/>
      <c r="AT553" s="31"/>
      <c r="AU553" s="31" t="s">
        <v>5422</v>
      </c>
      <c r="AV553" s="31" t="s">
        <v>13303</v>
      </c>
      <c r="AW553" s="31">
        <v>83.653270000000006</v>
      </c>
      <c r="AX553" s="31" t="s">
        <v>68</v>
      </c>
      <c r="AY553" s="31" t="s">
        <v>68</v>
      </c>
      <c r="AZ553" s="3" t="s">
        <v>68</v>
      </c>
      <c r="BA553" s="31" t="s">
        <v>60</v>
      </c>
      <c r="BB553" s="31">
        <v>1509</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599</v>
      </c>
      <c r="B554" s="31" t="s">
        <v>5423</v>
      </c>
      <c r="C554" s="31" t="s">
        <v>5116</v>
      </c>
      <c r="D554" s="31" t="s">
        <v>75</v>
      </c>
      <c r="E554" s="31" t="s">
        <v>381</v>
      </c>
      <c r="F554" s="31" t="s">
        <v>72</v>
      </c>
      <c r="G554" s="31">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1" t="s">
        <v>995</v>
      </c>
      <c r="AH554" s="31" t="s">
        <v>382</v>
      </c>
      <c r="AI554" s="31" t="s">
        <v>2030</v>
      </c>
      <c r="AJ554" s="31" t="s">
        <v>74</v>
      </c>
      <c r="AK554" s="31" t="s">
        <v>167</v>
      </c>
      <c r="AL554" s="31" t="s">
        <v>290</v>
      </c>
      <c r="AM554" s="31" t="s">
        <v>217</v>
      </c>
      <c r="AN554" s="31">
        <v>9.0509699999999995</v>
      </c>
      <c r="AO554" s="31" t="s">
        <v>215</v>
      </c>
      <c r="AP554" s="31" t="s">
        <v>216</v>
      </c>
      <c r="AQ554" s="31">
        <v>9.0509699999999995</v>
      </c>
      <c r="AR554" s="31" t="s">
        <v>68</v>
      </c>
      <c r="AS554" s="31"/>
      <c r="AT554" s="31"/>
      <c r="AU554" s="31" t="s">
        <v>2031</v>
      </c>
      <c r="AV554" s="31" t="s">
        <v>13304</v>
      </c>
      <c r="AW554" s="31">
        <v>16.826450000000001</v>
      </c>
      <c r="AX554" s="31" t="s">
        <v>68</v>
      </c>
      <c r="AY554" s="31" t="s">
        <v>68</v>
      </c>
      <c r="AZ554" s="3" t="s">
        <v>68</v>
      </c>
      <c r="BA554" s="31" t="s">
        <v>60</v>
      </c>
      <c r="BB554" s="31">
        <v>304</v>
      </c>
      <c r="BC554" s="31" t="s">
        <v>60</v>
      </c>
      <c r="BD554" s="31" t="s">
        <v>60</v>
      </c>
      <c r="BE554" s="31" t="s">
        <v>60</v>
      </c>
      <c r="BF554" s="36" t="str">
        <f>IFERROR(VLOOKUP(Data_Power_app[[#This Row],[PRO ODER]],'Result'!H:J,3,0),"")</f>
        <v>LAMINATION 1</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600</v>
      </c>
      <c r="B555" s="31" t="s">
        <v>5424</v>
      </c>
      <c r="C555" s="31" t="s">
        <v>5118</v>
      </c>
      <c r="D555" s="31" t="s">
        <v>86</v>
      </c>
      <c r="E555" s="31" t="s">
        <v>188</v>
      </c>
      <c r="F555" s="31" t="s">
        <v>72</v>
      </c>
      <c r="G555" s="31">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1" t="s">
        <v>62</v>
      </c>
      <c r="AH555" s="31" t="s">
        <v>234</v>
      </c>
      <c r="AI555" s="31" t="s">
        <v>5425</v>
      </c>
      <c r="AJ555" s="31" t="s">
        <v>74</v>
      </c>
      <c r="AK555" s="31" t="s">
        <v>65</v>
      </c>
      <c r="AL555" s="31" t="s">
        <v>235</v>
      </c>
      <c r="AM555" s="31" t="s">
        <v>236</v>
      </c>
      <c r="AN555" s="31">
        <v>10.307740000000001</v>
      </c>
      <c r="AO555" s="31" t="s">
        <v>68</v>
      </c>
      <c r="AP555" s="31"/>
      <c r="AQ555" s="31"/>
      <c r="AR555" s="31" t="s">
        <v>68</v>
      </c>
      <c r="AS555" s="31"/>
      <c r="AT555" s="31"/>
      <c r="AU555" s="31" t="s">
        <v>528</v>
      </c>
      <c r="AV555" s="31" t="s">
        <v>529</v>
      </c>
      <c r="AW555" s="31">
        <v>22.539809999999999</v>
      </c>
      <c r="AX555" s="31" t="s">
        <v>5426</v>
      </c>
      <c r="AY555" s="31" t="s">
        <v>5427</v>
      </c>
      <c r="AZ555" s="3">
        <v>489</v>
      </c>
      <c r="BA555" s="31" t="s">
        <v>200</v>
      </c>
      <c r="BB555" s="31">
        <v>489</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601</v>
      </c>
      <c r="B556" s="31" t="s">
        <v>6470</v>
      </c>
      <c r="C556" s="31" t="s">
        <v>6471</v>
      </c>
      <c r="D556" s="31" t="s">
        <v>86</v>
      </c>
      <c r="E556" s="31" t="s">
        <v>188</v>
      </c>
      <c r="F556" s="31" t="s">
        <v>72</v>
      </c>
      <c r="G556" s="31">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19.27074</v>
      </c>
      <c r="AO556" s="31" t="s">
        <v>68</v>
      </c>
      <c r="AP556" s="31"/>
      <c r="AQ556" s="31"/>
      <c r="AR556" s="31" t="s">
        <v>68</v>
      </c>
      <c r="AS556" s="31"/>
      <c r="AT556" s="31"/>
      <c r="AU556" s="31" t="s">
        <v>5430</v>
      </c>
      <c r="AV556" s="31" t="s">
        <v>5431</v>
      </c>
      <c r="AW556" s="31">
        <v>42.140309999999999</v>
      </c>
      <c r="AX556" s="31" t="s">
        <v>5432</v>
      </c>
      <c r="AY556" s="31" t="s">
        <v>5433</v>
      </c>
      <c r="AZ556" s="3">
        <v>903</v>
      </c>
      <c r="BA556" s="31" t="s">
        <v>200</v>
      </c>
      <c r="BB556" s="31">
        <v>903</v>
      </c>
      <c r="BC556" s="31" t="s">
        <v>60</v>
      </c>
      <c r="BD556" s="31" t="s">
        <v>60</v>
      </c>
      <c r="BE556" s="31" t="s">
        <v>228</v>
      </c>
      <c r="BF556" s="36" t="str">
        <f>IFERROR(VLOOKUP(Data_Power_app[[#This Row],[PRO ODER]],'Result'!H:J,3,0),"")</f>
        <v>LAMINATION 4</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602</v>
      </c>
      <c r="B557" s="31" t="s">
        <v>5428</v>
      </c>
      <c r="C557" s="31" t="s">
        <v>5122</v>
      </c>
      <c r="D557" s="31" t="s">
        <v>86</v>
      </c>
      <c r="E557" s="31" t="s">
        <v>188</v>
      </c>
      <c r="F557" s="31" t="s">
        <v>72</v>
      </c>
      <c r="G557" s="31">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1" t="s">
        <v>995</v>
      </c>
      <c r="AH557" s="31" t="s">
        <v>234</v>
      </c>
      <c r="AI557" s="31" t="s">
        <v>5429</v>
      </c>
      <c r="AJ557" s="31" t="s">
        <v>74</v>
      </c>
      <c r="AK557" s="31" t="s">
        <v>65</v>
      </c>
      <c r="AL557" s="31" t="s">
        <v>235</v>
      </c>
      <c r="AM557" s="31" t="s">
        <v>236</v>
      </c>
      <c r="AN557" s="31">
        <v>15.56855</v>
      </c>
      <c r="AO557" s="31" t="s">
        <v>68</v>
      </c>
      <c r="AP557" s="31"/>
      <c r="AQ557" s="31"/>
      <c r="AR557" s="31" t="s">
        <v>68</v>
      </c>
      <c r="AS557" s="31"/>
      <c r="AT557" s="31"/>
      <c r="AU557" s="31" t="s">
        <v>5430</v>
      </c>
      <c r="AV557" s="31" t="s">
        <v>5431</v>
      </c>
      <c r="AW557" s="31">
        <v>34.046120000000002</v>
      </c>
      <c r="AX557" s="31" t="s">
        <v>5432</v>
      </c>
      <c r="AY557" s="31" t="s">
        <v>5433</v>
      </c>
      <c r="AZ557" s="3">
        <v>705</v>
      </c>
      <c r="BA557" s="31" t="s">
        <v>200</v>
      </c>
      <c r="BB557" s="31">
        <v>705</v>
      </c>
      <c r="BC557" s="31" t="s">
        <v>60</v>
      </c>
      <c r="BD557" s="31" t="s">
        <v>60</v>
      </c>
      <c r="BE557" s="31" t="s">
        <v>228</v>
      </c>
      <c r="BF557" s="36" t="str">
        <f>IFERROR(VLOOKUP(Data_Power_app[[#This Row],[PRO ODER]],'Result'!H:J,3,0),"")</f>
        <v>LAMINATION 3</v>
      </c>
      <c r="BG557" s="13" t="str">
        <f>IFERROR(VLOOKUP(Data_Power_app[[#This Row],[PRO ODER]]&amp;"LAM",'Real Time'!A:E,4,0),"")</f>
        <v>ML-03</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603</v>
      </c>
      <c r="B558" s="31" t="s">
        <v>5434</v>
      </c>
      <c r="C558" s="31" t="s">
        <v>5124</v>
      </c>
      <c r="D558" s="31" t="s">
        <v>86</v>
      </c>
      <c r="E558" s="31" t="s">
        <v>188</v>
      </c>
      <c r="F558" s="31" t="s">
        <v>72</v>
      </c>
      <c r="G558" s="31">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1" t="s">
        <v>995</v>
      </c>
      <c r="AH558" s="31" t="s">
        <v>234</v>
      </c>
      <c r="AI558" s="31" t="s">
        <v>5429</v>
      </c>
      <c r="AJ558" s="31" t="s">
        <v>74</v>
      </c>
      <c r="AK558" s="31" t="s">
        <v>65</v>
      </c>
      <c r="AL558" s="31" t="s">
        <v>235</v>
      </c>
      <c r="AM558" s="31" t="s">
        <v>236</v>
      </c>
      <c r="AN558" s="31">
        <v>29.584820000000001</v>
      </c>
      <c r="AO558" s="31" t="s">
        <v>68</v>
      </c>
      <c r="AP558" s="31"/>
      <c r="AQ558" s="31"/>
      <c r="AR558" s="31" t="s">
        <v>68</v>
      </c>
      <c r="AS558" s="31"/>
      <c r="AT558" s="31"/>
      <c r="AU558" s="31" t="s">
        <v>5430</v>
      </c>
      <c r="AV558" s="31" t="s">
        <v>5431</v>
      </c>
      <c r="AW558" s="31">
        <v>64.694599999999994</v>
      </c>
      <c r="AX558" s="31" t="s">
        <v>5432</v>
      </c>
      <c r="AY558" s="31" t="s">
        <v>5433</v>
      </c>
      <c r="AZ558" s="3">
        <v>1353</v>
      </c>
      <c r="BA558" s="31" t="s">
        <v>200</v>
      </c>
      <c r="BB558" s="31">
        <v>1353</v>
      </c>
      <c r="BC558" s="31" t="s">
        <v>60</v>
      </c>
      <c r="BD558" s="31" t="s">
        <v>60</v>
      </c>
      <c r="BE558" s="31" t="s">
        <v>228</v>
      </c>
      <c r="BF558" s="36" t="str">
        <f>IFERROR(VLOOKUP(Data_Power_app[[#This Row],[PRO ODER]],'Result'!H:J,3,0),"")</f>
        <v>LAMINATION 3</v>
      </c>
      <c r="BG558" s="13" t="str">
        <f>IFERROR(VLOOKUP(Data_Power_app[[#This Row],[PRO ODER]]&amp;"LAM",'Real Time'!A:E,4,0),"")</f>
        <v>ML-03</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604</v>
      </c>
      <c r="B559" s="31" t="s">
        <v>5435</v>
      </c>
      <c r="C559" s="31" t="s">
        <v>5117</v>
      </c>
      <c r="D559" s="31" t="s">
        <v>123</v>
      </c>
      <c r="E559" s="31" t="s">
        <v>260</v>
      </c>
      <c r="F559" s="31" t="s">
        <v>72</v>
      </c>
      <c r="G559" s="31">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1" t="s">
        <v>995</v>
      </c>
      <c r="AH559" s="31" t="s">
        <v>547</v>
      </c>
      <c r="AI559" s="31" t="s">
        <v>3578</v>
      </c>
      <c r="AJ559" s="31" t="s">
        <v>74</v>
      </c>
      <c r="AK559" s="31" t="s">
        <v>171</v>
      </c>
      <c r="AL559" s="31" t="s">
        <v>548</v>
      </c>
      <c r="AM559" s="31" t="s">
        <v>549</v>
      </c>
      <c r="AN559" s="31">
        <v>0.14235</v>
      </c>
      <c r="AO559" s="31" t="s">
        <v>68</v>
      </c>
      <c r="AP559" s="31"/>
      <c r="AQ559" s="31"/>
      <c r="AR559" s="31" t="s">
        <v>68</v>
      </c>
      <c r="AS559" s="31"/>
      <c r="AT559" s="31"/>
      <c r="AU559" s="31" t="s">
        <v>550</v>
      </c>
      <c r="AV559" s="31" t="s">
        <v>551</v>
      </c>
      <c r="AW559" s="31">
        <v>0.27234999999999998</v>
      </c>
      <c r="AX559" s="31" t="s">
        <v>68</v>
      </c>
      <c r="AY559" s="31" t="s">
        <v>68</v>
      </c>
      <c r="AZ559" s="3" t="s">
        <v>68</v>
      </c>
      <c r="BA559" s="31" t="s">
        <v>60</v>
      </c>
      <c r="BB559" s="31">
        <v>6</v>
      </c>
      <c r="BC559" s="31" t="s">
        <v>60</v>
      </c>
      <c r="BD559" s="31" t="s">
        <v>60</v>
      </c>
      <c r="BE559" s="31" t="s">
        <v>60</v>
      </c>
      <c r="BF559" s="36" t="str">
        <f>IFERROR(VLOOKUP(Data_Power_app[[#This Row],[PRO ODER]],'Result'!H:J,3,0),"")</f>
        <v>LAMINATION 7</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605</v>
      </c>
      <c r="B560" s="31" t="s">
        <v>6472</v>
      </c>
      <c r="C560" s="31" t="s">
        <v>6473</v>
      </c>
      <c r="D560" s="31" t="s">
        <v>86</v>
      </c>
      <c r="E560" s="31" t="s">
        <v>188</v>
      </c>
      <c r="F560" s="31" t="s">
        <v>72</v>
      </c>
      <c r="G560" s="31">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78.803910000000002</v>
      </c>
      <c r="AO560" s="31" t="s">
        <v>68</v>
      </c>
      <c r="AP560" s="31"/>
      <c r="AQ560" s="31"/>
      <c r="AR560" s="31" t="s">
        <v>68</v>
      </c>
      <c r="AS560" s="31"/>
      <c r="AT560" s="31"/>
      <c r="AU560" s="31" t="s">
        <v>6475</v>
      </c>
      <c r="AV560" s="31" t="s">
        <v>6476</v>
      </c>
      <c r="AW560" s="31">
        <v>172.34424000000001</v>
      </c>
      <c r="AX560" s="31" t="s">
        <v>5378</v>
      </c>
      <c r="AY560" s="31" t="s">
        <v>5379</v>
      </c>
      <c r="AZ560" s="3">
        <v>3177</v>
      </c>
      <c r="BA560" s="31" t="s">
        <v>200</v>
      </c>
      <c r="BB560" s="31">
        <v>3177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606</v>
      </c>
      <c r="B561" s="31" t="s">
        <v>6477</v>
      </c>
      <c r="C561" s="31" t="s">
        <v>6478</v>
      </c>
      <c r="D561" s="31" t="s">
        <v>86</v>
      </c>
      <c r="E561" s="31" t="s">
        <v>188</v>
      </c>
      <c r="F561" s="31" t="s">
        <v>72</v>
      </c>
      <c r="G561" s="31">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1" t="s">
        <v>995</v>
      </c>
      <c r="AH561" s="31" t="s">
        <v>234</v>
      </c>
      <c r="AI561" s="31" t="s">
        <v>6474</v>
      </c>
      <c r="AJ561" s="31" t="s">
        <v>74</v>
      </c>
      <c r="AK561" s="31" t="s">
        <v>100</v>
      </c>
      <c r="AL561" s="31" t="s">
        <v>235</v>
      </c>
      <c r="AM561" s="31" t="s">
        <v>236</v>
      </c>
      <c r="AN561" s="31">
        <v>65.651870000000002</v>
      </c>
      <c r="AO561" s="31" t="s">
        <v>68</v>
      </c>
      <c r="AP561" s="31"/>
      <c r="AQ561" s="31"/>
      <c r="AR561" s="31" t="s">
        <v>68</v>
      </c>
      <c r="AS561" s="31"/>
      <c r="AT561" s="31"/>
      <c r="AU561" s="31" t="s">
        <v>6475</v>
      </c>
      <c r="AV561" s="31" t="s">
        <v>6476</v>
      </c>
      <c r="AW561" s="31">
        <v>143.58142000000001</v>
      </c>
      <c r="AX561" s="31" t="s">
        <v>5378</v>
      </c>
      <c r="AY561" s="31" t="s">
        <v>5379</v>
      </c>
      <c r="AZ561" s="3">
        <v>2409</v>
      </c>
      <c r="BA561" s="31" t="s">
        <v>200</v>
      </c>
      <c r="BB561" s="31">
        <v>2409</v>
      </c>
      <c r="BC561" s="31" t="s">
        <v>60</v>
      </c>
      <c r="BD561" s="31" t="s">
        <v>60</v>
      </c>
      <c r="BE561" s="31" t="s">
        <v>232</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607</v>
      </c>
      <c r="B562" s="31" t="s">
        <v>6479</v>
      </c>
      <c r="C562" s="31" t="s">
        <v>6480</v>
      </c>
      <c r="D562" s="31" t="s">
        <v>86</v>
      </c>
      <c r="E562" s="31" t="s">
        <v>188</v>
      </c>
      <c r="F562" s="31" t="s">
        <v>72</v>
      </c>
      <c r="G562" s="31">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1" t="s">
        <v>995</v>
      </c>
      <c r="AH562" s="31" t="s">
        <v>234</v>
      </c>
      <c r="AI562" s="31" t="s">
        <v>6474</v>
      </c>
      <c r="AJ562" s="31" t="s">
        <v>74</v>
      </c>
      <c r="AK562" s="31" t="s">
        <v>100</v>
      </c>
      <c r="AL562" s="31" t="s">
        <v>235</v>
      </c>
      <c r="AM562" s="31" t="s">
        <v>236</v>
      </c>
      <c r="AN562" s="31">
        <v>60.947029999999998</v>
      </c>
      <c r="AO562" s="31" t="s">
        <v>68</v>
      </c>
      <c r="AP562" s="31"/>
      <c r="AQ562" s="31"/>
      <c r="AR562" s="31" t="s">
        <v>68</v>
      </c>
      <c r="AS562" s="31"/>
      <c r="AT562" s="31"/>
      <c r="AU562" s="31" t="s">
        <v>6475</v>
      </c>
      <c r="AV562" s="31" t="s">
        <v>6476</v>
      </c>
      <c r="AW562" s="31">
        <v>133.29624999999999</v>
      </c>
      <c r="AX562" s="31" t="s">
        <v>5378</v>
      </c>
      <c r="AY562" s="31" t="s">
        <v>5379</v>
      </c>
      <c r="AZ562" s="3">
        <v>2397</v>
      </c>
      <c r="BA562" s="31" t="s">
        <v>200</v>
      </c>
      <c r="BB562" s="31">
        <v>2397</v>
      </c>
      <c r="BC562" s="31" t="s">
        <v>60</v>
      </c>
      <c r="BD562" s="31" t="s">
        <v>60</v>
      </c>
      <c r="BE562" s="31" t="s">
        <v>232</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608</v>
      </c>
      <c r="B563" s="31" t="s">
        <v>5436</v>
      </c>
      <c r="C563" s="31" t="s">
        <v>5120</v>
      </c>
      <c r="D563" s="31" t="s">
        <v>86</v>
      </c>
      <c r="E563" s="31" t="s">
        <v>188</v>
      </c>
      <c r="F563" s="31" t="s">
        <v>72</v>
      </c>
      <c r="G563" s="31">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c r="AG563" s="31" t="s">
        <v>62</v>
      </c>
      <c r="AH563" s="31" t="s">
        <v>234</v>
      </c>
      <c r="AI563" s="31" t="s">
        <v>5437</v>
      </c>
      <c r="AJ563" s="31" t="s">
        <v>74</v>
      </c>
      <c r="AK563" s="31" t="s">
        <v>100</v>
      </c>
      <c r="AL563" s="31" t="s">
        <v>235</v>
      </c>
      <c r="AM563" s="31" t="s">
        <v>236</v>
      </c>
      <c r="AN563" s="31">
        <v>24.753699999999998</v>
      </c>
      <c r="AO563" s="31" t="s">
        <v>68</v>
      </c>
      <c r="AP563" s="31"/>
      <c r="AQ563" s="31"/>
      <c r="AR563" s="31" t="s">
        <v>68</v>
      </c>
      <c r="AS563" s="31"/>
      <c r="AT563" s="31"/>
      <c r="AU563" s="31" t="s">
        <v>777</v>
      </c>
      <c r="AV563" s="31" t="s">
        <v>778</v>
      </c>
      <c r="AW563" s="31">
        <v>54.13747</v>
      </c>
      <c r="AX563" s="31" t="s">
        <v>5438</v>
      </c>
      <c r="AY563" s="31" t="s">
        <v>5439</v>
      </c>
      <c r="AZ563" s="3">
        <v>963</v>
      </c>
      <c r="BA563" s="31" t="s">
        <v>200</v>
      </c>
      <c r="BB563" s="31">
        <v>963</v>
      </c>
      <c r="BC563" s="31" t="s">
        <v>60</v>
      </c>
      <c r="BD563" s="31" t="s">
        <v>60</v>
      </c>
      <c r="BE563" s="31" t="s">
        <v>232</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609</v>
      </c>
      <c r="B564" s="31" t="s">
        <v>5440</v>
      </c>
      <c r="C564" s="31" t="s">
        <v>5121</v>
      </c>
      <c r="D564" s="31" t="s">
        <v>86</v>
      </c>
      <c r="E564" s="31" t="s">
        <v>188</v>
      </c>
      <c r="F564" s="31" t="s">
        <v>72</v>
      </c>
      <c r="G564" s="31">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c r="AG564" s="31" t="s">
        <v>62</v>
      </c>
      <c r="AH564" s="31" t="s">
        <v>234</v>
      </c>
      <c r="AI564" s="31" t="s">
        <v>5437</v>
      </c>
      <c r="AJ564" s="31" t="s">
        <v>74</v>
      </c>
      <c r="AK564" s="31" t="s">
        <v>100</v>
      </c>
      <c r="AL564" s="31" t="s">
        <v>235</v>
      </c>
      <c r="AM564" s="31" t="s">
        <v>236</v>
      </c>
      <c r="AN564" s="31">
        <v>6.4348900000000002</v>
      </c>
      <c r="AO564" s="31" t="s">
        <v>68</v>
      </c>
      <c r="AP564" s="31"/>
      <c r="AQ564" s="31"/>
      <c r="AR564" s="31" t="s">
        <v>68</v>
      </c>
      <c r="AS564" s="31"/>
      <c r="AT564" s="31"/>
      <c r="AU564" s="31" t="s">
        <v>777</v>
      </c>
      <c r="AV564" s="31" t="s">
        <v>778</v>
      </c>
      <c r="AW564" s="31">
        <v>14.073130000000001</v>
      </c>
      <c r="AX564" s="31" t="s">
        <v>5438</v>
      </c>
      <c r="AY564" s="31" t="s">
        <v>5439</v>
      </c>
      <c r="AZ564" s="3">
        <v>248</v>
      </c>
      <c r="BA564" s="31" t="s">
        <v>200</v>
      </c>
      <c r="BB564" s="31">
        <v>248</v>
      </c>
      <c r="BC564" s="31" t="s">
        <v>60</v>
      </c>
      <c r="BD564" s="31" t="s">
        <v>60</v>
      </c>
      <c r="BE564" s="31" t="s">
        <v>232</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610</v>
      </c>
      <c r="B565" s="31" t="s">
        <v>7592</v>
      </c>
      <c r="C565" s="31" t="s">
        <v>7593</v>
      </c>
      <c r="D565" s="31" t="s">
        <v>86</v>
      </c>
      <c r="E565" s="31" t="s">
        <v>312</v>
      </c>
      <c r="F565" s="31" t="s">
        <v>72</v>
      </c>
      <c r="G565" s="31">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1" t="s">
        <v>995</v>
      </c>
      <c r="AH565" s="31" t="s">
        <v>655</v>
      </c>
      <c r="AI565" s="31" t="s">
        <v>6483</v>
      </c>
      <c r="AJ565" s="31" t="s">
        <v>74</v>
      </c>
      <c r="AK565" s="31" t="s">
        <v>251</v>
      </c>
      <c r="AL565" s="31" t="s">
        <v>656</v>
      </c>
      <c r="AM565" s="31" t="s">
        <v>657</v>
      </c>
      <c r="AN565" s="31">
        <v>23.766580000000001</v>
      </c>
      <c r="AO565" s="31" t="s">
        <v>68</v>
      </c>
      <c r="AP565" s="31"/>
      <c r="AQ565" s="31"/>
      <c r="AR565" s="31" t="s">
        <v>68</v>
      </c>
      <c r="AS565" s="31"/>
      <c r="AT565" s="31"/>
      <c r="AU565" s="31" t="s">
        <v>6484</v>
      </c>
      <c r="AV565" s="31" t="s">
        <v>6485</v>
      </c>
      <c r="AW565" s="31">
        <v>51.978279999999998</v>
      </c>
      <c r="AX565" s="31" t="s">
        <v>68</v>
      </c>
      <c r="AY565" s="31" t="s">
        <v>68</v>
      </c>
      <c r="AZ565" s="3" t="s">
        <v>68</v>
      </c>
      <c r="BA565" s="31" t="s">
        <v>60</v>
      </c>
      <c r="BB565" s="31">
        <v>1104</v>
      </c>
      <c r="BC565" s="31" t="s">
        <v>60</v>
      </c>
      <c r="BD565" s="31" t="s">
        <v>60</v>
      </c>
      <c r="BE565" s="31" t="s">
        <v>60</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611</v>
      </c>
      <c r="B566" s="31" t="s">
        <v>7594</v>
      </c>
      <c r="C566" s="31" t="s">
        <v>7595</v>
      </c>
      <c r="D566" s="31" t="s">
        <v>86</v>
      </c>
      <c r="E566" s="31" t="s">
        <v>312</v>
      </c>
      <c r="F566" s="31" t="s">
        <v>72</v>
      </c>
      <c r="G566" s="31">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1" t="s">
        <v>995</v>
      </c>
      <c r="AH566" s="31" t="s">
        <v>655</v>
      </c>
      <c r="AI566" s="31" t="s">
        <v>6483</v>
      </c>
      <c r="AJ566" s="31" t="s">
        <v>74</v>
      </c>
      <c r="AK566" s="31" t="s">
        <v>251</v>
      </c>
      <c r="AL566" s="31" t="s">
        <v>656</v>
      </c>
      <c r="AM566" s="31" t="s">
        <v>657</v>
      </c>
      <c r="AN566" s="31">
        <v>10.66793</v>
      </c>
      <c r="AO566" s="31" t="s">
        <v>68</v>
      </c>
      <c r="AP566" s="31"/>
      <c r="AQ566" s="31"/>
      <c r="AR566" s="31" t="s">
        <v>68</v>
      </c>
      <c r="AS566" s="31"/>
      <c r="AT566" s="31"/>
      <c r="AU566" s="31" t="s">
        <v>6484</v>
      </c>
      <c r="AV566" s="31" t="s">
        <v>6485</v>
      </c>
      <c r="AW566" s="31">
        <v>23.331399999999999</v>
      </c>
      <c r="AX566" s="31" t="s">
        <v>68</v>
      </c>
      <c r="AY566" s="31" t="s">
        <v>68</v>
      </c>
      <c r="AZ566" s="3" t="s">
        <v>68</v>
      </c>
      <c r="BA566" s="31" t="s">
        <v>60</v>
      </c>
      <c r="BB566" s="31">
        <v>484</v>
      </c>
      <c r="BC566" s="31" t="s">
        <v>60</v>
      </c>
      <c r="BD566" s="31" t="s">
        <v>60</v>
      </c>
      <c r="BE566" s="31" t="s">
        <v>60</v>
      </c>
      <c r="BF566" s="36"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612</v>
      </c>
      <c r="B567" s="31" t="s">
        <v>5443</v>
      </c>
      <c r="C567" s="31" t="s">
        <v>5109</v>
      </c>
      <c r="D567" s="31" t="s">
        <v>86</v>
      </c>
      <c r="E567" s="31" t="s">
        <v>188</v>
      </c>
      <c r="F567" s="31" t="s">
        <v>72</v>
      </c>
      <c r="G567" s="31">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v>45822</v>
      </c>
      <c r="AC567" s="4" t="s">
        <v>60</v>
      </c>
      <c r="AD567" s="4">
        <v>45822</v>
      </c>
      <c r="AE567" s="4">
        <v>45824</v>
      </c>
      <c r="AF567" s="4"/>
      <c r="AG567" s="31" t="s">
        <v>996</v>
      </c>
      <c r="AH567" s="31" t="s">
        <v>234</v>
      </c>
      <c r="AI567" s="31" t="s">
        <v>5437</v>
      </c>
      <c r="AJ567" s="31" t="s">
        <v>74</v>
      </c>
      <c r="AK567" s="31" t="s">
        <v>100</v>
      </c>
      <c r="AL567" s="31" t="s">
        <v>235</v>
      </c>
      <c r="AM567" s="31" t="s">
        <v>236</v>
      </c>
      <c r="AN567" s="31">
        <v>2.6409999999999999E-2</v>
      </c>
      <c r="AO567" s="31" t="s">
        <v>68</v>
      </c>
      <c r="AP567" s="31"/>
      <c r="AQ567" s="31"/>
      <c r="AR567" s="31" t="s">
        <v>68</v>
      </c>
      <c r="AS567" s="31"/>
      <c r="AT567" s="31"/>
      <c r="AU567" s="31" t="s">
        <v>777</v>
      </c>
      <c r="AV567" s="31" t="s">
        <v>778</v>
      </c>
      <c r="AW567" s="31">
        <v>5.7759999999999999E-2</v>
      </c>
      <c r="AX567" s="31" t="s">
        <v>5438</v>
      </c>
      <c r="AY567" s="31" t="s">
        <v>5439</v>
      </c>
      <c r="AZ567" s="3">
        <v>1</v>
      </c>
      <c r="BA567" s="31" t="s">
        <v>200</v>
      </c>
      <c r="BB567" s="31">
        <v>1</v>
      </c>
      <c r="BC567" s="31" t="s">
        <v>60</v>
      </c>
      <c r="BD567" s="31" t="s">
        <v>60</v>
      </c>
      <c r="BE567" s="31" t="s">
        <v>232</v>
      </c>
      <c r="BF567" s="36" t="str">
        <f>IFERROR(VLOOKUP(Data_Power_app[[#This Row],[PRO ODER]],'Result'!H:J,3,0),"")</f>
        <v>LAMINATION 3</v>
      </c>
      <c r="BG567" s="13" t="str">
        <f>IFERROR(VLOOKUP(Data_Power_app[[#This Row],[PRO ODER]]&amp;"LAM",'Real Time'!A:E,4,0),"")</f>
        <v>ML-03</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613</v>
      </c>
      <c r="B568" s="31" t="s">
        <v>2159</v>
      </c>
      <c r="C568" s="31" t="s">
        <v>2160</v>
      </c>
      <c r="D568" s="31" t="s">
        <v>75</v>
      </c>
      <c r="E568" s="31" t="s">
        <v>76</v>
      </c>
      <c r="F568" s="31" t="s">
        <v>59</v>
      </c>
      <c r="G568" s="31">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1" t="s">
        <v>995</v>
      </c>
      <c r="AH568" s="31" t="s">
        <v>78</v>
      </c>
      <c r="AI568" s="31" t="s">
        <v>1000</v>
      </c>
      <c r="AJ568" s="31" t="s">
        <v>79</v>
      </c>
      <c r="AK568" s="31" t="s">
        <v>100</v>
      </c>
      <c r="AL568" s="31" t="s">
        <v>168</v>
      </c>
      <c r="AM568" s="31" t="s">
        <v>169</v>
      </c>
      <c r="AN568" s="31">
        <v>7.3093000000000004</v>
      </c>
      <c r="AO568" s="31" t="s">
        <v>82</v>
      </c>
      <c r="AP568" s="31" t="s">
        <v>83</v>
      </c>
      <c r="AQ568" s="31">
        <v>6.2473000000000001</v>
      </c>
      <c r="AR568" s="31" t="s">
        <v>68</v>
      </c>
      <c r="AS568" s="31"/>
      <c r="AT568" s="31"/>
      <c r="AU568" s="31" t="s">
        <v>240</v>
      </c>
      <c r="AV568" s="31" t="s">
        <v>241</v>
      </c>
      <c r="AW568" s="31">
        <v>13.587999999999999</v>
      </c>
      <c r="AX568" s="31" t="s">
        <v>7545</v>
      </c>
      <c r="AY568" s="31" t="s">
        <v>7546</v>
      </c>
      <c r="AZ568" s="3">
        <v>111</v>
      </c>
      <c r="BA568" s="31" t="s">
        <v>60</v>
      </c>
      <c r="BB568" s="31">
        <v>186</v>
      </c>
      <c r="BC568" s="31" t="s">
        <v>60</v>
      </c>
      <c r="BD568" s="31" t="s">
        <v>60</v>
      </c>
      <c r="BE568" s="31" t="s">
        <v>60</v>
      </c>
      <c r="BF568" s="36" t="str">
        <f>IFERROR(VLOOKUP(Data_Power_app[[#This Row],[PRO ODER]],'Result'!H:J,3,0),"")</f>
        <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8">
        <v>614</v>
      </c>
      <c r="B569" s="31" t="s">
        <v>2161</v>
      </c>
      <c r="C569" s="31" t="s">
        <v>2162</v>
      </c>
      <c r="D569" s="31" t="s">
        <v>75</v>
      </c>
      <c r="E569" s="31" t="s">
        <v>76</v>
      </c>
      <c r="F569" s="31" t="s">
        <v>59</v>
      </c>
      <c r="G569" s="31">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12.74836</v>
      </c>
      <c r="AO569" s="31" t="s">
        <v>82</v>
      </c>
      <c r="AP569" s="31" t="s">
        <v>83</v>
      </c>
      <c r="AQ569" s="31">
        <v>10.9404</v>
      </c>
      <c r="AR569" s="31" t="s">
        <v>68</v>
      </c>
      <c r="AS569" s="31"/>
      <c r="AT569" s="31"/>
      <c r="AU569" s="31" t="s">
        <v>240</v>
      </c>
      <c r="AV569" s="31" t="s">
        <v>241</v>
      </c>
      <c r="AW569" s="31">
        <v>23.69867</v>
      </c>
      <c r="AX569" s="31" t="s">
        <v>194</v>
      </c>
      <c r="AY569" s="31" t="s">
        <v>195</v>
      </c>
      <c r="AZ569" s="3">
        <v>210</v>
      </c>
      <c r="BA569" s="31" t="s">
        <v>60</v>
      </c>
      <c r="BB569" s="31">
        <v>302</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615</v>
      </c>
      <c r="B570" s="31" t="s">
        <v>2163</v>
      </c>
      <c r="C570" s="31" t="s">
        <v>2164</v>
      </c>
      <c r="D570" s="31" t="s">
        <v>75</v>
      </c>
      <c r="E570" s="31" t="s">
        <v>76</v>
      </c>
      <c r="F570" s="31" t="s">
        <v>59</v>
      </c>
      <c r="G570" s="31">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9.8213000000000008</v>
      </c>
      <c r="AO570" s="31" t="s">
        <v>82</v>
      </c>
      <c r="AP570" s="31" t="s">
        <v>83</v>
      </c>
      <c r="AQ570" s="31">
        <v>8.3979800000000004</v>
      </c>
      <c r="AR570" s="31" t="s">
        <v>68</v>
      </c>
      <c r="AS570" s="31"/>
      <c r="AT570" s="31"/>
      <c r="AU570" s="31" t="s">
        <v>240</v>
      </c>
      <c r="AV570" s="31" t="s">
        <v>241</v>
      </c>
      <c r="AW570" s="31">
        <v>18.257860000000001</v>
      </c>
      <c r="AX570" s="31" t="s">
        <v>7545</v>
      </c>
      <c r="AY570" s="31" t="s">
        <v>7546</v>
      </c>
      <c r="AZ570" s="3">
        <v>150</v>
      </c>
      <c r="BA570" s="31" t="s">
        <v>60</v>
      </c>
      <c r="BB570" s="31">
        <v>250</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616</v>
      </c>
      <c r="B571" s="31" t="s">
        <v>2165</v>
      </c>
      <c r="C571" s="31" t="s">
        <v>2166</v>
      </c>
      <c r="D571" s="31" t="s">
        <v>75</v>
      </c>
      <c r="E571" s="31" t="s">
        <v>76</v>
      </c>
      <c r="F571" s="31" t="s">
        <v>59</v>
      </c>
      <c r="G571" s="31">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2.0955699999999999</v>
      </c>
      <c r="AO571" s="31" t="s">
        <v>82</v>
      </c>
      <c r="AP571" s="31" t="s">
        <v>83</v>
      </c>
      <c r="AQ571" s="31">
        <v>1.7944199999999999</v>
      </c>
      <c r="AR571" s="31" t="s">
        <v>68</v>
      </c>
      <c r="AS571" s="31"/>
      <c r="AT571" s="31"/>
      <c r="AU571" s="31" t="s">
        <v>240</v>
      </c>
      <c r="AV571" s="31" t="s">
        <v>241</v>
      </c>
      <c r="AW571" s="31">
        <v>3.8956499999999998</v>
      </c>
      <c r="AX571" s="31" t="s">
        <v>194</v>
      </c>
      <c r="AY571" s="31" t="s">
        <v>195</v>
      </c>
      <c r="AZ571" s="3">
        <v>40</v>
      </c>
      <c r="BA571" s="31" t="s">
        <v>60</v>
      </c>
      <c r="BB571" s="31">
        <v>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617</v>
      </c>
      <c r="B572" s="31" t="s">
        <v>2167</v>
      </c>
      <c r="C572" s="31" t="s">
        <v>2168</v>
      </c>
      <c r="D572" s="31" t="s">
        <v>75</v>
      </c>
      <c r="E572" s="31" t="s">
        <v>76</v>
      </c>
      <c r="F572" s="31" t="s">
        <v>59</v>
      </c>
      <c r="G572" s="31">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1" t="s">
        <v>62</v>
      </c>
      <c r="AH572" s="31" t="s">
        <v>78</v>
      </c>
      <c r="AI572" s="31" t="s">
        <v>1000</v>
      </c>
      <c r="AJ572" s="31" t="s">
        <v>79</v>
      </c>
      <c r="AK572" s="31" t="s">
        <v>100</v>
      </c>
      <c r="AL572" s="31" t="s">
        <v>168</v>
      </c>
      <c r="AM572" s="31" t="s">
        <v>169</v>
      </c>
      <c r="AN572" s="31">
        <v>21.148800000000001</v>
      </c>
      <c r="AO572" s="31" t="s">
        <v>82</v>
      </c>
      <c r="AP572" s="31" t="s">
        <v>83</v>
      </c>
      <c r="AQ572" s="31">
        <v>18.147790000000001</v>
      </c>
      <c r="AR572" s="31" t="s">
        <v>68</v>
      </c>
      <c r="AS572" s="31"/>
      <c r="AT572" s="31"/>
      <c r="AU572" s="31" t="s">
        <v>240</v>
      </c>
      <c r="AV572" s="31" t="s">
        <v>241</v>
      </c>
      <c r="AW572" s="31">
        <v>39.314900000000002</v>
      </c>
      <c r="AX572" s="31" t="s">
        <v>194</v>
      </c>
      <c r="AY572" s="31" t="s">
        <v>195</v>
      </c>
      <c r="AZ572" s="3">
        <v>349</v>
      </c>
      <c r="BA572" s="31" t="s">
        <v>60</v>
      </c>
      <c r="BB572" s="31">
        <v>501</v>
      </c>
      <c r="BC572" s="31" t="s">
        <v>60</v>
      </c>
      <c r="BD572" s="31" t="s">
        <v>60</v>
      </c>
      <c r="BE572" s="31" t="s">
        <v>60</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618</v>
      </c>
      <c r="B573" s="31" t="s">
        <v>2169</v>
      </c>
      <c r="C573" s="31" t="s">
        <v>2170</v>
      </c>
      <c r="D573" s="31" t="s">
        <v>75</v>
      </c>
      <c r="E573" s="31" t="s">
        <v>76</v>
      </c>
      <c r="F573" s="31" t="s">
        <v>59</v>
      </c>
      <c r="G573" s="31">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1" t="s">
        <v>995</v>
      </c>
      <c r="AH573" s="31" t="s">
        <v>78</v>
      </c>
      <c r="AI573" s="31" t="s">
        <v>1000</v>
      </c>
      <c r="AJ573" s="31" t="s">
        <v>79</v>
      </c>
      <c r="AK573" s="31" t="s">
        <v>100</v>
      </c>
      <c r="AL573" s="31" t="s">
        <v>168</v>
      </c>
      <c r="AM573" s="31" t="s">
        <v>169</v>
      </c>
      <c r="AN573" s="31">
        <v>5.7657299999999996</v>
      </c>
      <c r="AO573" s="31" t="s">
        <v>82</v>
      </c>
      <c r="AP573" s="31" t="s">
        <v>83</v>
      </c>
      <c r="AQ573" s="31">
        <v>4.9332599999999998</v>
      </c>
      <c r="AR573" s="31" t="s">
        <v>68</v>
      </c>
      <c r="AS573" s="31"/>
      <c r="AT573" s="31"/>
      <c r="AU573" s="31" t="s">
        <v>240</v>
      </c>
      <c r="AV573" s="31" t="s">
        <v>241</v>
      </c>
      <c r="AW573" s="31">
        <v>10.71846</v>
      </c>
      <c r="AX573" s="31" t="s">
        <v>7545</v>
      </c>
      <c r="AY573" s="31" t="s">
        <v>7546</v>
      </c>
      <c r="AZ573" s="3">
        <v>106</v>
      </c>
      <c r="BA573" s="31" t="s">
        <v>60</v>
      </c>
      <c r="BB573" s="31">
        <v>150</v>
      </c>
      <c r="BC573" s="31" t="s">
        <v>60</v>
      </c>
      <c r="BD573" s="31" t="s">
        <v>60</v>
      </c>
      <c r="BE573" s="31" t="s">
        <v>60</v>
      </c>
      <c r="BF573" s="36" t="str">
        <f>IFERROR(VLOOKUP(Data_Power_app[[#This Row],[PRO ODER]],'Result'!H:J,3,0),"")</f>
        <v/>
      </c>
      <c r="BG573" s="13" t="str">
        <f>IFERROR(VLOOKUP(Data_Power_app[[#This Row],[PRO ODER]]&amp;"LAM",'Real Time'!A:E,4,0),"")</f>
        <v>ML-01</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619</v>
      </c>
      <c r="B574" s="31" t="s">
        <v>6487</v>
      </c>
      <c r="C574" s="31" t="s">
        <v>6488</v>
      </c>
      <c r="D574" s="31" t="s">
        <v>86</v>
      </c>
      <c r="E574" s="31" t="s">
        <v>448</v>
      </c>
      <c r="F574" s="31" t="s">
        <v>72</v>
      </c>
      <c r="G574" s="31">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45822</v>
      </c>
      <c r="AE574" s="4">
        <v>45824</v>
      </c>
      <c r="AF574" s="4"/>
      <c r="AG574" s="31" t="s">
        <v>141</v>
      </c>
      <c r="AH574" s="31" t="s">
        <v>223</v>
      </c>
      <c r="AI574" s="31" t="s">
        <v>6489</v>
      </c>
      <c r="AJ574" s="31" t="s">
        <v>74</v>
      </c>
      <c r="AK574" s="31" t="s">
        <v>100</v>
      </c>
      <c r="AL574" s="31" t="s">
        <v>224</v>
      </c>
      <c r="AM574" s="31" t="s">
        <v>225</v>
      </c>
      <c r="AN574" s="31">
        <v>3.9481799999999998</v>
      </c>
      <c r="AO574" s="31" t="s">
        <v>68</v>
      </c>
      <c r="AP574" s="31"/>
      <c r="AQ574" s="31"/>
      <c r="AR574" s="31" t="s">
        <v>68</v>
      </c>
      <c r="AS574" s="31"/>
      <c r="AT574" s="31"/>
      <c r="AU574" s="31" t="s">
        <v>6490</v>
      </c>
      <c r="AV574" s="31" t="s">
        <v>6491</v>
      </c>
      <c r="AW574" s="31">
        <v>8.6356400000000004</v>
      </c>
      <c r="AX574" s="31" t="s">
        <v>6492</v>
      </c>
      <c r="AY574" s="31" t="s">
        <v>6493</v>
      </c>
      <c r="AZ574" s="3">
        <v>125</v>
      </c>
      <c r="BA574" s="31" t="s">
        <v>200</v>
      </c>
      <c r="BB574" s="31">
        <v>125</v>
      </c>
      <c r="BC574" s="31" t="s">
        <v>60</v>
      </c>
      <c r="BD574" s="31" t="s">
        <v>60</v>
      </c>
      <c r="BE574" s="31" t="s">
        <v>226</v>
      </c>
      <c r="BF574" s="36" t="str">
        <f>IFERROR(VLOOKUP(Data_Power_app[[#This Row],[PRO ODER]],'Result'!H:J,3,0),"")</f>
        <v>LAMINATION 1</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620</v>
      </c>
      <c r="B575" s="31" t="s">
        <v>4924</v>
      </c>
      <c r="C575" s="31" t="s">
        <v>4868</v>
      </c>
      <c r="D575" s="31" t="s">
        <v>86</v>
      </c>
      <c r="E575" s="31" t="s">
        <v>149</v>
      </c>
      <c r="F575" s="31" t="s">
        <v>72</v>
      </c>
      <c r="G575" s="31">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1" t="s">
        <v>995</v>
      </c>
      <c r="AH575" s="31" t="s">
        <v>150</v>
      </c>
      <c r="AI575" s="31" t="s">
        <v>4925</v>
      </c>
      <c r="AJ575" s="31" t="s">
        <v>74</v>
      </c>
      <c r="AK575" s="31" t="s">
        <v>100</v>
      </c>
      <c r="AL575" s="31" t="s">
        <v>151</v>
      </c>
      <c r="AM575" s="31" t="s">
        <v>152</v>
      </c>
      <c r="AN575" s="31">
        <v>5.1807499999999997</v>
      </c>
      <c r="AO575" s="31" t="s">
        <v>68</v>
      </c>
      <c r="AP575" s="31"/>
      <c r="AQ575" s="31"/>
      <c r="AR575" s="31" t="s">
        <v>68</v>
      </c>
      <c r="AS575" s="31"/>
      <c r="AT575" s="31"/>
      <c r="AU575" s="31" t="s">
        <v>349</v>
      </c>
      <c r="AV575" s="31" t="s">
        <v>350</v>
      </c>
      <c r="AW575" s="31">
        <v>11.329179999999999</v>
      </c>
      <c r="AX575" s="31" t="s">
        <v>7543</v>
      </c>
      <c r="AY575" s="31" t="s">
        <v>7544</v>
      </c>
      <c r="AZ575" s="3">
        <v>121</v>
      </c>
      <c r="BA575" s="31" t="s">
        <v>60</v>
      </c>
      <c r="BB575" s="31">
        <v>229</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621</v>
      </c>
      <c r="B576" s="31" t="s">
        <v>7586</v>
      </c>
      <c r="C576" s="31" t="s">
        <v>7587</v>
      </c>
      <c r="D576" s="31" t="s">
        <v>86</v>
      </c>
      <c r="E576" s="31" t="s">
        <v>530</v>
      </c>
      <c r="F576" s="31" t="s">
        <v>72</v>
      </c>
      <c r="G576" s="31">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1" t="s">
        <v>995</v>
      </c>
      <c r="AH576" s="31" t="s">
        <v>542</v>
      </c>
      <c r="AI576" s="31" t="s">
        <v>6500</v>
      </c>
      <c r="AJ576" s="31" t="s">
        <v>74</v>
      </c>
      <c r="AK576" s="31" t="s">
        <v>65</v>
      </c>
      <c r="AL576" s="31" t="s">
        <v>308</v>
      </c>
      <c r="AM576" s="31" t="s">
        <v>309</v>
      </c>
      <c r="AN576" s="31">
        <v>195.17697000000001</v>
      </c>
      <c r="AO576" s="31" t="s">
        <v>68</v>
      </c>
      <c r="AP576" s="31"/>
      <c r="AQ576" s="31"/>
      <c r="AR576" s="31" t="s">
        <v>68</v>
      </c>
      <c r="AS576" s="31"/>
      <c r="AT576" s="31"/>
      <c r="AU576" s="31" t="s">
        <v>6501</v>
      </c>
      <c r="AV576" s="31" t="s">
        <v>6502</v>
      </c>
      <c r="AW576" s="31">
        <v>426.79394000000002</v>
      </c>
      <c r="AX576" s="31" t="s">
        <v>6503</v>
      </c>
      <c r="AY576" s="31" t="s">
        <v>6504</v>
      </c>
      <c r="AZ576" s="3">
        <v>9427</v>
      </c>
      <c r="BA576" s="31" t="s">
        <v>60</v>
      </c>
      <c r="BB576" s="31">
        <v>9427</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622</v>
      </c>
      <c r="B577" s="31" t="s">
        <v>6505</v>
      </c>
      <c r="C577" s="31" t="s">
        <v>6506</v>
      </c>
      <c r="D577" s="31" t="s">
        <v>86</v>
      </c>
      <c r="E577" s="31" t="s">
        <v>530</v>
      </c>
      <c r="F577" s="31" t="s">
        <v>72</v>
      </c>
      <c r="G577" s="31">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1" t="s">
        <v>995</v>
      </c>
      <c r="AH577" s="31" t="s">
        <v>542</v>
      </c>
      <c r="AI577" s="31" t="s">
        <v>4770</v>
      </c>
      <c r="AJ577" s="31" t="s">
        <v>74</v>
      </c>
      <c r="AK577" s="31" t="s">
        <v>65</v>
      </c>
      <c r="AL577" s="31" t="s">
        <v>308</v>
      </c>
      <c r="AM577" s="31" t="s">
        <v>309</v>
      </c>
      <c r="AN577" s="31">
        <v>100.87627000000001</v>
      </c>
      <c r="AO577" s="31" t="s">
        <v>68</v>
      </c>
      <c r="AP577" s="31"/>
      <c r="AQ577" s="31"/>
      <c r="AR577" s="31" t="s">
        <v>68</v>
      </c>
      <c r="AS577" s="31"/>
      <c r="AT577" s="31"/>
      <c r="AU577" s="31" t="s">
        <v>4771</v>
      </c>
      <c r="AV577" s="31" t="s">
        <v>4772</v>
      </c>
      <c r="AW577" s="31">
        <v>220.58107999999999</v>
      </c>
      <c r="AX577" s="31" t="s">
        <v>4773</v>
      </c>
      <c r="AY577" s="31" t="s">
        <v>4774</v>
      </c>
      <c r="AZ577" s="3">
        <v>4945</v>
      </c>
      <c r="BA577" s="31" t="s">
        <v>60</v>
      </c>
      <c r="BB577" s="31">
        <v>4945</v>
      </c>
      <c r="BC577" s="31" t="s">
        <v>60</v>
      </c>
      <c r="BD577" s="31" t="s">
        <v>60</v>
      </c>
      <c r="BE577" s="31" t="s">
        <v>60</v>
      </c>
      <c r="BF577" s="36" t="str">
        <f>IFERROR(VLOOKUP(Data_Power_app[[#This Row],[PRO ODER]],'Result'!H:J,3,0),"")</f>
        <v>LAMINATION 7</v>
      </c>
      <c r="BG577" s="13" t="str">
        <f>IFERROR(VLOOKUP(Data_Power_app[[#This Row],[PRO ODER]]&amp;"LAM",'Real Time'!A:E,4,0),"")</f>
        <v>ML-04</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623</v>
      </c>
      <c r="B578" s="31" t="s">
        <v>7588</v>
      </c>
      <c r="C578" s="31" t="s">
        <v>7589</v>
      </c>
      <c r="D578" s="31" t="s">
        <v>86</v>
      </c>
      <c r="E578" s="31" t="s">
        <v>530</v>
      </c>
      <c r="F578" s="31" t="s">
        <v>72</v>
      </c>
      <c r="G578" s="31">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1" t="s">
        <v>995</v>
      </c>
      <c r="AH578" s="31" t="s">
        <v>307</v>
      </c>
      <c r="AI578" s="31" t="s">
        <v>5450</v>
      </c>
      <c r="AJ578" s="31" t="s">
        <v>74</v>
      </c>
      <c r="AK578" s="31" t="s">
        <v>100</v>
      </c>
      <c r="AL578" s="31" t="s">
        <v>308</v>
      </c>
      <c r="AM578" s="31" t="s">
        <v>309</v>
      </c>
      <c r="AN578" s="31">
        <v>147.91744</v>
      </c>
      <c r="AO578" s="31" t="s">
        <v>68</v>
      </c>
      <c r="AP578" s="31"/>
      <c r="AQ578" s="31"/>
      <c r="AR578" s="31" t="s">
        <v>68</v>
      </c>
      <c r="AS578" s="31"/>
      <c r="AT578" s="31"/>
      <c r="AU578" s="31" t="s">
        <v>5451</v>
      </c>
      <c r="AV578" s="31" t="s">
        <v>5452</v>
      </c>
      <c r="AW578" s="31">
        <v>323.51010000000002</v>
      </c>
      <c r="AX578" s="31" t="s">
        <v>5453</v>
      </c>
      <c r="AY578" s="31" t="s">
        <v>5454</v>
      </c>
      <c r="AZ578" s="3">
        <v>6088</v>
      </c>
      <c r="BA578" s="31" t="s">
        <v>60</v>
      </c>
      <c r="BB578" s="31">
        <v>6088</v>
      </c>
      <c r="BC578" s="31" t="s">
        <v>60</v>
      </c>
      <c r="BD578" s="31" t="s">
        <v>60</v>
      </c>
      <c r="BE578" s="31" t="s">
        <v>60</v>
      </c>
      <c r="BF578" s="36" t="str">
        <f>IFERROR(VLOOKUP(Data_Power_app[[#This Row],[PRO ODER]],'Result'!H:J,3,0),"")</f>
        <v>LAMINATION 3</v>
      </c>
      <c r="BG578" s="13" t="str">
        <f>IFERROR(VLOOKUP(Data_Power_app[[#This Row],[PRO ODER]]&amp;"LAM",'Real Time'!A:E,4,0),"")</f>
        <v>ML-07</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624</v>
      </c>
      <c r="B579" s="31" t="s">
        <v>7590</v>
      </c>
      <c r="C579" s="31" t="s">
        <v>7591</v>
      </c>
      <c r="D579" s="31" t="s">
        <v>86</v>
      </c>
      <c r="E579" s="31" t="s">
        <v>530</v>
      </c>
      <c r="F579" s="31" t="s">
        <v>72</v>
      </c>
      <c r="G579" s="31">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1" t="s">
        <v>995</v>
      </c>
      <c r="AH579" s="31" t="s">
        <v>542</v>
      </c>
      <c r="AI579" s="31" t="s">
        <v>5444</v>
      </c>
      <c r="AJ579" s="31" t="s">
        <v>74</v>
      </c>
      <c r="AK579" s="31" t="s">
        <v>65</v>
      </c>
      <c r="AL579" s="31" t="s">
        <v>308</v>
      </c>
      <c r="AM579" s="31" t="s">
        <v>309</v>
      </c>
      <c r="AN579" s="31">
        <v>52.965769999999999</v>
      </c>
      <c r="AO579" s="31" t="s">
        <v>68</v>
      </c>
      <c r="AP579" s="31"/>
      <c r="AQ579" s="31"/>
      <c r="AR579" s="31" t="s">
        <v>68</v>
      </c>
      <c r="AS579" s="31"/>
      <c r="AT579" s="31"/>
      <c r="AU579" s="31" t="s">
        <v>5445</v>
      </c>
      <c r="AV579" s="31" t="s">
        <v>5446</v>
      </c>
      <c r="AW579" s="31">
        <v>115.81452</v>
      </c>
      <c r="AX579" s="31" t="s">
        <v>5447</v>
      </c>
      <c r="AY579" s="31" t="s">
        <v>5448</v>
      </c>
      <c r="AZ579" s="3">
        <v>2661</v>
      </c>
      <c r="BA579" s="31" t="s">
        <v>60</v>
      </c>
      <c r="BB579" s="31">
        <v>2661</v>
      </c>
      <c r="BC579" s="31" t="s">
        <v>60</v>
      </c>
      <c r="BD579" s="31" t="s">
        <v>60</v>
      </c>
      <c r="BE579" s="31" t="s">
        <v>60</v>
      </c>
      <c r="BF579" s="36" t="str">
        <f>IFERROR(VLOOKUP(Data_Power_app[[#This Row],[PRO ODER]],'Result'!H:J,3,0),"")</f>
        <v>LAMINATION 3</v>
      </c>
      <c r="BG579" s="13" t="str">
        <f>IFERROR(VLOOKUP(Data_Power_app[[#This Row],[PRO ODER]]&amp;"LAM",'Real Time'!A:E,4,0),"")</f>
        <v>ML-07</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625</v>
      </c>
      <c r="B580" s="31" t="s">
        <v>12255</v>
      </c>
      <c r="C580" s="31" t="s">
        <v>12256</v>
      </c>
      <c r="D580" s="31" t="s">
        <v>86</v>
      </c>
      <c r="E580" s="31" t="s">
        <v>530</v>
      </c>
      <c r="F580" s="31" t="s">
        <v>72</v>
      </c>
      <c r="G580" s="31">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1" t="s">
        <v>995</v>
      </c>
      <c r="AH580" s="31" t="s">
        <v>542</v>
      </c>
      <c r="AI580" s="31" t="s">
        <v>12257</v>
      </c>
      <c r="AJ580" s="31" t="s">
        <v>74</v>
      </c>
      <c r="AK580" s="31" t="s">
        <v>65</v>
      </c>
      <c r="AL580" s="31" t="s">
        <v>308</v>
      </c>
      <c r="AM580" s="31" t="s">
        <v>309</v>
      </c>
      <c r="AN580" s="31">
        <v>69.606700000000004</v>
      </c>
      <c r="AO580" s="31" t="s">
        <v>68</v>
      </c>
      <c r="AP580" s="31"/>
      <c r="AQ580" s="31"/>
      <c r="AR580" s="31" t="s">
        <v>68</v>
      </c>
      <c r="AS580" s="31"/>
      <c r="AT580" s="31"/>
      <c r="AU580" s="31" t="s">
        <v>12258</v>
      </c>
      <c r="AV580" s="31" t="s">
        <v>12259</v>
      </c>
      <c r="AW580" s="31">
        <v>152.20910000000001</v>
      </c>
      <c r="AX580" s="31" t="s">
        <v>824</v>
      </c>
      <c r="AY580" s="31" t="s">
        <v>825</v>
      </c>
      <c r="AZ580" s="3">
        <v>3383</v>
      </c>
      <c r="BA580" s="31" t="s">
        <v>60</v>
      </c>
      <c r="BB580" s="31">
        <v>3383</v>
      </c>
      <c r="BC580" s="31" t="s">
        <v>60</v>
      </c>
      <c r="BD580" s="31" t="s">
        <v>60</v>
      </c>
      <c r="BE580" s="31" t="s">
        <v>60</v>
      </c>
      <c r="BF580" s="36" t="str">
        <f>IFERROR(VLOOKUP(Data_Power_app[[#This Row],[PRO ODER]],'Result'!H:J,3,0),"")</f>
        <v>LAMINATION 3</v>
      </c>
      <c r="BG580" s="13" t="str">
        <f>IFERROR(VLOOKUP(Data_Power_app[[#This Row],[PRO ODER]]&amp;"LAM",'Real Time'!A:E,4,0),"")</f>
        <v>ML-03</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626</v>
      </c>
      <c r="B581" s="31" t="s">
        <v>5449</v>
      </c>
      <c r="C581" s="31" t="s">
        <v>5102</v>
      </c>
      <c r="D581" s="31" t="s">
        <v>86</v>
      </c>
      <c r="E581" s="31" t="s">
        <v>530</v>
      </c>
      <c r="F581" s="31" t="s">
        <v>72</v>
      </c>
      <c r="G581" s="31">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1" t="s">
        <v>995</v>
      </c>
      <c r="AH581" s="31" t="s">
        <v>307</v>
      </c>
      <c r="AI581" s="31" t="s">
        <v>5450</v>
      </c>
      <c r="AJ581" s="31" t="s">
        <v>74</v>
      </c>
      <c r="AK581" s="31" t="s">
        <v>100</v>
      </c>
      <c r="AL581" s="31" t="s">
        <v>308</v>
      </c>
      <c r="AM581" s="31" t="s">
        <v>309</v>
      </c>
      <c r="AN581" s="31">
        <v>0.97667999999999999</v>
      </c>
      <c r="AO581" s="31" t="s">
        <v>68</v>
      </c>
      <c r="AP581" s="31"/>
      <c r="AQ581" s="31"/>
      <c r="AR581" s="31" t="s">
        <v>68</v>
      </c>
      <c r="AS581" s="31"/>
      <c r="AT581" s="31"/>
      <c r="AU581" s="31" t="s">
        <v>5451</v>
      </c>
      <c r="AV581" s="31" t="s">
        <v>5452</v>
      </c>
      <c r="AW581" s="31">
        <v>2.13605</v>
      </c>
      <c r="AX581" s="31" t="s">
        <v>5453</v>
      </c>
      <c r="AY581" s="31" t="s">
        <v>5454</v>
      </c>
      <c r="AZ581" s="3">
        <v>39</v>
      </c>
      <c r="BA581" s="31" t="s">
        <v>60</v>
      </c>
      <c r="BB581" s="31">
        <v>39</v>
      </c>
      <c r="BC581" s="31" t="s">
        <v>60</v>
      </c>
      <c r="BD581" s="31" t="s">
        <v>60</v>
      </c>
      <c r="BE581" s="31" t="s">
        <v>60</v>
      </c>
      <c r="BF581" s="36" t="str">
        <f>IFERROR(VLOOKUP(Data_Power_app[[#This Row],[PRO ODER]],'Result'!H:J,3,0),"")</f>
        <v>LAMINATION 7</v>
      </c>
      <c r="BG581" s="13" t="str">
        <f>IFERROR(VLOOKUP(Data_Power_app[[#This Row],[PRO ODER]]&amp;"LAM",'Real Time'!A:E,4,0),"")</f>
        <v>ML-04</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627</v>
      </c>
      <c r="B582" s="31" t="s">
        <v>1360</v>
      </c>
      <c r="C582" s="31" t="s">
        <v>1361</v>
      </c>
      <c r="D582" s="31" t="s">
        <v>259</v>
      </c>
      <c r="E582" s="31" t="s">
        <v>329</v>
      </c>
      <c r="F582" s="31" t="s">
        <v>59</v>
      </c>
      <c r="G582" s="31">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c r="AG582" s="31" t="s">
        <v>62</v>
      </c>
      <c r="AH582" s="31" t="s">
        <v>1098</v>
      </c>
      <c r="AI582" s="31" t="s">
        <v>1362</v>
      </c>
      <c r="AJ582" s="31" t="s">
        <v>1099</v>
      </c>
      <c r="AK582" s="31" t="s">
        <v>100</v>
      </c>
      <c r="AL582" s="31" t="s">
        <v>335</v>
      </c>
      <c r="AM582" s="31" t="s">
        <v>336</v>
      </c>
      <c r="AN582" s="31">
        <v>512.25606000000005</v>
      </c>
      <c r="AO582" s="31" t="s">
        <v>68</v>
      </c>
      <c r="AP582" s="31"/>
      <c r="AQ582" s="31"/>
      <c r="AR582" s="31" t="s">
        <v>68</v>
      </c>
      <c r="AS582" s="31"/>
      <c r="AT582" s="31"/>
      <c r="AU582" s="31" t="s">
        <v>658</v>
      </c>
      <c r="AV582" s="31" t="s">
        <v>659</v>
      </c>
      <c r="AW582" s="31">
        <v>2240.2290600000001</v>
      </c>
      <c r="AX582" s="31" t="s">
        <v>1291</v>
      </c>
      <c r="AY582" s="31" t="s">
        <v>1292</v>
      </c>
      <c r="AZ582" s="3">
        <v>31136</v>
      </c>
      <c r="BA582" s="31" t="s">
        <v>60</v>
      </c>
      <c r="BB582" s="31">
        <v>31136</v>
      </c>
      <c r="BC582" s="31" t="s">
        <v>60</v>
      </c>
      <c r="BD582" s="31" t="s">
        <v>60</v>
      </c>
      <c r="BE582" s="31" t="s">
        <v>60</v>
      </c>
      <c r="BF582" s="36" t="str">
        <f>IFERROR(VLOOKUP(Data_Power_app[[#This Row],[PRO ODER]],'Result'!H:J,3,0),"")</f>
        <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628</v>
      </c>
      <c r="B583" s="31" t="s">
        <v>2699</v>
      </c>
      <c r="C583" s="31" t="s">
        <v>2700</v>
      </c>
      <c r="D583" s="31" t="s">
        <v>57</v>
      </c>
      <c r="E583" s="31" t="s">
        <v>58</v>
      </c>
      <c r="F583" s="31" t="s">
        <v>59</v>
      </c>
      <c r="G583" s="31">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c r="AG583" s="31" t="s">
        <v>62</v>
      </c>
      <c r="AH583" s="31" t="s">
        <v>108</v>
      </c>
      <c r="AI583" s="31" t="s">
        <v>2681</v>
      </c>
      <c r="AJ583" s="31" t="s">
        <v>64</v>
      </c>
      <c r="AK583" s="31" t="s">
        <v>100</v>
      </c>
      <c r="AL583" s="31" t="s">
        <v>66</v>
      </c>
      <c r="AM583" s="31" t="s">
        <v>67</v>
      </c>
      <c r="AN583" s="31">
        <v>33.180019999999999</v>
      </c>
      <c r="AO583" s="31" t="s">
        <v>68</v>
      </c>
      <c r="AP583" s="31"/>
      <c r="AQ583" s="31"/>
      <c r="AR583" s="31" t="s">
        <v>68</v>
      </c>
      <c r="AS583" s="31"/>
      <c r="AT583" s="31"/>
      <c r="AU583" s="31" t="s">
        <v>641</v>
      </c>
      <c r="AV583" s="31" t="s">
        <v>642</v>
      </c>
      <c r="AW583" s="31">
        <v>72.565240000000003</v>
      </c>
      <c r="AX583" s="31" t="s">
        <v>69</v>
      </c>
      <c r="AY583" s="31" t="s">
        <v>70</v>
      </c>
      <c r="AZ583" s="3">
        <v>938</v>
      </c>
      <c r="BA583" s="31" t="s">
        <v>60</v>
      </c>
      <c r="BB583" s="31">
        <v>938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629</v>
      </c>
      <c r="B584" s="31" t="s">
        <v>3798</v>
      </c>
      <c r="C584" s="31" t="s">
        <v>3799</v>
      </c>
      <c r="D584" s="31" t="s">
        <v>57</v>
      </c>
      <c r="E584" s="31" t="s">
        <v>58</v>
      </c>
      <c r="F584" s="31" t="s">
        <v>59</v>
      </c>
      <c r="G584" s="31">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1" t="s">
        <v>995</v>
      </c>
      <c r="AH584" s="31" t="s">
        <v>108</v>
      </c>
      <c r="AI584" s="31" t="s">
        <v>2681</v>
      </c>
      <c r="AJ584" s="31" t="s">
        <v>64</v>
      </c>
      <c r="AK584" s="31" t="s">
        <v>100</v>
      </c>
      <c r="AL584" s="31" t="s">
        <v>66</v>
      </c>
      <c r="AM584" s="31" t="s">
        <v>67</v>
      </c>
      <c r="AN584" s="31">
        <v>166.73578000000001</v>
      </c>
      <c r="AO584" s="31" t="s">
        <v>68</v>
      </c>
      <c r="AP584" s="31"/>
      <c r="AQ584" s="31"/>
      <c r="AR584" s="31" t="s">
        <v>68</v>
      </c>
      <c r="AS584" s="31"/>
      <c r="AT584" s="31"/>
      <c r="AU584" s="31" t="s">
        <v>641</v>
      </c>
      <c r="AV584" s="31" t="s">
        <v>642</v>
      </c>
      <c r="AW584" s="31">
        <v>364.63765999999998</v>
      </c>
      <c r="AX584" s="31" t="s">
        <v>69</v>
      </c>
      <c r="AY584" s="31" t="s">
        <v>70</v>
      </c>
      <c r="AZ584" s="3">
        <v>4568</v>
      </c>
      <c r="BA584" s="31" t="s">
        <v>60</v>
      </c>
      <c r="BB584" s="31">
        <v>4568</v>
      </c>
      <c r="BC584" s="31" t="s">
        <v>60</v>
      </c>
      <c r="BD584" s="31" t="s">
        <v>60</v>
      </c>
      <c r="BE584" s="31" t="s">
        <v>60</v>
      </c>
      <c r="BF584" s="36" t="str">
        <f>IFERROR(VLOOKUP(Data_Power_app[[#This Row],[PRO ODER]],'Result'!H:J,3,0),"")</f>
        <v>LAMINATION 5</v>
      </c>
      <c r="BG584" s="13" t="str">
        <f>IFERROR(VLOOKUP(Data_Power_app[[#This Row],[PRO ODER]]&amp;"LAM",'Real Time'!A:E,4,0),"")</f>
        <v>ML-06</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630</v>
      </c>
      <c r="B585" s="31" t="s">
        <v>2701</v>
      </c>
      <c r="C585" s="31" t="s">
        <v>2702</v>
      </c>
      <c r="D585" s="31" t="s">
        <v>57</v>
      </c>
      <c r="E585" s="31" t="s">
        <v>58</v>
      </c>
      <c r="F585" s="31" t="s">
        <v>59</v>
      </c>
      <c r="G585" s="31">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1" t="s">
        <v>995</v>
      </c>
      <c r="AH585" s="31" t="s">
        <v>108</v>
      </c>
      <c r="AI585" s="31" t="s">
        <v>2681</v>
      </c>
      <c r="AJ585" s="31" t="s">
        <v>64</v>
      </c>
      <c r="AK585" s="31" t="s">
        <v>100</v>
      </c>
      <c r="AL585" s="31" t="s">
        <v>66</v>
      </c>
      <c r="AM585" s="31" t="s">
        <v>67</v>
      </c>
      <c r="AN585" s="31">
        <v>36.062649999999998</v>
      </c>
      <c r="AO585" s="31" t="s">
        <v>68</v>
      </c>
      <c r="AP585" s="31"/>
      <c r="AQ585" s="31"/>
      <c r="AR585" s="31" t="s">
        <v>68</v>
      </c>
      <c r="AS585" s="31"/>
      <c r="AT585" s="31"/>
      <c r="AU585" s="31" t="s">
        <v>641</v>
      </c>
      <c r="AV585" s="31" t="s">
        <v>642</v>
      </c>
      <c r="AW585" s="31">
        <v>78.86721</v>
      </c>
      <c r="AX585" s="31" t="s">
        <v>69</v>
      </c>
      <c r="AY585" s="31" t="s">
        <v>70</v>
      </c>
      <c r="AZ585" s="3">
        <v>998</v>
      </c>
      <c r="BA585" s="31" t="s">
        <v>60</v>
      </c>
      <c r="BB585" s="31">
        <v>998</v>
      </c>
      <c r="BC585" s="31" t="s">
        <v>60</v>
      </c>
      <c r="BD585" s="31" t="s">
        <v>60</v>
      </c>
      <c r="BE585" s="31" t="s">
        <v>60</v>
      </c>
      <c r="BF585" s="36" t="str">
        <f>IFERROR(VLOOKUP(Data_Power_app[[#This Row],[PRO ODER]],'Result'!H:J,3,0),"")</f>
        <v>LAMINATION 6</v>
      </c>
      <c r="BG585" s="13" t="str">
        <f>IFERROR(VLOOKUP(Data_Power_app[[#This Row],[PRO ODER]]&amp;"LAM",'Real Time'!A:E,4,0),"")</f>
        <v>ML-06</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631</v>
      </c>
      <c r="B586" s="31" t="s">
        <v>5455</v>
      </c>
      <c r="C586" s="31" t="s">
        <v>5103</v>
      </c>
      <c r="D586" s="31" t="s">
        <v>123</v>
      </c>
      <c r="E586" s="31" t="s">
        <v>124</v>
      </c>
      <c r="F586" s="31" t="s">
        <v>72</v>
      </c>
      <c r="G586" s="31">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1" t="s">
        <v>995</v>
      </c>
      <c r="AH586" s="31" t="s">
        <v>130</v>
      </c>
      <c r="AI586" s="31" t="s">
        <v>713</v>
      </c>
      <c r="AJ586" s="31" t="s">
        <v>74</v>
      </c>
      <c r="AK586" s="31" t="s">
        <v>100</v>
      </c>
      <c r="AL586" s="31" t="s">
        <v>126</v>
      </c>
      <c r="AM586" s="31" t="s">
        <v>127</v>
      </c>
      <c r="AN586" s="31">
        <v>2.5634700000000001</v>
      </c>
      <c r="AO586" s="31" t="s">
        <v>128</v>
      </c>
      <c r="AP586" s="31" t="s">
        <v>129</v>
      </c>
      <c r="AQ586" s="31">
        <v>2.5634700000000001</v>
      </c>
      <c r="AR586" s="31" t="s">
        <v>68</v>
      </c>
      <c r="AS586" s="31"/>
      <c r="AT586" s="31"/>
      <c r="AU586" s="31" t="s">
        <v>566</v>
      </c>
      <c r="AV586" s="31" t="s">
        <v>567</v>
      </c>
      <c r="AW586" s="31">
        <v>5.6064499999999997</v>
      </c>
      <c r="AX586" s="31" t="s">
        <v>68</v>
      </c>
      <c r="AY586" s="31" t="s">
        <v>68</v>
      </c>
      <c r="AZ586" s="3" t="s">
        <v>68</v>
      </c>
      <c r="BA586" s="31" t="s">
        <v>60</v>
      </c>
      <c r="BB586" s="31">
        <v>104</v>
      </c>
      <c r="BC586" s="31" t="s">
        <v>60</v>
      </c>
      <c r="BD586" s="31" t="s">
        <v>60</v>
      </c>
      <c r="BE586" s="31" t="s">
        <v>60</v>
      </c>
      <c r="BF586" s="36" t="str">
        <f>IFERROR(VLOOKUP(Data_Power_app[[#This Row],[PRO ODER]],'Result'!H:J,3,0),"")</f>
        <v>LAMINATION 7</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632</v>
      </c>
      <c r="B587" s="31" t="s">
        <v>4942</v>
      </c>
      <c r="C587" s="31" t="s">
        <v>4872</v>
      </c>
      <c r="D587" s="31" t="s">
        <v>86</v>
      </c>
      <c r="E587" s="31" t="s">
        <v>149</v>
      </c>
      <c r="F587" s="31" t="s">
        <v>72</v>
      </c>
      <c r="G587" s="31">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1" t="s">
        <v>995</v>
      </c>
      <c r="AH587" s="31" t="s">
        <v>150</v>
      </c>
      <c r="AI587" s="31" t="s">
        <v>4943</v>
      </c>
      <c r="AJ587" s="31" t="s">
        <v>74</v>
      </c>
      <c r="AK587" s="31" t="s">
        <v>100</v>
      </c>
      <c r="AL587" s="31" t="s">
        <v>151</v>
      </c>
      <c r="AM587" s="31" t="s">
        <v>152</v>
      </c>
      <c r="AN587" s="31">
        <v>5.7488599999999996</v>
      </c>
      <c r="AO587" s="31" t="s">
        <v>68</v>
      </c>
      <c r="AP587" s="31"/>
      <c r="AQ587" s="31"/>
      <c r="AR587" s="31" t="s">
        <v>68</v>
      </c>
      <c r="AS587" s="31"/>
      <c r="AT587" s="31"/>
      <c r="AU587" s="31" t="s">
        <v>283</v>
      </c>
      <c r="AV587" s="31" t="s">
        <v>284</v>
      </c>
      <c r="AW587" s="31">
        <v>12.573399999999999</v>
      </c>
      <c r="AX587" s="31" t="s">
        <v>4944</v>
      </c>
      <c r="AY587" s="31" t="s">
        <v>4945</v>
      </c>
      <c r="AZ587" s="3">
        <v>230</v>
      </c>
      <c r="BA587" s="31" t="s">
        <v>60</v>
      </c>
      <c r="BB587" s="31">
        <v>230</v>
      </c>
      <c r="BC587" s="31" t="s">
        <v>60</v>
      </c>
      <c r="BD587" s="31" t="s">
        <v>60</v>
      </c>
      <c r="BE587" s="31" t="s">
        <v>60</v>
      </c>
      <c r="BF587" s="36" t="str">
        <f>IFERROR(VLOOKUP(Data_Power_app[[#This Row],[PRO ODER]],'Result'!H:J,3,0),"")</f>
        <v>LAMINATION 4</v>
      </c>
      <c r="BG587" s="13" t="str">
        <f>IFERROR(VLOOKUP(Data_Power_app[[#This Row],[PRO ODER]]&amp;"LAM",'Real Time'!A:E,4,0),"")</f>
        <v>ML-03</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633</v>
      </c>
      <c r="B588" s="31" t="s">
        <v>8306</v>
      </c>
      <c r="C588" s="31" t="s">
        <v>8307</v>
      </c>
      <c r="D588" s="31" t="s">
        <v>259</v>
      </c>
      <c r="E588" s="31" t="s">
        <v>260</v>
      </c>
      <c r="F588" s="31" t="s">
        <v>59</v>
      </c>
      <c r="G588" s="31">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1" t="s">
        <v>995</v>
      </c>
      <c r="AH588" s="31" t="s">
        <v>467</v>
      </c>
      <c r="AI588" s="31" t="s">
        <v>8308</v>
      </c>
      <c r="AJ588" s="31" t="s">
        <v>262</v>
      </c>
      <c r="AK588" s="31" t="s">
        <v>65</v>
      </c>
      <c r="AL588" s="31" t="s">
        <v>263</v>
      </c>
      <c r="AM588" s="31" t="s">
        <v>264</v>
      </c>
      <c r="AN588" s="31">
        <v>0.79242000000000001</v>
      </c>
      <c r="AO588" s="31" t="s">
        <v>68</v>
      </c>
      <c r="AP588" s="31"/>
      <c r="AQ588" s="31"/>
      <c r="AR588" s="31" t="s">
        <v>68</v>
      </c>
      <c r="AS588" s="31"/>
      <c r="AT588" s="31"/>
      <c r="AU588" s="31" t="s">
        <v>4521</v>
      </c>
      <c r="AV588" s="31" t="s">
        <v>4522</v>
      </c>
      <c r="AW588" s="31">
        <v>2.97464</v>
      </c>
      <c r="AX588" s="31" t="s">
        <v>8309</v>
      </c>
      <c r="AY588" s="31" t="s">
        <v>8310</v>
      </c>
      <c r="AZ588" s="3">
        <v>44</v>
      </c>
      <c r="BA588" s="31" t="s">
        <v>60</v>
      </c>
      <c r="BB588" s="31">
        <v>44</v>
      </c>
      <c r="BC588" s="31" t="s">
        <v>60</v>
      </c>
      <c r="BD588" s="31" t="s">
        <v>60</v>
      </c>
      <c r="BE588" s="31" t="s">
        <v>60</v>
      </c>
      <c r="BF588" s="36" t="str">
        <f>IFERROR(VLOOKUP(Data_Power_app[[#This Row],[PRO ODER]],'Result'!H:J,3,0),"")</f>
        <v>LAMINATION 1</v>
      </c>
      <c r="BG588" s="13" t="str">
        <f>IFERROR(VLOOKUP(Data_Power_app[[#This Row],[PRO ODER]]&amp;"LAM",'Real Time'!A:E,4,0),"")</f>
        <v>ML-06</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634</v>
      </c>
      <c r="B589" s="31" t="s">
        <v>6905</v>
      </c>
      <c r="C589" s="31" t="s">
        <v>6906</v>
      </c>
      <c r="D589" s="31" t="s">
        <v>86</v>
      </c>
      <c r="E589" s="31" t="s">
        <v>153</v>
      </c>
      <c r="F589" s="31" t="s">
        <v>59</v>
      </c>
      <c r="G589" s="31">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1" t="s">
        <v>97</v>
      </c>
      <c r="AH589" s="31" t="s">
        <v>173</v>
      </c>
      <c r="AI589" s="31" t="s">
        <v>6904</v>
      </c>
      <c r="AJ589" s="31" t="s">
        <v>174</v>
      </c>
      <c r="AK589" s="31" t="s">
        <v>100</v>
      </c>
      <c r="AL589" s="31" t="s">
        <v>156</v>
      </c>
      <c r="AM589" s="31" t="s">
        <v>157</v>
      </c>
      <c r="AN589" s="31">
        <v>3.2090100000000001</v>
      </c>
      <c r="AO589" s="31" t="s">
        <v>68</v>
      </c>
      <c r="AP589" s="31"/>
      <c r="AQ589" s="31"/>
      <c r="AR589" s="31" t="s">
        <v>68</v>
      </c>
      <c r="AS589" s="31"/>
      <c r="AT589" s="31"/>
      <c r="AU589" s="31" t="s">
        <v>5412</v>
      </c>
      <c r="AV589" s="31" t="s">
        <v>5413</v>
      </c>
      <c r="AW589" s="31">
        <v>7.0184600000000001</v>
      </c>
      <c r="AX589" s="31" t="s">
        <v>8267</v>
      </c>
      <c r="AY589" s="31" t="s">
        <v>8268</v>
      </c>
      <c r="AZ589" s="3">
        <v>57</v>
      </c>
      <c r="BA589" s="31" t="s">
        <v>60</v>
      </c>
      <c r="BB589" s="31">
        <v>88</v>
      </c>
      <c r="BC589" s="31" t="s">
        <v>60</v>
      </c>
      <c r="BD589" s="31" t="s">
        <v>60</v>
      </c>
      <c r="BE589" s="31" t="s">
        <v>60</v>
      </c>
      <c r="BF589" s="36" t="str">
        <f>IFERROR(VLOOKUP(Data_Power_app[[#This Row],[PRO ODER]],'Result'!H:J,3,0),"")</f>
        <v>LAMINATION 6</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635</v>
      </c>
      <c r="B590" s="31" t="s">
        <v>10518</v>
      </c>
      <c r="C590" s="31" t="s">
        <v>10519</v>
      </c>
      <c r="D590" s="31" t="s">
        <v>86</v>
      </c>
      <c r="E590" s="31" t="s">
        <v>87</v>
      </c>
      <c r="F590" s="31" t="s">
        <v>59</v>
      </c>
      <c r="G590" s="31">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c r="V590" s="4"/>
      <c r="W590" s="4">
        <v>45822</v>
      </c>
      <c r="X590" s="4"/>
      <c r="Y590" s="4" t="s">
        <v>60</v>
      </c>
      <c r="Z590" s="4" t="s">
        <v>60</v>
      </c>
      <c r="AA590" s="4"/>
      <c r="AB590" s="4" t="s">
        <v>60</v>
      </c>
      <c r="AC590" s="4">
        <v>45822</v>
      </c>
      <c r="AD590" s="4">
        <v>45824</v>
      </c>
      <c r="AE590" s="4">
        <v>45824</v>
      </c>
      <c r="AF590" s="4"/>
      <c r="AG590" s="31" t="s">
        <v>229</v>
      </c>
      <c r="AH590" s="31" t="s">
        <v>89</v>
      </c>
      <c r="AI590" s="31" t="s">
        <v>10520</v>
      </c>
      <c r="AJ590" s="31" t="s">
        <v>90</v>
      </c>
      <c r="AK590" s="31" t="s">
        <v>65</v>
      </c>
      <c r="AL590" s="31" t="s">
        <v>91</v>
      </c>
      <c r="AM590" s="31" t="s">
        <v>92</v>
      </c>
      <c r="AN590" s="31">
        <v>286.53570000000002</v>
      </c>
      <c r="AO590" s="31" t="s">
        <v>93</v>
      </c>
      <c r="AP590" s="31" t="s">
        <v>94</v>
      </c>
      <c r="AQ590" s="31">
        <v>286.53570000000002</v>
      </c>
      <c r="AR590" s="31" t="s">
        <v>68</v>
      </c>
      <c r="AS590" s="31"/>
      <c r="AT590" s="31"/>
      <c r="AU590" s="31" t="s">
        <v>10521</v>
      </c>
      <c r="AV590" s="31" t="s">
        <v>10522</v>
      </c>
      <c r="AW590" s="31">
        <v>532.70767000000001</v>
      </c>
      <c r="AX590" s="31" t="s">
        <v>68</v>
      </c>
      <c r="AY590" s="31" t="s">
        <v>68</v>
      </c>
      <c r="AZ590" s="3" t="s">
        <v>68</v>
      </c>
      <c r="BA590" s="31" t="s">
        <v>60</v>
      </c>
      <c r="BB590" s="31">
        <v>7269</v>
      </c>
      <c r="BC590" s="31" t="s">
        <v>60</v>
      </c>
      <c r="BD590" s="31" t="s">
        <v>60</v>
      </c>
      <c r="BE590" s="31" t="s">
        <v>60</v>
      </c>
      <c r="BF590" s="36" t="str">
        <f>IFERROR(VLOOKUP(Data_Power_app[[#This Row],[PRO ODER]],'Result'!H:J,3,0),"")</f>
        <v>LAMINATION 2</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28">
        <v>636</v>
      </c>
      <c r="B591" s="31" t="s">
        <v>8594</v>
      </c>
      <c r="C591" s="31" t="s">
        <v>8595</v>
      </c>
      <c r="D591" s="31" t="s">
        <v>86</v>
      </c>
      <c r="E591" s="31" t="s">
        <v>312</v>
      </c>
      <c r="F591" s="31" t="s">
        <v>72</v>
      </c>
      <c r="G591" s="31">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1" t="s">
        <v>995</v>
      </c>
      <c r="AH591" s="31" t="s">
        <v>655</v>
      </c>
      <c r="AI591" s="31" t="s">
        <v>6483</v>
      </c>
      <c r="AJ591" s="31" t="s">
        <v>74</v>
      </c>
      <c r="AK591" s="31" t="s">
        <v>251</v>
      </c>
      <c r="AL591" s="31" t="s">
        <v>656</v>
      </c>
      <c r="AM591" s="31" t="s">
        <v>657</v>
      </c>
      <c r="AN591" s="31">
        <v>80.873459999999994</v>
      </c>
      <c r="AO591" s="31" t="s">
        <v>68</v>
      </c>
      <c r="AP591" s="31"/>
      <c r="AQ591" s="31"/>
      <c r="AR591" s="31" t="s">
        <v>68</v>
      </c>
      <c r="AS591" s="31"/>
      <c r="AT591" s="31"/>
      <c r="AU591" s="31" t="s">
        <v>6484</v>
      </c>
      <c r="AV591" s="31" t="s">
        <v>6485</v>
      </c>
      <c r="AW591" s="31">
        <v>176.87099000000001</v>
      </c>
      <c r="AX591" s="31" t="s">
        <v>68</v>
      </c>
      <c r="AY591" s="31" t="s">
        <v>68</v>
      </c>
      <c r="AZ591" s="3" t="s">
        <v>68</v>
      </c>
      <c r="BA591" s="31" t="s">
        <v>60</v>
      </c>
      <c r="BB591" s="31">
        <v>3868</v>
      </c>
      <c r="BC591" s="31" t="s">
        <v>60</v>
      </c>
      <c r="BD591" s="31" t="s">
        <v>60</v>
      </c>
      <c r="BE591" s="31" t="s">
        <v>60</v>
      </c>
      <c r="BF591" s="36" t="str">
        <f>IFERROR(VLOOKUP(Data_Power_app[[#This Row],[PRO ODER]],'Result'!H:J,3,0),"")</f>
        <v>LAMINATION 3</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638</v>
      </c>
      <c r="B592" s="31" t="s">
        <v>14336</v>
      </c>
      <c r="C592" s="31" t="s">
        <v>14337</v>
      </c>
      <c r="D592" s="31" t="s">
        <v>86</v>
      </c>
      <c r="E592" s="31" t="s">
        <v>448</v>
      </c>
      <c r="F592" s="31" t="s">
        <v>72</v>
      </c>
      <c r="G592" s="31">
        <v>4877</v>
      </c>
      <c r="H592" s="4">
        <v>45824</v>
      </c>
      <c r="I592" s="4">
        <v>45821</v>
      </c>
      <c r="J592" s="4">
        <v>45821</v>
      </c>
      <c r="K592" s="4">
        <v>45825</v>
      </c>
      <c r="L592" s="4"/>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1" t="s">
        <v>119</v>
      </c>
      <c r="AH592" s="31" t="s">
        <v>223</v>
      </c>
      <c r="AI592" s="31" t="s">
        <v>4333</v>
      </c>
      <c r="AJ592" s="31" t="s">
        <v>74</v>
      </c>
      <c r="AK592" s="31" t="s">
        <v>100</v>
      </c>
      <c r="AL592" s="31" t="s">
        <v>224</v>
      </c>
      <c r="AM592" s="31" t="s">
        <v>225</v>
      </c>
      <c r="AN592" s="31">
        <v>148.29943</v>
      </c>
      <c r="AO592" s="31" t="s">
        <v>68</v>
      </c>
      <c r="AP592" s="31"/>
      <c r="AQ592" s="31"/>
      <c r="AR592" s="31" t="s">
        <v>68</v>
      </c>
      <c r="AS592" s="31"/>
      <c r="AT592" s="31"/>
      <c r="AU592" s="31" t="s">
        <v>4334</v>
      </c>
      <c r="AV592" s="31" t="s">
        <v>4335</v>
      </c>
      <c r="AW592" s="31">
        <v>324.36372</v>
      </c>
      <c r="AX592" s="31" t="s">
        <v>4336</v>
      </c>
      <c r="AY592" s="31" t="s">
        <v>4337</v>
      </c>
      <c r="AZ592" s="3">
        <v>4877</v>
      </c>
      <c r="BA592" s="31" t="s">
        <v>200</v>
      </c>
      <c r="BB592" s="31">
        <v>4877</v>
      </c>
      <c r="BC592" s="31" t="s">
        <v>60</v>
      </c>
      <c r="BD592" s="31" t="s">
        <v>60</v>
      </c>
      <c r="BE592" s="31" t="s">
        <v>226</v>
      </c>
      <c r="BF592" s="36" t="str">
        <f>IFERROR(VLOOKUP(Data_Power_app[[#This Row],[PRO ODER]],'Result'!H:J,3,0),"")</f>
        <v/>
      </c>
      <c r="BG592" s="13" t="str">
        <f>IFERROR(VLOOKUP(Data_Power_app[[#This Row],[PRO ODER]]&amp;"LAM",'Real Time'!A:E,4,0),"")</f>
        <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641</v>
      </c>
      <c r="B593" s="31" t="s">
        <v>3888</v>
      </c>
      <c r="C593" s="31" t="s">
        <v>3889</v>
      </c>
      <c r="D593" s="31" t="s">
        <v>86</v>
      </c>
      <c r="E593" s="31" t="s">
        <v>160</v>
      </c>
      <c r="F593" s="31" t="s">
        <v>59</v>
      </c>
      <c r="G593" s="31">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1" t="s">
        <v>995</v>
      </c>
      <c r="AH593" s="31" t="s">
        <v>161</v>
      </c>
      <c r="AI593" s="31" t="s">
        <v>525</v>
      </c>
      <c r="AJ593" s="31" t="s">
        <v>162</v>
      </c>
      <c r="AK593" s="31" t="s">
        <v>100</v>
      </c>
      <c r="AL593" s="31" t="s">
        <v>163</v>
      </c>
      <c r="AM593" s="31" t="s">
        <v>164</v>
      </c>
      <c r="AN593" s="31">
        <v>164.47406000000001</v>
      </c>
      <c r="AO593" s="31" t="s">
        <v>68</v>
      </c>
      <c r="AP593" s="31"/>
      <c r="AQ593" s="31"/>
      <c r="AR593" s="31" t="s">
        <v>68</v>
      </c>
      <c r="AS593" s="31"/>
      <c r="AT593" s="31"/>
      <c r="AU593" s="31" t="s">
        <v>237</v>
      </c>
      <c r="AV593" s="31" t="s">
        <v>238</v>
      </c>
      <c r="AW593" s="31">
        <v>359.68516</v>
      </c>
      <c r="AX593" s="31" t="s">
        <v>526</v>
      </c>
      <c r="AY593" s="31" t="s">
        <v>527</v>
      </c>
      <c r="AZ593" s="3">
        <v>3009</v>
      </c>
      <c r="BA593" s="31" t="s">
        <v>60</v>
      </c>
      <c r="BB593" s="31">
        <v>4725</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642</v>
      </c>
      <c r="B594" s="31" t="s">
        <v>3879</v>
      </c>
      <c r="C594" s="31" t="s">
        <v>3880</v>
      </c>
      <c r="D594" s="31" t="s">
        <v>86</v>
      </c>
      <c r="E594" s="31" t="s">
        <v>160</v>
      </c>
      <c r="F594" s="31" t="s">
        <v>59</v>
      </c>
      <c r="G594" s="31">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c r="W594" s="4">
        <v>45820</v>
      </c>
      <c r="X594" s="4"/>
      <c r="Y594" s="4" t="s">
        <v>60</v>
      </c>
      <c r="Z594" s="4">
        <v>45821</v>
      </c>
      <c r="AA594" s="4"/>
      <c r="AB594" s="4" t="s">
        <v>60</v>
      </c>
      <c r="AC594" s="4">
        <v>45822</v>
      </c>
      <c r="AD594" s="4">
        <v>45822</v>
      </c>
      <c r="AE594" s="4">
        <v>45825</v>
      </c>
      <c r="AF594" s="4"/>
      <c r="AG594" s="31" t="s">
        <v>229</v>
      </c>
      <c r="AH594" s="31" t="s">
        <v>161</v>
      </c>
      <c r="AI594" s="31" t="s">
        <v>555</v>
      </c>
      <c r="AJ594" s="31" t="s">
        <v>162</v>
      </c>
      <c r="AK594" s="31" t="s">
        <v>100</v>
      </c>
      <c r="AL594" s="31" t="s">
        <v>163</v>
      </c>
      <c r="AM594" s="31" t="s">
        <v>164</v>
      </c>
      <c r="AN594" s="31">
        <v>108.41648000000001</v>
      </c>
      <c r="AO594" s="31" t="s">
        <v>68</v>
      </c>
      <c r="AP594" s="31"/>
      <c r="AQ594" s="31"/>
      <c r="AR594" s="31" t="s">
        <v>68</v>
      </c>
      <c r="AS594" s="31"/>
      <c r="AT594" s="31"/>
      <c r="AU594" s="31" t="s">
        <v>237</v>
      </c>
      <c r="AV594" s="31" t="s">
        <v>238</v>
      </c>
      <c r="AW594" s="31">
        <v>237.09401</v>
      </c>
      <c r="AX594" s="31" t="s">
        <v>7596</v>
      </c>
      <c r="AY594" s="31" t="s">
        <v>7597</v>
      </c>
      <c r="AZ594" s="3">
        <v>2514</v>
      </c>
      <c r="BA594" s="31" t="s">
        <v>60</v>
      </c>
      <c r="BB594" s="31">
        <v>3036</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643</v>
      </c>
      <c r="B595" s="31" t="s">
        <v>3881</v>
      </c>
      <c r="C595" s="31" t="s">
        <v>3882</v>
      </c>
      <c r="D595" s="31" t="s">
        <v>86</v>
      </c>
      <c r="E595" s="31" t="s">
        <v>160</v>
      </c>
      <c r="F595" s="31" t="s">
        <v>59</v>
      </c>
      <c r="G595" s="31">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1" t="s">
        <v>995</v>
      </c>
      <c r="AH595" s="31" t="s">
        <v>202</v>
      </c>
      <c r="AI595" s="31" t="s">
        <v>3784</v>
      </c>
      <c r="AJ595" s="31" t="s">
        <v>162</v>
      </c>
      <c r="AK595" s="31" t="s">
        <v>65</v>
      </c>
      <c r="AL595" s="31" t="s">
        <v>163</v>
      </c>
      <c r="AM595" s="31" t="s">
        <v>164</v>
      </c>
      <c r="AN595" s="31">
        <v>22.719919999999998</v>
      </c>
      <c r="AO595" s="31" t="s">
        <v>68</v>
      </c>
      <c r="AP595" s="31"/>
      <c r="AQ595" s="31"/>
      <c r="AR595" s="31" t="s">
        <v>68</v>
      </c>
      <c r="AS595" s="31"/>
      <c r="AT595" s="31"/>
      <c r="AU595" s="31" t="s">
        <v>279</v>
      </c>
      <c r="AV595" s="31" t="s">
        <v>280</v>
      </c>
      <c r="AW595" s="31">
        <v>49.687399999999997</v>
      </c>
      <c r="AX595" s="31" t="s">
        <v>7584</v>
      </c>
      <c r="AY595" s="31" t="s">
        <v>7585</v>
      </c>
      <c r="AZ595" s="3">
        <v>657</v>
      </c>
      <c r="BA595" s="31" t="s">
        <v>60</v>
      </c>
      <c r="BB595" s="31">
        <v>730</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644</v>
      </c>
      <c r="B596" s="31" t="s">
        <v>3883</v>
      </c>
      <c r="C596" s="31" t="s">
        <v>3884</v>
      </c>
      <c r="D596" s="31" t="s">
        <v>86</v>
      </c>
      <c r="E596" s="31" t="s">
        <v>160</v>
      </c>
      <c r="F596" s="31" t="s">
        <v>59</v>
      </c>
      <c r="G596" s="31">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1" t="s">
        <v>995</v>
      </c>
      <c r="AH596" s="31" t="s">
        <v>202</v>
      </c>
      <c r="AI596" s="31" t="s">
        <v>3885</v>
      </c>
      <c r="AJ596" s="31" t="s">
        <v>162</v>
      </c>
      <c r="AK596" s="31" t="s">
        <v>100</v>
      </c>
      <c r="AL596" s="31" t="s">
        <v>163</v>
      </c>
      <c r="AM596" s="31" t="s">
        <v>164</v>
      </c>
      <c r="AN596" s="31">
        <v>59.974339999999998</v>
      </c>
      <c r="AO596" s="31" t="s">
        <v>68</v>
      </c>
      <c r="AP596" s="31"/>
      <c r="AQ596" s="31"/>
      <c r="AR596" s="31" t="s">
        <v>68</v>
      </c>
      <c r="AS596" s="31"/>
      <c r="AT596" s="31"/>
      <c r="AU596" s="31" t="s">
        <v>294</v>
      </c>
      <c r="AV596" s="31" t="s">
        <v>295</v>
      </c>
      <c r="AW596" s="31">
        <v>131.15753000000001</v>
      </c>
      <c r="AX596" s="31" t="s">
        <v>7598</v>
      </c>
      <c r="AY596" s="31" t="s">
        <v>7599</v>
      </c>
      <c r="AZ596" s="3">
        <v>1211</v>
      </c>
      <c r="BA596" s="31" t="s">
        <v>60</v>
      </c>
      <c r="BB596" s="31">
        <v>1715</v>
      </c>
      <c r="BC596" s="31" t="s">
        <v>60</v>
      </c>
      <c r="BD596" s="31" t="s">
        <v>60</v>
      </c>
      <c r="BE596" s="31" t="s">
        <v>60</v>
      </c>
      <c r="BF596" s="36" t="str">
        <f>IFERROR(VLOOKUP(Data_Power_app[[#This Row],[PRO ODER]],'Result'!H:J,3,0),"")</f>
        <v>LAMINATION 2</v>
      </c>
      <c r="BG596" s="13" t="str">
        <f>IFERROR(VLOOKUP(Data_Power_app[[#This Row],[PRO ODER]]&amp;"LAM",'Real Time'!A:E,4,0),"")</f>
        <v>ML-03</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645</v>
      </c>
      <c r="B597" s="31" t="s">
        <v>3886</v>
      </c>
      <c r="C597" s="31" t="s">
        <v>3887</v>
      </c>
      <c r="D597" s="31" t="s">
        <v>86</v>
      </c>
      <c r="E597" s="31" t="s">
        <v>160</v>
      </c>
      <c r="F597" s="31" t="s">
        <v>59</v>
      </c>
      <c r="G597" s="31">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1" t="s">
        <v>995</v>
      </c>
      <c r="AH597" s="31" t="s">
        <v>202</v>
      </c>
      <c r="AI597" s="31" t="s">
        <v>405</v>
      </c>
      <c r="AJ597" s="31" t="s">
        <v>162</v>
      </c>
      <c r="AK597" s="31" t="s">
        <v>65</v>
      </c>
      <c r="AL597" s="31" t="s">
        <v>163</v>
      </c>
      <c r="AM597" s="31" t="s">
        <v>164</v>
      </c>
      <c r="AN597" s="31">
        <v>87.471620000000001</v>
      </c>
      <c r="AO597" s="31" t="s">
        <v>68</v>
      </c>
      <c r="AP597" s="31"/>
      <c r="AQ597" s="31"/>
      <c r="AR597" s="31" t="s">
        <v>68</v>
      </c>
      <c r="AS597" s="31"/>
      <c r="AT597" s="31"/>
      <c r="AU597" s="31" t="s">
        <v>283</v>
      </c>
      <c r="AV597" s="31" t="s">
        <v>284</v>
      </c>
      <c r="AW597" s="31">
        <v>191.29629</v>
      </c>
      <c r="AX597" s="31" t="s">
        <v>7562</v>
      </c>
      <c r="AY597" s="31" t="s">
        <v>7563</v>
      </c>
      <c r="AZ597" s="3">
        <v>2820</v>
      </c>
      <c r="BA597" s="31" t="s">
        <v>60</v>
      </c>
      <c r="BB597" s="31">
        <v>2862</v>
      </c>
      <c r="BC597" s="31" t="s">
        <v>60</v>
      </c>
      <c r="BD597" s="31" t="s">
        <v>60</v>
      </c>
      <c r="BE597" s="31" t="s">
        <v>60</v>
      </c>
      <c r="BF597" s="36" t="str">
        <f>IFERROR(VLOOKUP(Data_Power_app[[#This Row],[PRO ODER]],'Result'!H:J,3,0),"")</f>
        <v>LAMINATION 2</v>
      </c>
      <c r="BG597" s="13" t="str">
        <f>IFERROR(VLOOKUP(Data_Power_app[[#This Row],[PRO ODER]]&amp;"LAM",'Real Time'!A:E,4,0),"")</f>
        <v>ML-03</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646</v>
      </c>
      <c r="B598" s="31" t="s">
        <v>2173</v>
      </c>
      <c r="C598" s="31" t="s">
        <v>2174</v>
      </c>
      <c r="D598" s="31" t="s">
        <v>259</v>
      </c>
      <c r="E598" s="31" t="s">
        <v>260</v>
      </c>
      <c r="F598" s="31" t="s">
        <v>59</v>
      </c>
      <c r="G598" s="31">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1" t="s">
        <v>995</v>
      </c>
      <c r="AH598" s="31" t="s">
        <v>261</v>
      </c>
      <c r="AI598" s="31" t="s">
        <v>1208</v>
      </c>
      <c r="AJ598" s="31" t="s">
        <v>262</v>
      </c>
      <c r="AK598" s="31" t="s">
        <v>100</v>
      </c>
      <c r="AL598" s="31" t="s">
        <v>263</v>
      </c>
      <c r="AM598" s="31" t="s">
        <v>264</v>
      </c>
      <c r="AN598" s="31">
        <v>7.2679999999999995E-2</v>
      </c>
      <c r="AO598" s="31" t="s">
        <v>68</v>
      </c>
      <c r="AP598" s="31"/>
      <c r="AQ598" s="31"/>
      <c r="AR598" s="31" t="s">
        <v>68</v>
      </c>
      <c r="AS598" s="31"/>
      <c r="AT598" s="31"/>
      <c r="AU598" s="31" t="s">
        <v>332</v>
      </c>
      <c r="AV598" s="31" t="s">
        <v>333</v>
      </c>
      <c r="AW598" s="31">
        <v>0.2702</v>
      </c>
      <c r="AX598" s="31" t="s">
        <v>379</v>
      </c>
      <c r="AY598" s="31" t="s">
        <v>380</v>
      </c>
      <c r="AZ598" s="3">
        <v>3</v>
      </c>
      <c r="BA598" s="31" t="s">
        <v>60</v>
      </c>
      <c r="BB598" s="31">
        <v>3</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647</v>
      </c>
      <c r="B599" s="31" t="s">
        <v>2175</v>
      </c>
      <c r="C599" s="31" t="s">
        <v>2176</v>
      </c>
      <c r="D599" s="31" t="s">
        <v>259</v>
      </c>
      <c r="E599" s="31" t="s">
        <v>260</v>
      </c>
      <c r="F599" s="31" t="s">
        <v>59</v>
      </c>
      <c r="G599" s="31">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1" t="s">
        <v>995</v>
      </c>
      <c r="AH599" s="31" t="s">
        <v>261</v>
      </c>
      <c r="AI599" s="31" t="s">
        <v>1208</v>
      </c>
      <c r="AJ599" s="31" t="s">
        <v>262</v>
      </c>
      <c r="AK599" s="31" t="s">
        <v>100</v>
      </c>
      <c r="AL599" s="31" t="s">
        <v>263</v>
      </c>
      <c r="AM599" s="31" t="s">
        <v>264</v>
      </c>
      <c r="AN599" s="31">
        <v>7.1400000000000005E-2</v>
      </c>
      <c r="AO599" s="31" t="s">
        <v>68</v>
      </c>
      <c r="AP599" s="31"/>
      <c r="AQ599" s="31"/>
      <c r="AR599" s="31" t="s">
        <v>68</v>
      </c>
      <c r="AS599" s="31"/>
      <c r="AT599" s="31"/>
      <c r="AU599" s="31" t="s">
        <v>332</v>
      </c>
      <c r="AV599" s="31" t="s">
        <v>333</v>
      </c>
      <c r="AW599" s="31">
        <v>0.26546999999999998</v>
      </c>
      <c r="AX599" s="31" t="s">
        <v>379</v>
      </c>
      <c r="AY599" s="31" t="s">
        <v>380</v>
      </c>
      <c r="AZ599" s="3">
        <v>3</v>
      </c>
      <c r="BA599" s="31" t="s">
        <v>60</v>
      </c>
      <c r="BB599" s="31">
        <v>3</v>
      </c>
      <c r="BC599" s="31" t="s">
        <v>60</v>
      </c>
      <c r="BD599" s="31" t="s">
        <v>60</v>
      </c>
      <c r="BE599" s="31" t="s">
        <v>60</v>
      </c>
      <c r="BF599" s="36" t="str">
        <f>IFERROR(VLOOKUP(Data_Power_app[[#This Row],[PRO ODER]],'Result'!H:J,3,0),"")</f>
        <v>LAMINATION 5</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28">
        <v>648</v>
      </c>
      <c r="B600" s="31" t="s">
        <v>2177</v>
      </c>
      <c r="C600" s="31" t="s">
        <v>2178</v>
      </c>
      <c r="D600" s="31" t="s">
        <v>259</v>
      </c>
      <c r="E600" s="31" t="s">
        <v>260</v>
      </c>
      <c r="F600" s="31" t="s">
        <v>59</v>
      </c>
      <c r="G600" s="31">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1" t="s">
        <v>995</v>
      </c>
      <c r="AH600" s="31" t="s">
        <v>261</v>
      </c>
      <c r="AI600" s="31" t="s">
        <v>1208</v>
      </c>
      <c r="AJ600" s="31" t="s">
        <v>262</v>
      </c>
      <c r="AK600" s="31" t="s">
        <v>100</v>
      </c>
      <c r="AL600" s="31" t="s">
        <v>263</v>
      </c>
      <c r="AM600" s="31" t="s">
        <v>264</v>
      </c>
      <c r="AN600" s="31">
        <v>11.37668</v>
      </c>
      <c r="AO600" s="31" t="s">
        <v>68</v>
      </c>
      <c r="AP600" s="31"/>
      <c r="AQ600" s="31"/>
      <c r="AR600" s="31" t="s">
        <v>68</v>
      </c>
      <c r="AS600" s="31"/>
      <c r="AT600" s="31"/>
      <c r="AU600" s="31" t="s">
        <v>332</v>
      </c>
      <c r="AV600" s="31" t="s">
        <v>333</v>
      </c>
      <c r="AW600" s="31">
        <v>42.300530000000002</v>
      </c>
      <c r="AX600" s="31" t="s">
        <v>379</v>
      </c>
      <c r="AY600" s="31" t="s">
        <v>380</v>
      </c>
      <c r="AZ600" s="3">
        <v>472</v>
      </c>
      <c r="BA600" s="31" t="s">
        <v>60</v>
      </c>
      <c r="BB600" s="31">
        <v>472</v>
      </c>
      <c r="BC600" s="31" t="s">
        <v>60</v>
      </c>
      <c r="BD600" s="31" t="s">
        <v>60</v>
      </c>
      <c r="BE600" s="31" t="s">
        <v>60</v>
      </c>
      <c r="BF600" s="36" t="str">
        <f>IFERROR(VLOOKUP(Data_Power_app[[#This Row],[PRO ODER]],'Result'!H:J,3,0),"")</f>
        <v>LAMINATION 5</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649</v>
      </c>
      <c r="B601" s="31" t="s">
        <v>2179</v>
      </c>
      <c r="C601" s="31" t="s">
        <v>2180</v>
      </c>
      <c r="D601" s="31" t="s">
        <v>259</v>
      </c>
      <c r="E601" s="31" t="s">
        <v>260</v>
      </c>
      <c r="F601" s="31" t="s">
        <v>59</v>
      </c>
      <c r="G601" s="31">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1" t="s">
        <v>995</v>
      </c>
      <c r="AH601" s="31" t="s">
        <v>261</v>
      </c>
      <c r="AI601" s="31" t="s">
        <v>511</v>
      </c>
      <c r="AJ601" s="31" t="s">
        <v>262</v>
      </c>
      <c r="AK601" s="31" t="s">
        <v>100</v>
      </c>
      <c r="AL601" s="31" t="s">
        <v>263</v>
      </c>
      <c r="AM601" s="31" t="s">
        <v>264</v>
      </c>
      <c r="AN601" s="31">
        <v>12.6236</v>
      </c>
      <c r="AO601" s="31" t="s">
        <v>68</v>
      </c>
      <c r="AP601" s="31"/>
      <c r="AQ601" s="31"/>
      <c r="AR601" s="31" t="s">
        <v>68</v>
      </c>
      <c r="AS601" s="31"/>
      <c r="AT601" s="31"/>
      <c r="AU601" s="31" t="s">
        <v>332</v>
      </c>
      <c r="AV601" s="31" t="s">
        <v>333</v>
      </c>
      <c r="AW601" s="31">
        <v>46.936970000000002</v>
      </c>
      <c r="AX601" s="31" t="s">
        <v>512</v>
      </c>
      <c r="AY601" s="31" t="s">
        <v>513</v>
      </c>
      <c r="AZ601" s="3">
        <v>536</v>
      </c>
      <c r="BA601" s="31" t="s">
        <v>60</v>
      </c>
      <c r="BB601" s="31">
        <v>536</v>
      </c>
      <c r="BC601" s="31" t="s">
        <v>60</v>
      </c>
      <c r="BD601" s="31" t="s">
        <v>60</v>
      </c>
      <c r="BE601" s="31" t="s">
        <v>60</v>
      </c>
      <c r="BF601" s="36" t="str">
        <f>IFERROR(VLOOKUP(Data_Power_app[[#This Row],[PRO ODER]],'Result'!H:J,3,0),"")</f>
        <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650</v>
      </c>
      <c r="B602" s="31" t="s">
        <v>1886</v>
      </c>
      <c r="C602" s="31" t="s">
        <v>1846</v>
      </c>
      <c r="D602" s="31" t="s">
        <v>259</v>
      </c>
      <c r="E602" s="31" t="s">
        <v>260</v>
      </c>
      <c r="F602" s="31" t="s">
        <v>59</v>
      </c>
      <c r="G602" s="31">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1" t="s">
        <v>995</v>
      </c>
      <c r="AH602" s="31" t="s">
        <v>261</v>
      </c>
      <c r="AI602" s="31" t="s">
        <v>517</v>
      </c>
      <c r="AJ602" s="31" t="s">
        <v>262</v>
      </c>
      <c r="AK602" s="31" t="s">
        <v>100</v>
      </c>
      <c r="AL602" s="31" t="s">
        <v>263</v>
      </c>
      <c r="AM602" s="31" t="s">
        <v>264</v>
      </c>
      <c r="AN602" s="31">
        <v>15.985799999999999</v>
      </c>
      <c r="AO602" s="31" t="s">
        <v>68</v>
      </c>
      <c r="AP602" s="31"/>
      <c r="AQ602" s="31"/>
      <c r="AR602" s="31" t="s">
        <v>68</v>
      </c>
      <c r="AS602" s="31"/>
      <c r="AT602" s="31"/>
      <c r="AU602" s="31" t="s">
        <v>332</v>
      </c>
      <c r="AV602" s="31" t="s">
        <v>333</v>
      </c>
      <c r="AW602" s="31">
        <v>59.43871</v>
      </c>
      <c r="AX602" s="31" t="s">
        <v>518</v>
      </c>
      <c r="AY602" s="31" t="s">
        <v>519</v>
      </c>
      <c r="AZ602" s="3">
        <v>686</v>
      </c>
      <c r="BA602" s="31" t="s">
        <v>60</v>
      </c>
      <c r="BB602" s="31">
        <v>686</v>
      </c>
      <c r="BC602" s="31" t="s">
        <v>60</v>
      </c>
      <c r="BD602" s="31" t="s">
        <v>60</v>
      </c>
      <c r="BE602" s="31" t="s">
        <v>60</v>
      </c>
      <c r="BF602" s="36" t="str">
        <f>IFERROR(VLOOKUP(Data_Power_app[[#This Row],[PRO ODER]],'Result'!H:J,3,0),"")</f>
        <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651</v>
      </c>
      <c r="B603" s="31" t="s">
        <v>2182</v>
      </c>
      <c r="C603" s="31" t="s">
        <v>2183</v>
      </c>
      <c r="D603" s="31" t="s">
        <v>259</v>
      </c>
      <c r="E603" s="31" t="s">
        <v>260</v>
      </c>
      <c r="F603" s="31" t="s">
        <v>59</v>
      </c>
      <c r="G603" s="31">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1" t="s">
        <v>62</v>
      </c>
      <c r="AH603" s="31" t="s">
        <v>261</v>
      </c>
      <c r="AI603" s="31" t="s">
        <v>517</v>
      </c>
      <c r="AJ603" s="31" t="s">
        <v>262</v>
      </c>
      <c r="AK603" s="31" t="s">
        <v>100</v>
      </c>
      <c r="AL603" s="31" t="s">
        <v>263</v>
      </c>
      <c r="AM603" s="31" t="s">
        <v>264</v>
      </c>
      <c r="AN603" s="31">
        <v>16.597799999999999</v>
      </c>
      <c r="AO603" s="31" t="s">
        <v>68</v>
      </c>
      <c r="AP603" s="31"/>
      <c r="AQ603" s="31"/>
      <c r="AR603" s="31" t="s">
        <v>68</v>
      </c>
      <c r="AS603" s="31"/>
      <c r="AT603" s="31"/>
      <c r="AU603" s="31" t="s">
        <v>332</v>
      </c>
      <c r="AV603" s="31" t="s">
        <v>333</v>
      </c>
      <c r="AW603" s="31">
        <v>61.714120000000001</v>
      </c>
      <c r="AX603" s="31" t="s">
        <v>518</v>
      </c>
      <c r="AY603" s="31" t="s">
        <v>519</v>
      </c>
      <c r="AZ603" s="3">
        <v>710</v>
      </c>
      <c r="BA603" s="31" t="s">
        <v>60</v>
      </c>
      <c r="BB603" s="31">
        <v>710</v>
      </c>
      <c r="BC603" s="31" t="s">
        <v>60</v>
      </c>
      <c r="BD603" s="31" t="s">
        <v>60</v>
      </c>
      <c r="BE603" s="31" t="s">
        <v>60</v>
      </c>
      <c r="BF603" s="36" t="str">
        <f>IFERROR(VLOOKUP(Data_Power_app[[#This Row],[PRO ODER]],'Result'!H:J,3,0),"")</f>
        <v>LAMINATION 5</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652</v>
      </c>
      <c r="B604" s="31" t="s">
        <v>4371</v>
      </c>
      <c r="C604" s="31" t="s">
        <v>4372</v>
      </c>
      <c r="D604" s="31" t="s">
        <v>95</v>
      </c>
      <c r="E604" s="31" t="s">
        <v>285</v>
      </c>
      <c r="F604" s="31" t="s">
        <v>59</v>
      </c>
      <c r="G604" s="31">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1" t="s">
        <v>995</v>
      </c>
      <c r="AH604" s="31" t="s">
        <v>98</v>
      </c>
      <c r="AI604" s="31" t="s">
        <v>4373</v>
      </c>
      <c r="AJ604" s="31" t="s">
        <v>99</v>
      </c>
      <c r="AK604" s="31" t="s">
        <v>65</v>
      </c>
      <c r="AL604" s="31" t="s">
        <v>286</v>
      </c>
      <c r="AM604" s="31" t="s">
        <v>287</v>
      </c>
      <c r="AN604" s="31">
        <v>5.1282500000000004</v>
      </c>
      <c r="AO604" s="31" t="s">
        <v>68</v>
      </c>
      <c r="AP604" s="31"/>
      <c r="AQ604" s="31"/>
      <c r="AR604" s="31" t="s">
        <v>68</v>
      </c>
      <c r="AS604" s="31"/>
      <c r="AT604" s="31"/>
      <c r="AU604" s="31" t="s">
        <v>441</v>
      </c>
      <c r="AV604" s="31" t="s">
        <v>442</v>
      </c>
      <c r="AW604" s="31">
        <v>19.0639</v>
      </c>
      <c r="AX604" s="31" t="s">
        <v>538</v>
      </c>
      <c r="AY604" s="31" t="s">
        <v>539</v>
      </c>
      <c r="AZ604" s="3">
        <v>288</v>
      </c>
      <c r="BA604" s="31" t="s">
        <v>60</v>
      </c>
      <c r="BB604" s="31">
        <v>288</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653</v>
      </c>
      <c r="B605" s="31" t="s">
        <v>4374</v>
      </c>
      <c r="C605" s="31" t="s">
        <v>4375</v>
      </c>
      <c r="D605" s="31" t="s">
        <v>95</v>
      </c>
      <c r="E605" s="31" t="s">
        <v>285</v>
      </c>
      <c r="F605" s="31" t="s">
        <v>59</v>
      </c>
      <c r="G605" s="31">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1" t="s">
        <v>995</v>
      </c>
      <c r="AH605" s="31" t="s">
        <v>98</v>
      </c>
      <c r="AI605" s="31" t="s">
        <v>637</v>
      </c>
      <c r="AJ605" s="31" t="s">
        <v>99</v>
      </c>
      <c r="AK605" s="31" t="s">
        <v>65</v>
      </c>
      <c r="AL605" s="31" t="s">
        <v>286</v>
      </c>
      <c r="AM605" s="31" t="s">
        <v>287</v>
      </c>
      <c r="AN605" s="31">
        <v>5.6542599999999998</v>
      </c>
      <c r="AO605" s="31" t="s">
        <v>68</v>
      </c>
      <c r="AP605" s="31"/>
      <c r="AQ605" s="31"/>
      <c r="AR605" s="31" t="s">
        <v>68</v>
      </c>
      <c r="AS605" s="31"/>
      <c r="AT605" s="31"/>
      <c r="AU605" s="31" t="s">
        <v>441</v>
      </c>
      <c r="AV605" s="31" t="s">
        <v>442</v>
      </c>
      <c r="AW605" s="31">
        <v>21.019870000000001</v>
      </c>
      <c r="AX605" s="31" t="s">
        <v>443</v>
      </c>
      <c r="AY605" s="31" t="s">
        <v>444</v>
      </c>
      <c r="AZ605" s="3">
        <v>312</v>
      </c>
      <c r="BA605" s="31" t="s">
        <v>60</v>
      </c>
      <c r="BB605" s="31">
        <v>312</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654</v>
      </c>
      <c r="B606" s="31" t="s">
        <v>4376</v>
      </c>
      <c r="C606" s="31" t="s">
        <v>4377</v>
      </c>
      <c r="D606" s="31" t="s">
        <v>95</v>
      </c>
      <c r="E606" s="31" t="s">
        <v>285</v>
      </c>
      <c r="F606" s="31" t="s">
        <v>59</v>
      </c>
      <c r="G606" s="31">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c r="AG606" s="31" t="s">
        <v>62</v>
      </c>
      <c r="AH606" s="31" t="s">
        <v>98</v>
      </c>
      <c r="AI606" s="31" t="s">
        <v>4378</v>
      </c>
      <c r="AJ606" s="31" t="s">
        <v>99</v>
      </c>
      <c r="AK606" s="31" t="s">
        <v>100</v>
      </c>
      <c r="AL606" s="31" t="s">
        <v>286</v>
      </c>
      <c r="AM606" s="31" t="s">
        <v>287</v>
      </c>
      <c r="AN606" s="31">
        <v>6.6127900000000004</v>
      </c>
      <c r="AO606" s="31" t="s">
        <v>68</v>
      </c>
      <c r="AP606" s="31"/>
      <c r="AQ606" s="31"/>
      <c r="AR606" s="31" t="s">
        <v>68</v>
      </c>
      <c r="AS606" s="31"/>
      <c r="AT606" s="31"/>
      <c r="AU606" s="31" t="s">
        <v>441</v>
      </c>
      <c r="AV606" s="31" t="s">
        <v>442</v>
      </c>
      <c r="AW606" s="31">
        <v>24.587589999999999</v>
      </c>
      <c r="AX606" s="31" t="s">
        <v>795</v>
      </c>
      <c r="AY606" s="31" t="s">
        <v>796</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655</v>
      </c>
      <c r="B607" s="31" t="s">
        <v>4379</v>
      </c>
      <c r="C607" s="31" t="s">
        <v>4380</v>
      </c>
      <c r="D607" s="31" t="s">
        <v>95</v>
      </c>
      <c r="E607" s="31" t="s">
        <v>285</v>
      </c>
      <c r="F607" s="31" t="s">
        <v>59</v>
      </c>
      <c r="G607" s="31">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1" t="s">
        <v>995</v>
      </c>
      <c r="AH607" s="31" t="s">
        <v>98</v>
      </c>
      <c r="AI607" s="31" t="s">
        <v>631</v>
      </c>
      <c r="AJ607" s="31" t="s">
        <v>99</v>
      </c>
      <c r="AK607" s="31" t="s">
        <v>100</v>
      </c>
      <c r="AL607" s="31" t="s">
        <v>286</v>
      </c>
      <c r="AM607" s="31" t="s">
        <v>287</v>
      </c>
      <c r="AN607" s="31">
        <v>6.5450900000000001</v>
      </c>
      <c r="AO607" s="31" t="s">
        <v>68</v>
      </c>
      <c r="AP607" s="31"/>
      <c r="AQ607" s="31"/>
      <c r="AR607" s="31" t="s">
        <v>68</v>
      </c>
      <c r="AS607" s="31"/>
      <c r="AT607" s="31"/>
      <c r="AU607" s="31" t="s">
        <v>441</v>
      </c>
      <c r="AV607" s="31" t="s">
        <v>442</v>
      </c>
      <c r="AW607" s="31">
        <v>24.335570000000001</v>
      </c>
      <c r="AX607" s="31" t="s">
        <v>443</v>
      </c>
      <c r="AY607" s="31" t="s">
        <v>444</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656</v>
      </c>
      <c r="B608" s="31" t="s">
        <v>4381</v>
      </c>
      <c r="C608" s="31" t="s">
        <v>4382</v>
      </c>
      <c r="D608" s="31" t="s">
        <v>95</v>
      </c>
      <c r="E608" s="31" t="s">
        <v>285</v>
      </c>
      <c r="F608" s="31" t="s">
        <v>59</v>
      </c>
      <c r="G608" s="31">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1" t="s">
        <v>995</v>
      </c>
      <c r="AH608" s="31" t="s">
        <v>98</v>
      </c>
      <c r="AI608" s="31" t="s">
        <v>631</v>
      </c>
      <c r="AJ608" s="31" t="s">
        <v>99</v>
      </c>
      <c r="AK608" s="31" t="s">
        <v>100</v>
      </c>
      <c r="AL608" s="31" t="s">
        <v>286</v>
      </c>
      <c r="AM608" s="31" t="s">
        <v>287</v>
      </c>
      <c r="AN608" s="31">
        <v>6.5690900000000001</v>
      </c>
      <c r="AO608" s="31" t="s">
        <v>68</v>
      </c>
      <c r="AP608" s="31"/>
      <c r="AQ608" s="31"/>
      <c r="AR608" s="31" t="s">
        <v>68</v>
      </c>
      <c r="AS608" s="31"/>
      <c r="AT608" s="31"/>
      <c r="AU608" s="31" t="s">
        <v>441</v>
      </c>
      <c r="AV608" s="31" t="s">
        <v>442</v>
      </c>
      <c r="AW608" s="31">
        <v>24.423950000000001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657</v>
      </c>
      <c r="B609" s="31" t="s">
        <v>4383</v>
      </c>
      <c r="C609" s="31" t="s">
        <v>4384</v>
      </c>
      <c r="D609" s="31" t="s">
        <v>95</v>
      </c>
      <c r="E609" s="31" t="s">
        <v>285</v>
      </c>
      <c r="F609" s="31" t="s">
        <v>59</v>
      </c>
      <c r="G609" s="31">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1" t="s">
        <v>995</v>
      </c>
      <c r="AH609" s="31" t="s">
        <v>98</v>
      </c>
      <c r="AI609" s="31" t="s">
        <v>4378</v>
      </c>
      <c r="AJ609" s="31" t="s">
        <v>99</v>
      </c>
      <c r="AK609" s="31" t="s">
        <v>100</v>
      </c>
      <c r="AL609" s="31" t="s">
        <v>286</v>
      </c>
      <c r="AM609" s="31" t="s">
        <v>287</v>
      </c>
      <c r="AN609" s="31">
        <v>6.6766800000000002</v>
      </c>
      <c r="AO609" s="31" t="s">
        <v>68</v>
      </c>
      <c r="AP609" s="31"/>
      <c r="AQ609" s="31"/>
      <c r="AR609" s="31" t="s">
        <v>68</v>
      </c>
      <c r="AS609" s="31"/>
      <c r="AT609" s="31"/>
      <c r="AU609" s="31" t="s">
        <v>441</v>
      </c>
      <c r="AV609" s="31" t="s">
        <v>442</v>
      </c>
      <c r="AW609" s="31">
        <v>24.823460000000001</v>
      </c>
      <c r="AX609" s="31" t="s">
        <v>795</v>
      </c>
      <c r="AY609" s="31" t="s">
        <v>796</v>
      </c>
      <c r="AZ609" s="3">
        <v>300</v>
      </c>
      <c r="BA609" s="31" t="s">
        <v>60</v>
      </c>
      <c r="BB609" s="31">
        <v>300</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658</v>
      </c>
      <c r="B610" s="31" t="s">
        <v>4385</v>
      </c>
      <c r="C610" s="31" t="s">
        <v>4386</v>
      </c>
      <c r="D610" s="31" t="s">
        <v>95</v>
      </c>
      <c r="E610" s="31" t="s">
        <v>285</v>
      </c>
      <c r="F610" s="31" t="s">
        <v>59</v>
      </c>
      <c r="G610" s="31">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1" t="s">
        <v>995</v>
      </c>
      <c r="AH610" s="31" t="s">
        <v>98</v>
      </c>
      <c r="AI610" s="31" t="s">
        <v>631</v>
      </c>
      <c r="AJ610" s="31" t="s">
        <v>99</v>
      </c>
      <c r="AK610" s="31" t="s">
        <v>100</v>
      </c>
      <c r="AL610" s="31" t="s">
        <v>286</v>
      </c>
      <c r="AM610" s="31" t="s">
        <v>287</v>
      </c>
      <c r="AN610" s="31">
        <v>6.6839000000000004</v>
      </c>
      <c r="AO610" s="31" t="s">
        <v>68</v>
      </c>
      <c r="AP610" s="31"/>
      <c r="AQ610" s="31"/>
      <c r="AR610" s="31" t="s">
        <v>68</v>
      </c>
      <c r="AS610" s="31"/>
      <c r="AT610" s="31"/>
      <c r="AU610" s="31" t="s">
        <v>441</v>
      </c>
      <c r="AV610" s="31" t="s">
        <v>442</v>
      </c>
      <c r="AW610" s="31">
        <v>24.850380000000001</v>
      </c>
      <c r="AX610" s="31" t="s">
        <v>443</v>
      </c>
      <c r="AY610" s="31" t="s">
        <v>444</v>
      </c>
      <c r="AZ610" s="3">
        <v>300</v>
      </c>
      <c r="BA610" s="31" t="s">
        <v>60</v>
      </c>
      <c r="BB610" s="31">
        <v>300</v>
      </c>
      <c r="BC610" s="31" t="s">
        <v>60</v>
      </c>
      <c r="BD610" s="31" t="s">
        <v>60</v>
      </c>
      <c r="BE610" s="31" t="s">
        <v>60</v>
      </c>
      <c r="BF610" s="36" t="str">
        <f>IFERROR(VLOOKUP(Data_Power_app[[#This Row],[PRO ODER]],'Result'!H:J,3,0),"")</f>
        <v>LAMINATION 6</v>
      </c>
      <c r="BG610" s="13" t="str">
        <f>IFERROR(VLOOKUP(Data_Power_app[[#This Row],[PRO ODER]]&amp;"LAM",'Real Time'!A:E,4,0),"")</f>
        <v>ML-02</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28">
        <v>659</v>
      </c>
      <c r="B611" s="31" t="s">
        <v>4387</v>
      </c>
      <c r="C611" s="31" t="s">
        <v>4388</v>
      </c>
      <c r="D611" s="31" t="s">
        <v>95</v>
      </c>
      <c r="E611" s="31" t="s">
        <v>285</v>
      </c>
      <c r="F611" s="31" t="s">
        <v>59</v>
      </c>
      <c r="G611" s="31">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1" t="s">
        <v>995</v>
      </c>
      <c r="AH611" s="31" t="s">
        <v>98</v>
      </c>
      <c r="AI611" s="31" t="s">
        <v>805</v>
      </c>
      <c r="AJ611" s="31" t="s">
        <v>99</v>
      </c>
      <c r="AK611" s="31" t="s">
        <v>100</v>
      </c>
      <c r="AL611" s="31" t="s">
        <v>286</v>
      </c>
      <c r="AM611" s="31" t="s">
        <v>287</v>
      </c>
      <c r="AN611" s="31">
        <v>5.0961999999999996</v>
      </c>
      <c r="AO611" s="31" t="s">
        <v>68</v>
      </c>
      <c r="AP611" s="31"/>
      <c r="AQ611" s="31"/>
      <c r="AR611" s="31" t="s">
        <v>68</v>
      </c>
      <c r="AS611" s="31"/>
      <c r="AT611" s="31"/>
      <c r="AU611" s="31" t="s">
        <v>441</v>
      </c>
      <c r="AV611" s="31" t="s">
        <v>442</v>
      </c>
      <c r="AW611" s="31">
        <v>18.947340000000001</v>
      </c>
      <c r="AX611" s="31" t="s">
        <v>728</v>
      </c>
      <c r="AY611" s="31" t="s">
        <v>729</v>
      </c>
      <c r="AZ611" s="3">
        <v>228</v>
      </c>
      <c r="BA611" s="31" t="s">
        <v>60</v>
      </c>
      <c r="BB611" s="31">
        <v>228</v>
      </c>
      <c r="BC611" s="31" t="s">
        <v>60</v>
      </c>
      <c r="BD611" s="31" t="s">
        <v>60</v>
      </c>
      <c r="BE611" s="31" t="s">
        <v>60</v>
      </c>
      <c r="BF611" s="36" t="str">
        <f>IFERROR(VLOOKUP(Data_Power_app[[#This Row],[PRO ODER]],'Result'!H:J,3,0),"")</f>
        <v>LAMINATION 6</v>
      </c>
      <c r="BG611" s="13" t="str">
        <f>IFERROR(VLOOKUP(Data_Power_app[[#This Row],[PRO ODER]]&amp;"LAM",'Real Time'!A:E,4,0),"")</f>
        <v>ML-02</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28">
        <v>660</v>
      </c>
      <c r="B612" s="31" t="s">
        <v>2687</v>
      </c>
      <c r="C612" s="31" t="s">
        <v>2688</v>
      </c>
      <c r="D612" s="31" t="s">
        <v>86</v>
      </c>
      <c r="E612" s="31" t="s">
        <v>87</v>
      </c>
      <c r="F612" s="31" t="s">
        <v>59</v>
      </c>
      <c r="G612" s="31">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1" t="s">
        <v>995</v>
      </c>
      <c r="AH612" s="31" t="s">
        <v>89</v>
      </c>
      <c r="AI612" s="31" t="s">
        <v>2689</v>
      </c>
      <c r="AJ612" s="31" t="s">
        <v>90</v>
      </c>
      <c r="AK612" s="31" t="s">
        <v>65</v>
      </c>
      <c r="AL612" s="31" t="s">
        <v>1356</v>
      </c>
      <c r="AM612" s="31" t="s">
        <v>1357</v>
      </c>
      <c r="AN612" s="31">
        <v>4.5330000000000002E-2</v>
      </c>
      <c r="AO612" s="31" t="s">
        <v>93</v>
      </c>
      <c r="AP612" s="31" t="s">
        <v>94</v>
      </c>
      <c r="AQ612" s="31">
        <v>4.5330000000000002E-2</v>
      </c>
      <c r="AR612" s="31" t="s">
        <v>68</v>
      </c>
      <c r="AS612" s="31"/>
      <c r="AT612" s="31"/>
      <c r="AU612" s="31" t="s">
        <v>2690</v>
      </c>
      <c r="AV612" s="31" t="s">
        <v>2691</v>
      </c>
      <c r="AW612" s="31">
        <v>8.4269999999999998E-2</v>
      </c>
      <c r="AX612" s="31" t="s">
        <v>68</v>
      </c>
      <c r="AY612" s="31" t="s">
        <v>68</v>
      </c>
      <c r="AZ612" s="3" t="s">
        <v>68</v>
      </c>
      <c r="BA612" s="31" t="s">
        <v>60</v>
      </c>
      <c r="BB612" s="31">
        <v>1</v>
      </c>
      <c r="BC612" s="31" t="s">
        <v>60</v>
      </c>
      <c r="BD612" s="31" t="s">
        <v>60</v>
      </c>
      <c r="BE612" s="31" t="s">
        <v>60</v>
      </c>
      <c r="BF612" s="36" t="str">
        <f>IFERROR(VLOOKUP(Data_Power_app[[#This Row],[PRO ODER]],'Result'!H:J,3,0),"")</f>
        <v>LAMINATION 2</v>
      </c>
      <c r="BG612" s="13" t="str">
        <f>IFERROR(VLOOKUP(Data_Power_app[[#This Row],[PRO ODER]]&amp;"LAM",'Real Time'!A:E,4,0),"")</f>
        <v>ML-07</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661</v>
      </c>
      <c r="B613" s="31" t="s">
        <v>2692</v>
      </c>
      <c r="C613" s="31" t="s">
        <v>2693</v>
      </c>
      <c r="D613" s="31" t="s">
        <v>86</v>
      </c>
      <c r="E613" s="31" t="s">
        <v>87</v>
      </c>
      <c r="F613" s="31" t="s">
        <v>59</v>
      </c>
      <c r="G613" s="31">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1" t="s">
        <v>995</v>
      </c>
      <c r="AH613" s="31" t="s">
        <v>89</v>
      </c>
      <c r="AI613" s="31" t="s">
        <v>2689</v>
      </c>
      <c r="AJ613" s="31" t="s">
        <v>90</v>
      </c>
      <c r="AK613" s="31" t="s">
        <v>65</v>
      </c>
      <c r="AL613" s="31" t="s">
        <v>1356</v>
      </c>
      <c r="AM613" s="31" t="s">
        <v>1357</v>
      </c>
      <c r="AN613" s="31">
        <v>4.5330000000000002E-2</v>
      </c>
      <c r="AO613" s="31" t="s">
        <v>93</v>
      </c>
      <c r="AP613" s="31" t="s">
        <v>94</v>
      </c>
      <c r="AQ613" s="31">
        <v>4.5330000000000002E-2</v>
      </c>
      <c r="AR613" s="31" t="s">
        <v>68</v>
      </c>
      <c r="AS613" s="31"/>
      <c r="AT613" s="31"/>
      <c r="AU613" s="31" t="s">
        <v>2690</v>
      </c>
      <c r="AV613" s="31" t="s">
        <v>2691</v>
      </c>
      <c r="AW613" s="31">
        <v>8.4269999999999998E-2</v>
      </c>
      <c r="AX613" s="31" t="s">
        <v>68</v>
      </c>
      <c r="AY613" s="31" t="s">
        <v>68</v>
      </c>
      <c r="AZ613" s="3" t="s">
        <v>68</v>
      </c>
      <c r="BA613" s="31" t="s">
        <v>60</v>
      </c>
      <c r="BB613" s="31">
        <v>1</v>
      </c>
      <c r="BC613" s="31" t="s">
        <v>60</v>
      </c>
      <c r="BD613" s="31" t="s">
        <v>60</v>
      </c>
      <c r="BE613" s="31" t="s">
        <v>60</v>
      </c>
      <c r="BF613" s="36" t="str">
        <f>IFERROR(VLOOKUP(Data_Power_app[[#This Row],[PRO ODER]],'Result'!H:J,3,0),"")</f>
        <v>LAMINATION 2</v>
      </c>
      <c r="BG613" s="13" t="str">
        <f>IFERROR(VLOOKUP(Data_Power_app[[#This Row],[PRO ODER]]&amp;"LAM",'Real Time'!A:E,4,0),"")</f>
        <v>ML-07</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662</v>
      </c>
      <c r="B614" s="31" t="s">
        <v>3790</v>
      </c>
      <c r="C614" s="31" t="s">
        <v>3791</v>
      </c>
      <c r="D614" s="31" t="s">
        <v>95</v>
      </c>
      <c r="E614" s="31" t="s">
        <v>285</v>
      </c>
      <c r="F614" s="31" t="s">
        <v>59</v>
      </c>
      <c r="G614" s="31">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1" t="s">
        <v>995</v>
      </c>
      <c r="AH614" s="31" t="s">
        <v>98</v>
      </c>
      <c r="AI614" s="31" t="s">
        <v>1719</v>
      </c>
      <c r="AJ614" s="31" t="s">
        <v>99</v>
      </c>
      <c r="AK614" s="31" t="s">
        <v>100</v>
      </c>
      <c r="AL614" s="31" t="s">
        <v>286</v>
      </c>
      <c r="AM614" s="31" t="s">
        <v>287</v>
      </c>
      <c r="AN614" s="31">
        <v>6.6352599999999997</v>
      </c>
      <c r="AO614" s="31" t="s">
        <v>68</v>
      </c>
      <c r="AP614" s="31"/>
      <c r="AQ614" s="31"/>
      <c r="AR614" s="31" t="s">
        <v>68</v>
      </c>
      <c r="AS614" s="31"/>
      <c r="AT614" s="31"/>
      <c r="AU614" s="31" t="s">
        <v>459</v>
      </c>
      <c r="AV614" s="31" t="s">
        <v>460</v>
      </c>
      <c r="AW614" s="31">
        <v>24.66968</v>
      </c>
      <c r="AX614" s="31" t="s">
        <v>1720</v>
      </c>
      <c r="AY614" s="31" t="s">
        <v>1721</v>
      </c>
      <c r="AZ614" s="3">
        <v>300</v>
      </c>
      <c r="BA614" s="31" t="s">
        <v>60</v>
      </c>
      <c r="BB614" s="31">
        <v>300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663</v>
      </c>
      <c r="B615" s="31" t="s">
        <v>3793</v>
      </c>
      <c r="C615" s="31" t="s">
        <v>3794</v>
      </c>
      <c r="D615" s="31" t="s">
        <v>95</v>
      </c>
      <c r="E615" s="31" t="s">
        <v>285</v>
      </c>
      <c r="F615" s="31" t="s">
        <v>59</v>
      </c>
      <c r="G615" s="31">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1" t="s">
        <v>995</v>
      </c>
      <c r="AH615" s="31" t="s">
        <v>98</v>
      </c>
      <c r="AI615" s="31" t="s">
        <v>1714</v>
      </c>
      <c r="AJ615" s="31" t="s">
        <v>99</v>
      </c>
      <c r="AK615" s="31" t="s">
        <v>65</v>
      </c>
      <c r="AL615" s="31" t="s">
        <v>286</v>
      </c>
      <c r="AM615" s="31" t="s">
        <v>287</v>
      </c>
      <c r="AN615" s="31">
        <v>3.2473999999999998</v>
      </c>
      <c r="AO615" s="31" t="s">
        <v>68</v>
      </c>
      <c r="AP615" s="31"/>
      <c r="AQ615" s="31"/>
      <c r="AR615" s="31" t="s">
        <v>68</v>
      </c>
      <c r="AS615" s="31"/>
      <c r="AT615" s="31"/>
      <c r="AU615" s="31" t="s">
        <v>288</v>
      </c>
      <c r="AV615" s="31" t="s">
        <v>289</v>
      </c>
      <c r="AW615" s="31">
        <v>12.0722</v>
      </c>
      <c r="AX615" s="31" t="s">
        <v>443</v>
      </c>
      <c r="AY615" s="31" t="s">
        <v>444</v>
      </c>
      <c r="AZ615" s="3">
        <v>180</v>
      </c>
      <c r="BA615" s="31" t="s">
        <v>60</v>
      </c>
      <c r="BB615" s="31">
        <v>180</v>
      </c>
      <c r="BC615" s="31" t="s">
        <v>60</v>
      </c>
      <c r="BD615" s="31" t="s">
        <v>60</v>
      </c>
      <c r="BE615" s="31" t="s">
        <v>60</v>
      </c>
      <c r="BF615" s="36" t="str">
        <f>IFERROR(VLOOKUP(Data_Power_app[[#This Row],[PRO ODER]],'Result'!H:J,3,0),"")</f>
        <v>LAMINATION 1</v>
      </c>
      <c r="BG615" s="13" t="str">
        <f>IFERROR(VLOOKUP(Data_Power_app[[#This Row],[PRO ODER]]&amp;"LAM",'Real Time'!A:E,4,0),"")</f>
        <v>ML-05</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664</v>
      </c>
      <c r="B616" s="31" t="s">
        <v>3795</v>
      </c>
      <c r="C616" s="31" t="s">
        <v>3796</v>
      </c>
      <c r="D616" s="31" t="s">
        <v>95</v>
      </c>
      <c r="E616" s="31" t="s">
        <v>285</v>
      </c>
      <c r="F616" s="31" t="s">
        <v>59</v>
      </c>
      <c r="G616" s="31">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c r="AG616" s="31" t="s">
        <v>62</v>
      </c>
      <c r="AH616" s="31" t="s">
        <v>98</v>
      </c>
      <c r="AI616" s="31" t="s">
        <v>1716</v>
      </c>
      <c r="AJ616" s="31" t="s">
        <v>99</v>
      </c>
      <c r="AK616" s="31" t="s">
        <v>65</v>
      </c>
      <c r="AL616" s="31" t="s">
        <v>286</v>
      </c>
      <c r="AM616" s="31" t="s">
        <v>287</v>
      </c>
      <c r="AN616" s="31">
        <v>4.9925100000000002</v>
      </c>
      <c r="AO616" s="31" t="s">
        <v>68</v>
      </c>
      <c r="AP616" s="31"/>
      <c r="AQ616" s="31"/>
      <c r="AR616" s="31" t="s">
        <v>68</v>
      </c>
      <c r="AS616" s="31"/>
      <c r="AT616" s="31"/>
      <c r="AU616" s="31" t="s">
        <v>288</v>
      </c>
      <c r="AV616" s="31" t="s">
        <v>289</v>
      </c>
      <c r="AW616" s="31">
        <v>18.56025</v>
      </c>
      <c r="AX616" s="31" t="s">
        <v>1717</v>
      </c>
      <c r="AY616" s="31" t="s">
        <v>1718</v>
      </c>
      <c r="AZ616" s="3">
        <v>270</v>
      </c>
      <c r="BA616" s="31" t="s">
        <v>60</v>
      </c>
      <c r="BB616" s="31">
        <v>270</v>
      </c>
      <c r="BC616" s="31" t="s">
        <v>60</v>
      </c>
      <c r="BD616" s="31" t="s">
        <v>60</v>
      </c>
      <c r="BE616" s="31" t="s">
        <v>60</v>
      </c>
      <c r="BF616" s="36" t="str">
        <f>IFERROR(VLOOKUP(Data_Power_app[[#This Row],[PRO ODER]],'Result'!H:J,3,0),"")</f>
        <v>LAMINATION 1</v>
      </c>
      <c r="BG616" s="13" t="str">
        <f>IFERROR(VLOOKUP(Data_Power_app[[#This Row],[PRO ODER]]&amp;"LAM",'Real Time'!A:E,4,0),"")</f>
        <v>ML-05</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665</v>
      </c>
      <c r="B617" s="31" t="s">
        <v>8596</v>
      </c>
      <c r="C617" s="31" t="s">
        <v>8597</v>
      </c>
      <c r="D617" s="31" t="s">
        <v>86</v>
      </c>
      <c r="E617" s="31" t="s">
        <v>140</v>
      </c>
      <c r="F617" s="31" t="s">
        <v>72</v>
      </c>
      <c r="G617" s="31">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1" t="s">
        <v>995</v>
      </c>
      <c r="AH617" s="31" t="s">
        <v>6431</v>
      </c>
      <c r="AI617" s="31" t="s">
        <v>8598</v>
      </c>
      <c r="AJ617" s="31" t="s">
        <v>74</v>
      </c>
      <c r="AK617" s="31" t="s">
        <v>65</v>
      </c>
      <c r="AL617" s="31" t="s">
        <v>143</v>
      </c>
      <c r="AM617" s="31" t="s">
        <v>144</v>
      </c>
      <c r="AN617" s="31">
        <v>74.66789</v>
      </c>
      <c r="AO617" s="31" t="s">
        <v>68</v>
      </c>
      <c r="AP617" s="31"/>
      <c r="AQ617" s="31"/>
      <c r="AR617" s="31" t="s">
        <v>68</v>
      </c>
      <c r="AS617" s="31"/>
      <c r="AT617" s="31"/>
      <c r="AU617" s="31" t="s">
        <v>8599</v>
      </c>
      <c r="AV617" s="31" t="s">
        <v>8600</v>
      </c>
      <c r="AW617" s="31">
        <v>163.26233999999999</v>
      </c>
      <c r="AX617" s="31" t="s">
        <v>8601</v>
      </c>
      <c r="AY617" s="31" t="s">
        <v>8602</v>
      </c>
      <c r="AZ617" s="3">
        <v>3948</v>
      </c>
      <c r="BA617" s="31" t="s">
        <v>60</v>
      </c>
      <c r="BB617" s="31">
        <v>3948</v>
      </c>
      <c r="BC617" s="31" t="s">
        <v>60</v>
      </c>
      <c r="BD617" s="31" t="s">
        <v>60</v>
      </c>
      <c r="BE617" s="31" t="s">
        <v>60</v>
      </c>
      <c r="BF617" s="36" t="str">
        <f>IFERROR(VLOOKUP(Data_Power_app[[#This Row],[PRO ODER]],'Result'!H:J,3,0),"")</f>
        <v>LAMINATION 3</v>
      </c>
      <c r="BG617" s="13" t="str">
        <f>IFERROR(VLOOKUP(Data_Power_app[[#This Row],[PRO ODER]]&amp;"LAM",'Real Time'!A:E,4,0),"")</f>
        <v>ML-07</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28">
        <v>666</v>
      </c>
      <c r="B618" s="31" t="s">
        <v>8603</v>
      </c>
      <c r="C618" s="31" t="s">
        <v>8604</v>
      </c>
      <c r="D618" s="31" t="s">
        <v>86</v>
      </c>
      <c r="E618" s="31" t="s">
        <v>140</v>
      </c>
      <c r="F618" s="31" t="s">
        <v>72</v>
      </c>
      <c r="G618" s="31">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1" t="s">
        <v>995</v>
      </c>
      <c r="AH618" s="31" t="s">
        <v>6431</v>
      </c>
      <c r="AI618" s="31" t="s">
        <v>8598</v>
      </c>
      <c r="AJ618" s="31" t="s">
        <v>74</v>
      </c>
      <c r="AK618" s="31" t="s">
        <v>65</v>
      </c>
      <c r="AL618" s="31" t="s">
        <v>143</v>
      </c>
      <c r="AM618" s="31" t="s">
        <v>144</v>
      </c>
      <c r="AN618" s="31">
        <v>132.32802000000001</v>
      </c>
      <c r="AO618" s="31" t="s">
        <v>68</v>
      </c>
      <c r="AP618" s="31"/>
      <c r="AQ618" s="31"/>
      <c r="AR618" s="31" t="s">
        <v>68</v>
      </c>
      <c r="AS618" s="31"/>
      <c r="AT618" s="31"/>
      <c r="AU618" s="31" t="s">
        <v>8599</v>
      </c>
      <c r="AV618" s="31" t="s">
        <v>8600</v>
      </c>
      <c r="AW618" s="31">
        <v>289.33686999999998</v>
      </c>
      <c r="AX618" s="31" t="s">
        <v>8601</v>
      </c>
      <c r="AY618" s="31" t="s">
        <v>8602</v>
      </c>
      <c r="AZ618" s="3">
        <v>6997</v>
      </c>
      <c r="BA618" s="31" t="s">
        <v>60</v>
      </c>
      <c r="BB618" s="31">
        <v>6997</v>
      </c>
      <c r="BC618" s="31" t="s">
        <v>60</v>
      </c>
      <c r="BD618" s="31" t="s">
        <v>60</v>
      </c>
      <c r="BE618" s="31" t="s">
        <v>60</v>
      </c>
      <c r="BF618" s="36" t="str">
        <f>IFERROR(VLOOKUP(Data_Power_app[[#This Row],[PRO ODER]],'Result'!H:J,3,0),"")</f>
        <v>LAMINATION 3</v>
      </c>
      <c r="BG618" s="13" t="str">
        <f>IFERROR(VLOOKUP(Data_Power_app[[#This Row],[PRO ODER]]&amp;"LAM",'Real Time'!A:E,4,0),"")</f>
        <v>ML-07</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28">
        <v>667</v>
      </c>
      <c r="B619" s="31" t="s">
        <v>1972</v>
      </c>
      <c r="C619" s="31" t="s">
        <v>1973</v>
      </c>
      <c r="D619" s="31" t="s">
        <v>86</v>
      </c>
      <c r="E619" s="31" t="s">
        <v>153</v>
      </c>
      <c r="F619" s="31" t="s">
        <v>72</v>
      </c>
      <c r="G619" s="31">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1" t="s">
        <v>995</v>
      </c>
      <c r="AH619" s="31" t="s">
        <v>498</v>
      </c>
      <c r="AI619" s="31" t="s">
        <v>1974</v>
      </c>
      <c r="AJ619" s="31" t="s">
        <v>74</v>
      </c>
      <c r="AK619" s="31" t="s">
        <v>100</v>
      </c>
      <c r="AL619" s="31" t="s">
        <v>151</v>
      </c>
      <c r="AM619" s="31" t="s">
        <v>152</v>
      </c>
      <c r="AN619" s="31">
        <v>2.9668100000000002</v>
      </c>
      <c r="AO619" s="31" t="s">
        <v>68</v>
      </c>
      <c r="AP619" s="31"/>
      <c r="AQ619" s="31"/>
      <c r="AR619" s="31" t="s">
        <v>68</v>
      </c>
      <c r="AS619" s="31"/>
      <c r="AT619" s="31"/>
      <c r="AU619" s="31" t="s">
        <v>1919</v>
      </c>
      <c r="AV619" s="31" t="s">
        <v>1920</v>
      </c>
      <c r="AW619" s="31">
        <v>6.4883300000000004</v>
      </c>
      <c r="AX619" s="31" t="s">
        <v>7662</v>
      </c>
      <c r="AY619" s="31" t="s">
        <v>7663</v>
      </c>
      <c r="AZ619" s="3">
        <v>106</v>
      </c>
      <c r="BA619" s="31" t="s">
        <v>200</v>
      </c>
      <c r="BB619" s="31">
        <v>108</v>
      </c>
      <c r="BC619" s="31" t="s">
        <v>60</v>
      </c>
      <c r="BD619" s="31" t="s">
        <v>60</v>
      </c>
      <c r="BE619" s="31" t="s">
        <v>499</v>
      </c>
      <c r="BF619" s="36" t="str">
        <f>IFERROR(VLOOKUP(Data_Power_app[[#This Row],[PRO ODER]],'Result'!H:J,3,0),"")</f>
        <v/>
      </c>
      <c r="BG619" s="13" t="str">
        <f>IFERROR(VLOOKUP(Data_Power_app[[#This Row],[PRO ODER]]&amp;"LAM",'Real Time'!A:E,4,0),"")</f>
        <v>ML-04</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668</v>
      </c>
      <c r="B620" s="31" t="s">
        <v>2675</v>
      </c>
      <c r="C620" s="31" t="s">
        <v>2676</v>
      </c>
      <c r="D620" s="31" t="s">
        <v>57</v>
      </c>
      <c r="E620" s="31" t="s">
        <v>58</v>
      </c>
      <c r="F620" s="31" t="s">
        <v>59</v>
      </c>
      <c r="G620" s="31">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1" t="s">
        <v>299</v>
      </c>
      <c r="AH620" s="31" t="s">
        <v>132</v>
      </c>
      <c r="AI620" s="31" t="s">
        <v>2677</v>
      </c>
      <c r="AJ620" s="31" t="s">
        <v>64</v>
      </c>
      <c r="AK620" s="31" t="s">
        <v>100</v>
      </c>
      <c r="AL620" s="31" t="s">
        <v>66</v>
      </c>
      <c r="AM620" s="31" t="s">
        <v>67</v>
      </c>
      <c r="AN620" s="31">
        <v>56.073410000000003</v>
      </c>
      <c r="AO620" s="31" t="s">
        <v>68</v>
      </c>
      <c r="AP620" s="31"/>
      <c r="AQ620" s="31"/>
      <c r="AR620" s="31" t="s">
        <v>68</v>
      </c>
      <c r="AS620" s="31"/>
      <c r="AT620" s="31"/>
      <c r="AU620" s="31" t="s">
        <v>641</v>
      </c>
      <c r="AV620" s="31" t="s">
        <v>642</v>
      </c>
      <c r="AW620" s="31">
        <v>122.63306</v>
      </c>
      <c r="AX620" s="31" t="s">
        <v>708</v>
      </c>
      <c r="AY620" s="31" t="s">
        <v>709</v>
      </c>
      <c r="AZ620" s="3">
        <v>1588</v>
      </c>
      <c r="BA620" s="31" t="s">
        <v>60</v>
      </c>
      <c r="BB620" s="31">
        <v>1588</v>
      </c>
      <c r="BC620" s="31" t="s">
        <v>60</v>
      </c>
      <c r="BD620" s="31" t="s">
        <v>60</v>
      </c>
      <c r="BE620" s="31" t="s">
        <v>60</v>
      </c>
      <c r="BF620" s="36" t="str">
        <f>IFERROR(VLOOKUP(Data_Power_app[[#This Row],[PRO ODER]],'Result'!H:J,3,0),"")</f>
        <v>LAMINATION 6</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669</v>
      </c>
      <c r="B621" s="31" t="s">
        <v>3786</v>
      </c>
      <c r="C621" s="31" t="s">
        <v>3787</v>
      </c>
      <c r="D621" s="31" t="s">
        <v>57</v>
      </c>
      <c r="E621" s="31" t="s">
        <v>58</v>
      </c>
      <c r="F621" s="31" t="s">
        <v>59</v>
      </c>
      <c r="G621" s="31">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c r="AB621" s="4" t="s">
        <v>60</v>
      </c>
      <c r="AC621" s="4">
        <v>45822</v>
      </c>
      <c r="AD621" s="4">
        <v>45822</v>
      </c>
      <c r="AE621" s="4">
        <v>45825</v>
      </c>
      <c r="AF621" s="4"/>
      <c r="AG621" s="31" t="s">
        <v>97</v>
      </c>
      <c r="AH621" s="31" t="s">
        <v>132</v>
      </c>
      <c r="AI621" s="31" t="s">
        <v>2677</v>
      </c>
      <c r="AJ621" s="31" t="s">
        <v>64</v>
      </c>
      <c r="AK621" s="31" t="s">
        <v>100</v>
      </c>
      <c r="AL621" s="31" t="s">
        <v>66</v>
      </c>
      <c r="AM621" s="31" t="s">
        <v>67</v>
      </c>
      <c r="AN621" s="31">
        <v>292.99452000000002</v>
      </c>
      <c r="AO621" s="31" t="s">
        <v>68</v>
      </c>
      <c r="AP621" s="31"/>
      <c r="AQ621" s="31"/>
      <c r="AR621" s="31" t="s">
        <v>68</v>
      </c>
      <c r="AS621" s="31"/>
      <c r="AT621" s="31"/>
      <c r="AU621" s="31" t="s">
        <v>641</v>
      </c>
      <c r="AV621" s="31" t="s">
        <v>642</v>
      </c>
      <c r="AW621" s="31">
        <v>640.75246000000004</v>
      </c>
      <c r="AX621" s="31" t="s">
        <v>708</v>
      </c>
      <c r="AY621" s="31" t="s">
        <v>709</v>
      </c>
      <c r="AZ621" s="3">
        <v>8008</v>
      </c>
      <c r="BA621" s="31" t="s">
        <v>60</v>
      </c>
      <c r="BB621" s="31">
        <v>8008</v>
      </c>
      <c r="BC621" s="31" t="s">
        <v>60</v>
      </c>
      <c r="BD621" s="31" t="s">
        <v>60</v>
      </c>
      <c r="BE621" s="31" t="s">
        <v>60</v>
      </c>
      <c r="BF621" s="36" t="str">
        <f>IFERROR(VLOOKUP(Data_Power_app[[#This Row],[PRO ODER]],'Result'!H:J,3,0),"")</f>
        <v>LAMINATION 5</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670</v>
      </c>
      <c r="B622" s="31" t="s">
        <v>3788</v>
      </c>
      <c r="C622" s="31" t="s">
        <v>3789</v>
      </c>
      <c r="D622" s="31" t="s">
        <v>57</v>
      </c>
      <c r="E622" s="31" t="s">
        <v>58</v>
      </c>
      <c r="F622" s="31" t="s">
        <v>59</v>
      </c>
      <c r="G622" s="31">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1" t="s">
        <v>995</v>
      </c>
      <c r="AH622" s="31" t="s">
        <v>108</v>
      </c>
      <c r="AI622" s="31" t="s">
        <v>2681</v>
      </c>
      <c r="AJ622" s="31" t="s">
        <v>64</v>
      </c>
      <c r="AK622" s="31" t="s">
        <v>100</v>
      </c>
      <c r="AL622" s="31" t="s">
        <v>66</v>
      </c>
      <c r="AM622" s="31" t="s">
        <v>67</v>
      </c>
      <c r="AN622" s="31">
        <v>279.99952000000002</v>
      </c>
      <c r="AO622" s="31" t="s">
        <v>68</v>
      </c>
      <c r="AP622" s="31"/>
      <c r="AQ622" s="31"/>
      <c r="AR622" s="31" t="s">
        <v>68</v>
      </c>
      <c r="AS622" s="31"/>
      <c r="AT622" s="31"/>
      <c r="AU622" s="31" t="s">
        <v>641</v>
      </c>
      <c r="AV622" s="31" t="s">
        <v>642</v>
      </c>
      <c r="AW622" s="31">
        <v>612.32619</v>
      </c>
      <c r="AX622" s="31" t="s">
        <v>69</v>
      </c>
      <c r="AY622" s="31" t="s">
        <v>70</v>
      </c>
      <c r="AZ622" s="3">
        <v>7578</v>
      </c>
      <c r="BA622" s="31" t="s">
        <v>60</v>
      </c>
      <c r="BB622" s="31">
        <v>7578</v>
      </c>
      <c r="BC622" s="31" t="s">
        <v>60</v>
      </c>
      <c r="BD622" s="31" t="s">
        <v>60</v>
      </c>
      <c r="BE622" s="31" t="s">
        <v>60</v>
      </c>
      <c r="BF622" s="36" t="str">
        <f>IFERROR(VLOOKUP(Data_Power_app[[#This Row],[PRO ODER]],'Result'!H:J,3,0),"")</f>
        <v>LAMINATION 5</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671</v>
      </c>
      <c r="B623" s="31" t="s">
        <v>2679</v>
      </c>
      <c r="C623" s="31" t="s">
        <v>2680</v>
      </c>
      <c r="D623" s="31" t="s">
        <v>57</v>
      </c>
      <c r="E623" s="31" t="s">
        <v>58</v>
      </c>
      <c r="F623" s="31" t="s">
        <v>59</v>
      </c>
      <c r="G623" s="31">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1" t="s">
        <v>995</v>
      </c>
      <c r="AH623" s="31" t="s">
        <v>108</v>
      </c>
      <c r="AI623" s="31" t="s">
        <v>2681</v>
      </c>
      <c r="AJ623" s="31" t="s">
        <v>64</v>
      </c>
      <c r="AK623" s="31" t="s">
        <v>100</v>
      </c>
      <c r="AL623" s="31" t="s">
        <v>66</v>
      </c>
      <c r="AM623" s="31" t="s">
        <v>67</v>
      </c>
      <c r="AN623" s="31">
        <v>41.500889999999998</v>
      </c>
      <c r="AO623" s="31" t="s">
        <v>68</v>
      </c>
      <c r="AP623" s="31"/>
      <c r="AQ623" s="31"/>
      <c r="AR623" s="31" t="s">
        <v>68</v>
      </c>
      <c r="AS623" s="31"/>
      <c r="AT623" s="31"/>
      <c r="AU623" s="31" t="s">
        <v>641</v>
      </c>
      <c r="AV623" s="31" t="s">
        <v>642</v>
      </c>
      <c r="AW623" s="31">
        <v>90.767359999999996</v>
      </c>
      <c r="AX623" s="31" t="s">
        <v>69</v>
      </c>
      <c r="AY623" s="31" t="s">
        <v>70</v>
      </c>
      <c r="AZ623" s="3">
        <v>1233</v>
      </c>
      <c r="BA623" s="31" t="s">
        <v>60</v>
      </c>
      <c r="BB623" s="31">
        <v>1233</v>
      </c>
      <c r="BC623" s="31" t="s">
        <v>60</v>
      </c>
      <c r="BD623" s="31" t="s">
        <v>60</v>
      </c>
      <c r="BE623" s="31" t="s">
        <v>60</v>
      </c>
      <c r="BF623" s="36" t="str">
        <f>IFERROR(VLOOKUP(Data_Power_app[[#This Row],[PRO ODER]],'Result'!H:J,3,0),"")</f>
        <v>LAMINATION 6</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672</v>
      </c>
      <c r="B624" s="31" t="s">
        <v>2683</v>
      </c>
      <c r="C624" s="31" t="s">
        <v>2684</v>
      </c>
      <c r="D624" s="31" t="s">
        <v>57</v>
      </c>
      <c r="E624" s="31" t="s">
        <v>58</v>
      </c>
      <c r="F624" s="31" t="s">
        <v>59</v>
      </c>
      <c r="G624" s="31">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1" t="s">
        <v>995</v>
      </c>
      <c r="AH624" s="31" t="s">
        <v>132</v>
      </c>
      <c r="AI624" s="31" t="s">
        <v>2677</v>
      </c>
      <c r="AJ624" s="31" t="s">
        <v>64</v>
      </c>
      <c r="AK624" s="31" t="s">
        <v>100</v>
      </c>
      <c r="AL624" s="31" t="s">
        <v>66</v>
      </c>
      <c r="AM624" s="31" t="s">
        <v>67</v>
      </c>
      <c r="AN624" s="31">
        <v>0.16997999999999999</v>
      </c>
      <c r="AO624" s="31" t="s">
        <v>68</v>
      </c>
      <c r="AP624" s="31"/>
      <c r="AQ624" s="31"/>
      <c r="AR624" s="31" t="s">
        <v>68</v>
      </c>
      <c r="AS624" s="31"/>
      <c r="AT624" s="31"/>
      <c r="AU624" s="31" t="s">
        <v>641</v>
      </c>
      <c r="AV624" s="31" t="s">
        <v>642</v>
      </c>
      <c r="AW624" s="31">
        <v>0.37179000000000001</v>
      </c>
      <c r="AX624" s="31" t="s">
        <v>708</v>
      </c>
      <c r="AY624" s="31" t="s">
        <v>709</v>
      </c>
      <c r="AZ624" s="3">
        <v>5</v>
      </c>
      <c r="BA624" s="31" t="s">
        <v>60</v>
      </c>
      <c r="BB624" s="31">
        <v>5</v>
      </c>
      <c r="BC624" s="31" t="s">
        <v>60</v>
      </c>
      <c r="BD624" s="31" t="s">
        <v>60</v>
      </c>
      <c r="BE624" s="31" t="s">
        <v>60</v>
      </c>
      <c r="BF624" s="36" t="str">
        <f>IFERROR(VLOOKUP(Data_Power_app[[#This Row],[PRO ODER]],'Result'!H:J,3,0),"")</f>
        <v>LAMINATION 6</v>
      </c>
      <c r="BG624" s="13" t="str">
        <f>IFERROR(VLOOKUP(Data_Power_app[[#This Row],[PRO ODER]]&amp;"LAM",'Real Time'!A:E,4,0),"")</f>
        <v>ML-06</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673</v>
      </c>
      <c r="B625" s="31" t="s">
        <v>2685</v>
      </c>
      <c r="C625" s="31" t="s">
        <v>2686</v>
      </c>
      <c r="D625" s="31" t="s">
        <v>86</v>
      </c>
      <c r="E625" s="31" t="s">
        <v>153</v>
      </c>
      <c r="F625" s="31" t="s">
        <v>59</v>
      </c>
      <c r="G625" s="31">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1" t="s">
        <v>995</v>
      </c>
      <c r="AH625" s="31" t="s">
        <v>420</v>
      </c>
      <c r="AI625" s="31" t="s">
        <v>1915</v>
      </c>
      <c r="AJ625" s="31" t="s">
        <v>162</v>
      </c>
      <c r="AK625" s="31" t="s">
        <v>100</v>
      </c>
      <c r="AL625" s="31" t="s">
        <v>421</v>
      </c>
      <c r="AM625" s="31" t="s">
        <v>422</v>
      </c>
      <c r="AN625" s="31">
        <v>308.88697999999999</v>
      </c>
      <c r="AO625" s="31" t="s">
        <v>68</v>
      </c>
      <c r="AP625" s="31"/>
      <c r="AQ625" s="31"/>
      <c r="AR625" s="31" t="s">
        <v>68</v>
      </c>
      <c r="AS625" s="31"/>
      <c r="AT625" s="31"/>
      <c r="AU625" s="31" t="s">
        <v>237</v>
      </c>
      <c r="AV625" s="31" t="s">
        <v>238</v>
      </c>
      <c r="AW625" s="31">
        <v>675.50179000000003</v>
      </c>
      <c r="AX625" s="31" t="s">
        <v>423</v>
      </c>
      <c r="AY625" s="31" t="s">
        <v>424</v>
      </c>
      <c r="AZ625" s="3">
        <v>8971</v>
      </c>
      <c r="BA625" s="31" t="s">
        <v>60</v>
      </c>
      <c r="BB625" s="31">
        <v>8971</v>
      </c>
      <c r="BC625" s="31" t="s">
        <v>60</v>
      </c>
      <c r="BD625" s="31" t="s">
        <v>60</v>
      </c>
      <c r="BE625" s="31" t="s">
        <v>60</v>
      </c>
      <c r="BF625" s="36" t="str">
        <f>IFERROR(VLOOKUP(Data_Power_app[[#This Row],[PRO ODER]],'Result'!H:J,3,0),"")</f>
        <v>LAMINATION 1</v>
      </c>
      <c r="BG625" s="13" t="str">
        <f>IFERROR(VLOOKUP(Data_Power_app[[#This Row],[PRO ODER]]&amp;"LAM",'Real Time'!A:E,4,0),"")</f>
        <v>ML-06</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674</v>
      </c>
      <c r="B626" s="31" t="s">
        <v>7675</v>
      </c>
      <c r="C626" s="31" t="s">
        <v>7676</v>
      </c>
      <c r="D626" s="31" t="s">
        <v>86</v>
      </c>
      <c r="E626" s="31" t="s">
        <v>140</v>
      </c>
      <c r="F626" s="31" t="s">
        <v>72</v>
      </c>
      <c r="G626" s="31">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v>45822</v>
      </c>
      <c r="AC626" s="4" t="s">
        <v>60</v>
      </c>
      <c r="AD626" s="4">
        <v>45822</v>
      </c>
      <c r="AE626" s="4">
        <v>45825</v>
      </c>
      <c r="AF626" s="4"/>
      <c r="AG626" s="31" t="s">
        <v>996</v>
      </c>
      <c r="AH626" s="31" t="s">
        <v>498</v>
      </c>
      <c r="AI626" s="31" t="s">
        <v>4102</v>
      </c>
      <c r="AJ626" s="31" t="s">
        <v>74</v>
      </c>
      <c r="AK626" s="31" t="s">
        <v>100</v>
      </c>
      <c r="AL626" s="31" t="s">
        <v>151</v>
      </c>
      <c r="AM626" s="31" t="s">
        <v>152</v>
      </c>
      <c r="AN626" s="31">
        <v>46.902299999999997</v>
      </c>
      <c r="AO626" s="31" t="s">
        <v>68</v>
      </c>
      <c r="AP626" s="31"/>
      <c r="AQ626" s="31"/>
      <c r="AR626" s="31" t="s">
        <v>68</v>
      </c>
      <c r="AS626" s="31"/>
      <c r="AT626" s="31"/>
      <c r="AU626" s="31" t="s">
        <v>283</v>
      </c>
      <c r="AV626" s="31" t="s">
        <v>284</v>
      </c>
      <c r="AW626" s="31">
        <v>102.56652</v>
      </c>
      <c r="AX626" s="31" t="s">
        <v>198</v>
      </c>
      <c r="AY626" s="31" t="s">
        <v>199</v>
      </c>
      <c r="AZ626" s="3">
        <v>1775</v>
      </c>
      <c r="BA626" s="31" t="s">
        <v>200</v>
      </c>
      <c r="BB626" s="31">
        <v>1775</v>
      </c>
      <c r="BC626" s="31" t="s">
        <v>60</v>
      </c>
      <c r="BD626" s="31" t="s">
        <v>60</v>
      </c>
      <c r="BE626" s="31" t="s">
        <v>499</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675</v>
      </c>
      <c r="B627" s="31" t="s">
        <v>9577</v>
      </c>
      <c r="C627" s="31" t="s">
        <v>9578</v>
      </c>
      <c r="D627" s="31" t="s">
        <v>86</v>
      </c>
      <c r="E627" s="31" t="s">
        <v>160</v>
      </c>
      <c r="F627" s="31" t="s">
        <v>72</v>
      </c>
      <c r="G627" s="31">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1" t="s">
        <v>995</v>
      </c>
      <c r="AH627" s="31" t="s">
        <v>303</v>
      </c>
      <c r="AI627" s="31" t="s">
        <v>9579</v>
      </c>
      <c r="AJ627" s="31" t="s">
        <v>74</v>
      </c>
      <c r="AK627" s="31" t="s">
        <v>100</v>
      </c>
      <c r="AL627" s="31" t="s">
        <v>304</v>
      </c>
      <c r="AM627" s="31" t="s">
        <v>305</v>
      </c>
      <c r="AN627" s="31">
        <v>92.011250000000004</v>
      </c>
      <c r="AO627" s="31" t="s">
        <v>68</v>
      </c>
      <c r="AP627" s="31"/>
      <c r="AQ627" s="31"/>
      <c r="AR627" s="31" t="s">
        <v>68</v>
      </c>
      <c r="AS627" s="31"/>
      <c r="AT627" s="31"/>
      <c r="AU627" s="31" t="s">
        <v>9580</v>
      </c>
      <c r="AV627" s="31" t="s">
        <v>9581</v>
      </c>
      <c r="AW627" s="31">
        <v>201.2321</v>
      </c>
      <c r="AX627" s="31" t="s">
        <v>9582</v>
      </c>
      <c r="AY627" s="31" t="s">
        <v>9583</v>
      </c>
      <c r="AZ627" s="3">
        <v>3858</v>
      </c>
      <c r="BA627" s="31" t="s">
        <v>200</v>
      </c>
      <c r="BB627" s="31">
        <v>3858</v>
      </c>
      <c r="BC627" s="31" t="s">
        <v>60</v>
      </c>
      <c r="BD627" s="31" t="s">
        <v>60</v>
      </c>
      <c r="BE627" s="31" t="s">
        <v>306</v>
      </c>
      <c r="BF627" s="36" t="str">
        <f>IFERROR(VLOOKUP(Data_Power_app[[#This Row],[PRO ODER]],'Result'!H:J,3,0),"")</f>
        <v>LAMINATION 1</v>
      </c>
      <c r="BG627" s="13" t="str">
        <f>IFERROR(VLOOKUP(Data_Power_app[[#This Row],[PRO ODER]]&amp;"LAM",'Real Time'!A:E,4,0),"")</f>
        <v>ML-03</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28">
        <v>676</v>
      </c>
      <c r="B628" s="31" t="s">
        <v>7600</v>
      </c>
      <c r="C628" s="31" t="s">
        <v>7601</v>
      </c>
      <c r="D628" s="31" t="s">
        <v>86</v>
      </c>
      <c r="E628" s="31" t="s">
        <v>160</v>
      </c>
      <c r="F628" s="31" t="s">
        <v>72</v>
      </c>
      <c r="G628" s="31">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1" t="s">
        <v>995</v>
      </c>
      <c r="AH628" s="31" t="s">
        <v>274</v>
      </c>
      <c r="AI628" s="31" t="s">
        <v>3707</v>
      </c>
      <c r="AJ628" s="31" t="s">
        <v>74</v>
      </c>
      <c r="AK628" s="31" t="s">
        <v>65</v>
      </c>
      <c r="AL628" s="31" t="s">
        <v>235</v>
      </c>
      <c r="AM628" s="31" t="s">
        <v>236</v>
      </c>
      <c r="AN628" s="31">
        <v>29.231059999999999</v>
      </c>
      <c r="AO628" s="31" t="s">
        <v>68</v>
      </c>
      <c r="AP628" s="31"/>
      <c r="AQ628" s="31"/>
      <c r="AR628" s="31" t="s">
        <v>68</v>
      </c>
      <c r="AS628" s="31"/>
      <c r="AT628" s="31"/>
      <c r="AU628" s="31" t="s">
        <v>237</v>
      </c>
      <c r="AV628" s="31" t="s">
        <v>238</v>
      </c>
      <c r="AW628" s="31">
        <v>63.92662</v>
      </c>
      <c r="AX628" s="31" t="s">
        <v>3708</v>
      </c>
      <c r="AY628" s="31" t="s">
        <v>277</v>
      </c>
      <c r="AZ628" s="3">
        <v>1246</v>
      </c>
      <c r="BA628" s="31" t="s">
        <v>200</v>
      </c>
      <c r="BB628" s="31">
        <v>1246</v>
      </c>
      <c r="BC628" s="31" t="s">
        <v>60</v>
      </c>
      <c r="BD628" s="31" t="s">
        <v>60</v>
      </c>
      <c r="BE628" s="31" t="s">
        <v>278</v>
      </c>
      <c r="BF628" s="36" t="str">
        <f>IFERROR(VLOOKUP(Data_Power_app[[#This Row],[PRO ODER]],'Result'!H:J,3,0),"")</f>
        <v>LAMINATION 3</v>
      </c>
      <c r="BG628" s="13" t="str">
        <f>IFERROR(VLOOKUP(Data_Power_app[[#This Row],[PRO ODER]]&amp;"LAM",'Real Time'!A:E,4,0),"")</f>
        <v>ML-03</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677</v>
      </c>
      <c r="B629" s="31" t="s">
        <v>7602</v>
      </c>
      <c r="C629" s="31" t="s">
        <v>7603</v>
      </c>
      <c r="D629" s="31" t="s">
        <v>86</v>
      </c>
      <c r="E629" s="31" t="s">
        <v>222</v>
      </c>
      <c r="F629" s="31" t="s">
        <v>72</v>
      </c>
      <c r="G629" s="31">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0.21309</v>
      </c>
      <c r="AO629" s="31" t="s">
        <v>93</v>
      </c>
      <c r="AP629" s="31" t="s">
        <v>94</v>
      </c>
      <c r="AQ629" s="31">
        <v>0.21309</v>
      </c>
      <c r="AR629" s="31" t="s">
        <v>68</v>
      </c>
      <c r="AS629" s="31"/>
      <c r="AT629" s="31"/>
      <c r="AU629" s="31" t="s">
        <v>218</v>
      </c>
      <c r="AV629" s="31" t="s">
        <v>219</v>
      </c>
      <c r="AW629" s="31">
        <v>0.39613999999999999</v>
      </c>
      <c r="AX629" s="31" t="s">
        <v>392</v>
      </c>
      <c r="AY629" s="31" t="s">
        <v>393</v>
      </c>
      <c r="AZ629" s="3">
        <v>6</v>
      </c>
      <c r="BA629" s="31" t="s">
        <v>200</v>
      </c>
      <c r="BB629" s="31">
        <v>6</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678</v>
      </c>
      <c r="B630" s="31" t="s">
        <v>7604</v>
      </c>
      <c r="C630" s="31" t="s">
        <v>7605</v>
      </c>
      <c r="D630" s="31" t="s">
        <v>86</v>
      </c>
      <c r="E630" s="31" t="s">
        <v>222</v>
      </c>
      <c r="F630" s="31" t="s">
        <v>72</v>
      </c>
      <c r="G630" s="31">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0.37451000000000001</v>
      </c>
      <c r="AO630" s="31" t="s">
        <v>93</v>
      </c>
      <c r="AP630" s="31" t="s">
        <v>94</v>
      </c>
      <c r="AQ630" s="31">
        <v>0.37451000000000001</v>
      </c>
      <c r="AR630" s="31" t="s">
        <v>68</v>
      </c>
      <c r="AS630" s="31"/>
      <c r="AT630" s="31"/>
      <c r="AU630" s="31" t="s">
        <v>218</v>
      </c>
      <c r="AV630" s="31" t="s">
        <v>219</v>
      </c>
      <c r="AW630" s="31">
        <v>0.69623999999999997</v>
      </c>
      <c r="AX630" s="31" t="s">
        <v>392</v>
      </c>
      <c r="AY630" s="31" t="s">
        <v>393</v>
      </c>
      <c r="AZ630" s="3">
        <v>12</v>
      </c>
      <c r="BA630" s="31" t="s">
        <v>200</v>
      </c>
      <c r="BB630" s="31">
        <v>12</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679</v>
      </c>
      <c r="B631" s="31" t="s">
        <v>7606</v>
      </c>
      <c r="C631" s="31" t="s">
        <v>7607</v>
      </c>
      <c r="D631" s="31" t="s">
        <v>86</v>
      </c>
      <c r="E631" s="31" t="s">
        <v>222</v>
      </c>
      <c r="F631" s="31" t="s">
        <v>72</v>
      </c>
      <c r="G631" s="31">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0.37451000000000001</v>
      </c>
      <c r="AO631" s="31" t="s">
        <v>93</v>
      </c>
      <c r="AP631" s="31" t="s">
        <v>94</v>
      </c>
      <c r="AQ631" s="31">
        <v>0.37451000000000001</v>
      </c>
      <c r="AR631" s="31" t="s">
        <v>68</v>
      </c>
      <c r="AS631" s="31"/>
      <c r="AT631" s="31"/>
      <c r="AU631" s="31" t="s">
        <v>218</v>
      </c>
      <c r="AV631" s="31" t="s">
        <v>219</v>
      </c>
      <c r="AW631" s="31">
        <v>0.69623999999999997</v>
      </c>
      <c r="AX631" s="31" t="s">
        <v>392</v>
      </c>
      <c r="AY631" s="31" t="s">
        <v>393</v>
      </c>
      <c r="AZ631" s="3">
        <v>12</v>
      </c>
      <c r="BA631" s="31" t="s">
        <v>200</v>
      </c>
      <c r="BB631" s="31">
        <v>12</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680</v>
      </c>
      <c r="B632" s="31" t="s">
        <v>7608</v>
      </c>
      <c r="C632" s="31" t="s">
        <v>7609</v>
      </c>
      <c r="D632" s="31" t="s">
        <v>86</v>
      </c>
      <c r="E632" s="31" t="s">
        <v>222</v>
      </c>
      <c r="F632" s="31" t="s">
        <v>72</v>
      </c>
      <c r="G632" s="31">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0.74902000000000002</v>
      </c>
      <c r="AO632" s="31" t="s">
        <v>93</v>
      </c>
      <c r="AP632" s="31" t="s">
        <v>94</v>
      </c>
      <c r="AQ632" s="31">
        <v>0.74902000000000002</v>
      </c>
      <c r="AR632" s="31" t="s">
        <v>68</v>
      </c>
      <c r="AS632" s="31"/>
      <c r="AT632" s="31"/>
      <c r="AU632" s="31" t="s">
        <v>218</v>
      </c>
      <c r="AV632" s="31" t="s">
        <v>219</v>
      </c>
      <c r="AW632" s="31">
        <v>1.3924799999999999</v>
      </c>
      <c r="AX632" s="31" t="s">
        <v>392</v>
      </c>
      <c r="AY632" s="31" t="s">
        <v>393</v>
      </c>
      <c r="AZ632" s="3">
        <v>24</v>
      </c>
      <c r="BA632" s="31" t="s">
        <v>200</v>
      </c>
      <c r="BB632" s="31">
        <v>24</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681</v>
      </c>
      <c r="B633" s="31" t="s">
        <v>7610</v>
      </c>
      <c r="C633" s="31" t="s">
        <v>7611</v>
      </c>
      <c r="D633" s="31" t="s">
        <v>86</v>
      </c>
      <c r="E633" s="31" t="s">
        <v>222</v>
      </c>
      <c r="F633" s="31" t="s">
        <v>72</v>
      </c>
      <c r="G633" s="31">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1" t="s">
        <v>995</v>
      </c>
      <c r="AH633" s="31" t="s">
        <v>390</v>
      </c>
      <c r="AI633" s="31" t="s">
        <v>391</v>
      </c>
      <c r="AJ633" s="31" t="s">
        <v>74</v>
      </c>
      <c r="AK633" s="31" t="s">
        <v>65</v>
      </c>
      <c r="AL633" s="31" t="s">
        <v>178</v>
      </c>
      <c r="AM633" s="31" t="s">
        <v>179</v>
      </c>
      <c r="AN633" s="31">
        <v>0.68672</v>
      </c>
      <c r="AO633" s="31" t="s">
        <v>93</v>
      </c>
      <c r="AP633" s="31" t="s">
        <v>94</v>
      </c>
      <c r="AQ633" s="31">
        <v>0.68672</v>
      </c>
      <c r="AR633" s="31" t="s">
        <v>68</v>
      </c>
      <c r="AS633" s="31"/>
      <c r="AT633" s="31"/>
      <c r="AU633" s="31" t="s">
        <v>218</v>
      </c>
      <c r="AV633" s="31" t="s">
        <v>219</v>
      </c>
      <c r="AW633" s="31">
        <v>1.27654</v>
      </c>
      <c r="AX633" s="31" t="s">
        <v>392</v>
      </c>
      <c r="AY633" s="31" t="s">
        <v>393</v>
      </c>
      <c r="AZ633" s="3">
        <v>24</v>
      </c>
      <c r="BA633" s="31" t="s">
        <v>200</v>
      </c>
      <c r="BB633" s="31">
        <v>24</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682</v>
      </c>
      <c r="B634" s="31" t="s">
        <v>7612</v>
      </c>
      <c r="C634" s="31" t="s">
        <v>7613</v>
      </c>
      <c r="D634" s="31" t="s">
        <v>86</v>
      </c>
      <c r="E634" s="31" t="s">
        <v>222</v>
      </c>
      <c r="F634" s="31" t="s">
        <v>72</v>
      </c>
      <c r="G634" s="31">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1.8884799999999999</v>
      </c>
      <c r="AO634" s="31" t="s">
        <v>93</v>
      </c>
      <c r="AP634" s="31" t="s">
        <v>94</v>
      </c>
      <c r="AQ634" s="31">
        <v>1.8884799999999999</v>
      </c>
      <c r="AR634" s="31" t="s">
        <v>68</v>
      </c>
      <c r="AS634" s="31"/>
      <c r="AT634" s="31"/>
      <c r="AU634" s="31" t="s">
        <v>218</v>
      </c>
      <c r="AV634" s="31" t="s">
        <v>219</v>
      </c>
      <c r="AW634" s="31">
        <v>3.5104899999999999</v>
      </c>
      <c r="AX634" s="31" t="s">
        <v>392</v>
      </c>
      <c r="AY634" s="31" t="s">
        <v>393</v>
      </c>
      <c r="AZ634" s="3">
        <v>66</v>
      </c>
      <c r="BA634" s="31" t="s">
        <v>200</v>
      </c>
      <c r="BB634" s="31">
        <v>66</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683</v>
      </c>
      <c r="B635" s="31" t="s">
        <v>7614</v>
      </c>
      <c r="C635" s="31" t="s">
        <v>7615</v>
      </c>
      <c r="D635" s="31" t="s">
        <v>86</v>
      </c>
      <c r="E635" s="31" t="s">
        <v>222</v>
      </c>
      <c r="F635" s="31" t="s">
        <v>72</v>
      </c>
      <c r="G635" s="31">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3.0902500000000002</v>
      </c>
      <c r="AO635" s="31" t="s">
        <v>93</v>
      </c>
      <c r="AP635" s="31" t="s">
        <v>94</v>
      </c>
      <c r="AQ635" s="31">
        <v>3.0902500000000002</v>
      </c>
      <c r="AR635" s="31" t="s">
        <v>68</v>
      </c>
      <c r="AS635" s="31"/>
      <c r="AT635" s="31"/>
      <c r="AU635" s="31" t="s">
        <v>218</v>
      </c>
      <c r="AV635" s="31" t="s">
        <v>219</v>
      </c>
      <c r="AW635" s="31">
        <v>5.7444300000000004</v>
      </c>
      <c r="AX635" s="31" t="s">
        <v>392</v>
      </c>
      <c r="AY635" s="31" t="s">
        <v>393</v>
      </c>
      <c r="AZ635" s="3">
        <v>108</v>
      </c>
      <c r="BA635" s="31" t="s">
        <v>200</v>
      </c>
      <c r="BB635" s="31">
        <v>108</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684</v>
      </c>
      <c r="B636" s="31" t="s">
        <v>7616</v>
      </c>
      <c r="C636" s="31" t="s">
        <v>7617</v>
      </c>
      <c r="D636" s="31" t="s">
        <v>86</v>
      </c>
      <c r="E636" s="31" t="s">
        <v>222</v>
      </c>
      <c r="F636" s="31" t="s">
        <v>72</v>
      </c>
      <c r="G636" s="31">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1" t="s">
        <v>995</v>
      </c>
      <c r="AH636" s="31" t="s">
        <v>390</v>
      </c>
      <c r="AI636" s="31" t="s">
        <v>391</v>
      </c>
      <c r="AJ636" s="31" t="s">
        <v>74</v>
      </c>
      <c r="AK636" s="31" t="s">
        <v>65</v>
      </c>
      <c r="AL636" s="31" t="s">
        <v>178</v>
      </c>
      <c r="AM636" s="31" t="s">
        <v>179</v>
      </c>
      <c r="AN636" s="31">
        <v>4.12033</v>
      </c>
      <c r="AO636" s="31" t="s">
        <v>93</v>
      </c>
      <c r="AP636" s="31" t="s">
        <v>94</v>
      </c>
      <c r="AQ636" s="31">
        <v>4.12033</v>
      </c>
      <c r="AR636" s="31" t="s">
        <v>68</v>
      </c>
      <c r="AS636" s="31"/>
      <c r="AT636" s="31"/>
      <c r="AU636" s="31" t="s">
        <v>218</v>
      </c>
      <c r="AV636" s="31" t="s">
        <v>219</v>
      </c>
      <c r="AW636" s="31">
        <v>7.6592399999999996</v>
      </c>
      <c r="AX636" s="31" t="s">
        <v>392</v>
      </c>
      <c r="AY636" s="31" t="s">
        <v>393</v>
      </c>
      <c r="AZ636" s="3">
        <v>144</v>
      </c>
      <c r="BA636" s="31" t="s">
        <v>200</v>
      </c>
      <c r="BB636" s="31">
        <v>144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685</v>
      </c>
      <c r="B637" s="31" t="s">
        <v>7618</v>
      </c>
      <c r="C637" s="31" t="s">
        <v>7619</v>
      </c>
      <c r="D637" s="31" t="s">
        <v>86</v>
      </c>
      <c r="E637" s="31" t="s">
        <v>222</v>
      </c>
      <c r="F637" s="31" t="s">
        <v>72</v>
      </c>
      <c r="G637" s="31">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5.2050400000000003</v>
      </c>
      <c r="AO637" s="31" t="s">
        <v>93</v>
      </c>
      <c r="AP637" s="31" t="s">
        <v>94</v>
      </c>
      <c r="AQ637" s="31">
        <v>5.2050400000000003</v>
      </c>
      <c r="AR637" s="31" t="s">
        <v>68</v>
      </c>
      <c r="AS637" s="31"/>
      <c r="AT637" s="31"/>
      <c r="AU637" s="31" t="s">
        <v>218</v>
      </c>
      <c r="AV637" s="31" t="s">
        <v>219</v>
      </c>
      <c r="AW637" s="31">
        <v>9.6744199999999996</v>
      </c>
      <c r="AX637" s="31" t="s">
        <v>392</v>
      </c>
      <c r="AY637" s="31" t="s">
        <v>393</v>
      </c>
      <c r="AZ637" s="3">
        <v>192</v>
      </c>
      <c r="BA637" s="31" t="s">
        <v>200</v>
      </c>
      <c r="BB637" s="31">
        <v>192</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686</v>
      </c>
      <c r="B638" s="31" t="s">
        <v>7620</v>
      </c>
      <c r="C638" s="31" t="s">
        <v>7621</v>
      </c>
      <c r="D638" s="31" t="s">
        <v>86</v>
      </c>
      <c r="E638" s="31" t="s">
        <v>222</v>
      </c>
      <c r="F638" s="31" t="s">
        <v>72</v>
      </c>
      <c r="G638" s="31">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5.8784799999999997</v>
      </c>
      <c r="AO638" s="31" t="s">
        <v>93</v>
      </c>
      <c r="AP638" s="31" t="s">
        <v>94</v>
      </c>
      <c r="AQ638" s="31">
        <v>5.8784799999999997</v>
      </c>
      <c r="AR638" s="31" t="s">
        <v>68</v>
      </c>
      <c r="AS638" s="31"/>
      <c r="AT638" s="31"/>
      <c r="AU638" s="31" t="s">
        <v>218</v>
      </c>
      <c r="AV638" s="31" t="s">
        <v>219</v>
      </c>
      <c r="AW638" s="31">
        <v>10.927849999999999</v>
      </c>
      <c r="AX638" s="31" t="s">
        <v>392</v>
      </c>
      <c r="AY638" s="31" t="s">
        <v>393</v>
      </c>
      <c r="AZ638" s="3">
        <v>234</v>
      </c>
      <c r="BA638" s="31" t="s">
        <v>200</v>
      </c>
      <c r="BB638" s="31">
        <v>234</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687</v>
      </c>
      <c r="B639" s="31" t="s">
        <v>7622</v>
      </c>
      <c r="C639" s="31" t="s">
        <v>7623</v>
      </c>
      <c r="D639" s="31" t="s">
        <v>86</v>
      </c>
      <c r="E639" s="31" t="s">
        <v>222</v>
      </c>
      <c r="F639" s="31" t="s">
        <v>72</v>
      </c>
      <c r="G639" s="31">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5.1248300000000002</v>
      </c>
      <c r="AO639" s="31" t="s">
        <v>93</v>
      </c>
      <c r="AP639" s="31" t="s">
        <v>94</v>
      </c>
      <c r="AQ639" s="31">
        <v>5.1248300000000002</v>
      </c>
      <c r="AR639" s="31" t="s">
        <v>68</v>
      </c>
      <c r="AS639" s="31"/>
      <c r="AT639" s="31"/>
      <c r="AU639" s="31" t="s">
        <v>218</v>
      </c>
      <c r="AV639" s="31" t="s">
        <v>219</v>
      </c>
      <c r="AW639" s="31">
        <v>9.52684</v>
      </c>
      <c r="AX639" s="31" t="s">
        <v>392</v>
      </c>
      <c r="AY639" s="31" t="s">
        <v>393</v>
      </c>
      <c r="AZ639" s="3">
        <v>204</v>
      </c>
      <c r="BA639" s="31" t="s">
        <v>200</v>
      </c>
      <c r="BB639" s="31">
        <v>204</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688</v>
      </c>
      <c r="B640" s="31" t="s">
        <v>7624</v>
      </c>
      <c r="C640" s="31" t="s">
        <v>7625</v>
      </c>
      <c r="D640" s="31" t="s">
        <v>86</v>
      </c>
      <c r="E640" s="31" t="s">
        <v>222</v>
      </c>
      <c r="F640" s="31" t="s">
        <v>72</v>
      </c>
      <c r="G640" s="31">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4.7436400000000001</v>
      </c>
      <c r="AO640" s="31" t="s">
        <v>93</v>
      </c>
      <c r="AP640" s="31" t="s">
        <v>94</v>
      </c>
      <c r="AQ640" s="31">
        <v>4.7436400000000001</v>
      </c>
      <c r="AR640" s="31" t="s">
        <v>68</v>
      </c>
      <c r="AS640" s="31"/>
      <c r="AT640" s="31"/>
      <c r="AU640" s="31" t="s">
        <v>218</v>
      </c>
      <c r="AV640" s="31" t="s">
        <v>219</v>
      </c>
      <c r="AW640" s="31">
        <v>8.8163300000000007</v>
      </c>
      <c r="AX640" s="31" t="s">
        <v>392</v>
      </c>
      <c r="AY640" s="31" t="s">
        <v>393</v>
      </c>
      <c r="AZ640" s="3">
        <v>198</v>
      </c>
      <c r="BA640" s="31" t="s">
        <v>200</v>
      </c>
      <c r="BB640" s="31">
        <v>198</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689</v>
      </c>
      <c r="B641" s="31" t="s">
        <v>7626</v>
      </c>
      <c r="C641" s="31" t="s">
        <v>7627</v>
      </c>
      <c r="D641" s="31" t="s">
        <v>86</v>
      </c>
      <c r="E641" s="31" t="s">
        <v>222</v>
      </c>
      <c r="F641" s="31" t="s">
        <v>72</v>
      </c>
      <c r="G641" s="31">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t="s">
        <v>60</v>
      </c>
      <c r="AC641" s="4" t="s">
        <v>60</v>
      </c>
      <c r="AD641" s="4">
        <v>45824</v>
      </c>
      <c r="AE641" s="4">
        <v>45825</v>
      </c>
      <c r="AF641" s="4"/>
      <c r="AG641" s="31" t="s">
        <v>62</v>
      </c>
      <c r="AH641" s="31" t="s">
        <v>390</v>
      </c>
      <c r="AI641" s="31" t="s">
        <v>391</v>
      </c>
      <c r="AJ641" s="31" t="s">
        <v>74</v>
      </c>
      <c r="AK641" s="31" t="s">
        <v>65</v>
      </c>
      <c r="AL641" s="31" t="s">
        <v>178</v>
      </c>
      <c r="AM641" s="31" t="s">
        <v>179</v>
      </c>
      <c r="AN641" s="31">
        <v>3.3061799999999999</v>
      </c>
      <c r="AO641" s="31" t="s">
        <v>93</v>
      </c>
      <c r="AP641" s="31" t="s">
        <v>94</v>
      </c>
      <c r="AQ641" s="31">
        <v>3.3061799999999999</v>
      </c>
      <c r="AR641" s="31" t="s">
        <v>68</v>
      </c>
      <c r="AS641" s="31"/>
      <c r="AT641" s="31"/>
      <c r="AU641" s="31" t="s">
        <v>218</v>
      </c>
      <c r="AV641" s="31" t="s">
        <v>219</v>
      </c>
      <c r="AW641" s="31">
        <v>6.1447099999999999</v>
      </c>
      <c r="AX641" s="31" t="s">
        <v>392</v>
      </c>
      <c r="AY641" s="31" t="s">
        <v>393</v>
      </c>
      <c r="AZ641" s="3">
        <v>138</v>
      </c>
      <c r="BA641" s="31" t="s">
        <v>200</v>
      </c>
      <c r="BB641" s="31">
        <v>138</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690</v>
      </c>
      <c r="B642" s="31" t="s">
        <v>7628</v>
      </c>
      <c r="C642" s="31" t="s">
        <v>7629</v>
      </c>
      <c r="D642" s="31" t="s">
        <v>86</v>
      </c>
      <c r="E642" s="31" t="s">
        <v>222</v>
      </c>
      <c r="F642" s="31" t="s">
        <v>72</v>
      </c>
      <c r="G642" s="31">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2.1562000000000001</v>
      </c>
      <c r="AO642" s="31" t="s">
        <v>93</v>
      </c>
      <c r="AP642" s="31" t="s">
        <v>94</v>
      </c>
      <c r="AQ642" s="31">
        <v>2.1562000000000001</v>
      </c>
      <c r="AR642" s="31" t="s">
        <v>68</v>
      </c>
      <c r="AS642" s="31"/>
      <c r="AT642" s="31"/>
      <c r="AU642" s="31" t="s">
        <v>218</v>
      </c>
      <c r="AV642" s="31" t="s">
        <v>219</v>
      </c>
      <c r="AW642" s="31">
        <v>4.0074199999999998</v>
      </c>
      <c r="AX642" s="31" t="s">
        <v>392</v>
      </c>
      <c r="AY642" s="31" t="s">
        <v>393</v>
      </c>
      <c r="AZ642" s="3">
        <v>90</v>
      </c>
      <c r="BA642" s="31" t="s">
        <v>200</v>
      </c>
      <c r="BB642" s="31">
        <v>90</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691</v>
      </c>
      <c r="B643" s="31" t="s">
        <v>7630</v>
      </c>
      <c r="C643" s="31" t="s">
        <v>7631</v>
      </c>
      <c r="D643" s="31" t="s">
        <v>86</v>
      </c>
      <c r="E643" s="31" t="s">
        <v>222</v>
      </c>
      <c r="F643" s="31" t="s">
        <v>72</v>
      </c>
      <c r="G643" s="31">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1" t="s">
        <v>995</v>
      </c>
      <c r="AH643" s="31" t="s">
        <v>390</v>
      </c>
      <c r="AI643" s="31" t="s">
        <v>391</v>
      </c>
      <c r="AJ643" s="31" t="s">
        <v>74</v>
      </c>
      <c r="AK643" s="31" t="s">
        <v>65</v>
      </c>
      <c r="AL643" s="31" t="s">
        <v>178</v>
      </c>
      <c r="AM643" s="31" t="s">
        <v>179</v>
      </c>
      <c r="AN643" s="31">
        <v>0.82391999999999999</v>
      </c>
      <c r="AO643" s="31" t="s">
        <v>93</v>
      </c>
      <c r="AP643" s="31" t="s">
        <v>94</v>
      </c>
      <c r="AQ643" s="31">
        <v>0.82391999999999999</v>
      </c>
      <c r="AR643" s="31" t="s">
        <v>68</v>
      </c>
      <c r="AS643" s="31"/>
      <c r="AT643" s="31"/>
      <c r="AU643" s="31" t="s">
        <v>218</v>
      </c>
      <c r="AV643" s="31" t="s">
        <v>219</v>
      </c>
      <c r="AW643" s="31">
        <v>1.5317700000000001</v>
      </c>
      <c r="AX643" s="31" t="s">
        <v>392</v>
      </c>
      <c r="AY643" s="31" t="s">
        <v>393</v>
      </c>
      <c r="AZ643" s="3">
        <v>36</v>
      </c>
      <c r="BA643" s="31" t="s">
        <v>200</v>
      </c>
      <c r="BB643" s="31">
        <v>36</v>
      </c>
      <c r="BC643" s="31" t="s">
        <v>60</v>
      </c>
      <c r="BD643" s="31" t="s">
        <v>60</v>
      </c>
      <c r="BE643" s="31" t="s">
        <v>394</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692</v>
      </c>
      <c r="B644" s="31" t="s">
        <v>7632</v>
      </c>
      <c r="C644" s="31" t="s">
        <v>7633</v>
      </c>
      <c r="D644" s="31" t="s">
        <v>86</v>
      </c>
      <c r="E644" s="31" t="s">
        <v>222</v>
      </c>
      <c r="F644" s="31" t="s">
        <v>72</v>
      </c>
      <c r="G644" s="31">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t="s">
        <v>60</v>
      </c>
      <c r="AC644" s="4" t="s">
        <v>60</v>
      </c>
      <c r="AD644" s="4">
        <v>45824</v>
      </c>
      <c r="AE644" s="4">
        <v>45825</v>
      </c>
      <c r="AF644" s="4"/>
      <c r="AG644" s="31" t="s">
        <v>62</v>
      </c>
      <c r="AH644" s="31" t="s">
        <v>390</v>
      </c>
      <c r="AI644" s="31" t="s">
        <v>391</v>
      </c>
      <c r="AJ644" s="31" t="s">
        <v>74</v>
      </c>
      <c r="AK644" s="31" t="s">
        <v>65</v>
      </c>
      <c r="AL644" s="31" t="s">
        <v>178</v>
      </c>
      <c r="AM644" s="31" t="s">
        <v>179</v>
      </c>
      <c r="AN644" s="31">
        <v>0.37840000000000001</v>
      </c>
      <c r="AO644" s="31" t="s">
        <v>93</v>
      </c>
      <c r="AP644" s="31" t="s">
        <v>94</v>
      </c>
      <c r="AQ644" s="31">
        <v>0.37840000000000001</v>
      </c>
      <c r="AR644" s="31" t="s">
        <v>68</v>
      </c>
      <c r="AS644" s="31"/>
      <c r="AT644" s="31"/>
      <c r="AU644" s="31" t="s">
        <v>218</v>
      </c>
      <c r="AV644" s="31" t="s">
        <v>219</v>
      </c>
      <c r="AW644" s="31">
        <v>0.70340999999999998</v>
      </c>
      <c r="AX644" s="31" t="s">
        <v>392</v>
      </c>
      <c r="AY644" s="31" t="s">
        <v>393</v>
      </c>
      <c r="AZ644" s="3">
        <v>18</v>
      </c>
      <c r="BA644" s="31" t="s">
        <v>200</v>
      </c>
      <c r="BB644" s="31">
        <v>18</v>
      </c>
      <c r="BC644" s="31" t="s">
        <v>60</v>
      </c>
      <c r="BD644" s="31" t="s">
        <v>60</v>
      </c>
      <c r="BE644" s="31" t="s">
        <v>394</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693</v>
      </c>
      <c r="B645" s="31" t="s">
        <v>2171</v>
      </c>
      <c r="C645" s="31" t="s">
        <v>2172</v>
      </c>
      <c r="D645" s="31" t="s">
        <v>259</v>
      </c>
      <c r="E645" s="31" t="s">
        <v>260</v>
      </c>
      <c r="F645" s="31" t="s">
        <v>59</v>
      </c>
      <c r="G645" s="31">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1" t="s">
        <v>62</v>
      </c>
      <c r="AH645" s="31" t="s">
        <v>261</v>
      </c>
      <c r="AI645" s="31" t="s">
        <v>517</v>
      </c>
      <c r="AJ645" s="31" t="s">
        <v>262</v>
      </c>
      <c r="AK645" s="31" t="s">
        <v>100</v>
      </c>
      <c r="AL645" s="31" t="s">
        <v>263</v>
      </c>
      <c r="AM645" s="31" t="s">
        <v>264</v>
      </c>
      <c r="AN645" s="31">
        <v>29.149920000000002</v>
      </c>
      <c r="AO645" s="31" t="s">
        <v>68</v>
      </c>
      <c r="AP645" s="31"/>
      <c r="AQ645" s="31"/>
      <c r="AR645" s="31" t="s">
        <v>68</v>
      </c>
      <c r="AS645" s="31"/>
      <c r="AT645" s="31"/>
      <c r="AU645" s="31" t="s">
        <v>332</v>
      </c>
      <c r="AV645" s="31" t="s">
        <v>333</v>
      </c>
      <c r="AW645" s="31">
        <v>108.38488</v>
      </c>
      <c r="AX645" s="31" t="s">
        <v>518</v>
      </c>
      <c r="AY645" s="31" t="s">
        <v>519</v>
      </c>
      <c r="AZ645" s="3">
        <v>1226</v>
      </c>
      <c r="BA645" s="31" t="s">
        <v>60</v>
      </c>
      <c r="BB645" s="31">
        <v>1226</v>
      </c>
      <c r="BC645" s="31" t="s">
        <v>60</v>
      </c>
      <c r="BD645" s="31" t="s">
        <v>60</v>
      </c>
      <c r="BE645" s="31" t="s">
        <v>60</v>
      </c>
      <c r="BF645" s="36" t="str">
        <f>IFERROR(VLOOKUP(Data_Power_app[[#This Row],[PRO ODER]],'Result'!H:J,3,0),"")</f>
        <v>LAMINATION 5</v>
      </c>
      <c r="BG645" s="13" t="str">
        <f>IFERROR(VLOOKUP(Data_Power_app[[#This Row],[PRO ODER]]&amp;"LAM",'Real Time'!A:E,4,0),"")</f>
        <v>ML-05</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694</v>
      </c>
      <c r="B646" s="31" t="s">
        <v>9584</v>
      </c>
      <c r="C646" s="31" t="s">
        <v>9585</v>
      </c>
      <c r="D646" s="31" t="s">
        <v>86</v>
      </c>
      <c r="E646" s="31" t="s">
        <v>222</v>
      </c>
      <c r="F646" s="31" t="s">
        <v>72</v>
      </c>
      <c r="G646" s="31">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2297</v>
      </c>
      <c r="AJ646" s="31" t="s">
        <v>74</v>
      </c>
      <c r="AK646" s="31" t="s">
        <v>100</v>
      </c>
      <c r="AL646" s="31" t="s">
        <v>224</v>
      </c>
      <c r="AM646" s="31" t="s">
        <v>225</v>
      </c>
      <c r="AN646" s="31">
        <v>3.4329999999999999E-2</v>
      </c>
      <c r="AO646" s="31" t="s">
        <v>68</v>
      </c>
      <c r="AP646" s="31"/>
      <c r="AQ646" s="31"/>
      <c r="AR646" s="31" t="s">
        <v>68</v>
      </c>
      <c r="AS646" s="31"/>
      <c r="AT646" s="31"/>
      <c r="AU646" s="31" t="s">
        <v>1320</v>
      </c>
      <c r="AV646" s="31" t="s">
        <v>1321</v>
      </c>
      <c r="AW646" s="31">
        <v>7.5090000000000004E-2</v>
      </c>
      <c r="AX646" s="31" t="s">
        <v>2298</v>
      </c>
      <c r="AY646" s="31" t="s">
        <v>2299</v>
      </c>
      <c r="AZ646" s="3">
        <v>1</v>
      </c>
      <c r="BA646" s="31" t="s">
        <v>200</v>
      </c>
      <c r="BB646" s="31">
        <v>1</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695</v>
      </c>
      <c r="B647" s="31" t="s">
        <v>7634</v>
      </c>
      <c r="C647" s="31" t="s">
        <v>7635</v>
      </c>
      <c r="D647" s="31" t="s">
        <v>86</v>
      </c>
      <c r="E647" s="31" t="s">
        <v>160</v>
      </c>
      <c r="F647" s="31" t="s">
        <v>72</v>
      </c>
      <c r="G647" s="31">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303</v>
      </c>
      <c r="AI647" s="31" t="s">
        <v>3537</v>
      </c>
      <c r="AJ647" s="31" t="s">
        <v>74</v>
      </c>
      <c r="AK647" s="31" t="s">
        <v>100</v>
      </c>
      <c r="AL647" s="31" t="s">
        <v>304</v>
      </c>
      <c r="AM647" s="31" t="s">
        <v>305</v>
      </c>
      <c r="AN647" s="31">
        <v>144.78344999999999</v>
      </c>
      <c r="AO647" s="31" t="s">
        <v>68</v>
      </c>
      <c r="AP647" s="31"/>
      <c r="AQ647" s="31"/>
      <c r="AR647" s="31" t="s">
        <v>68</v>
      </c>
      <c r="AS647" s="31"/>
      <c r="AT647" s="31"/>
      <c r="AU647" s="31" t="s">
        <v>3538</v>
      </c>
      <c r="AV647" s="31" t="s">
        <v>3539</v>
      </c>
      <c r="AW647" s="31">
        <v>316.64418999999998</v>
      </c>
      <c r="AX647" s="31" t="s">
        <v>3540</v>
      </c>
      <c r="AY647" s="31" t="s">
        <v>3541</v>
      </c>
      <c r="AZ647" s="3">
        <v>5917</v>
      </c>
      <c r="BA647" s="31" t="s">
        <v>200</v>
      </c>
      <c r="BB647" s="31">
        <v>5917</v>
      </c>
      <c r="BC647" s="31" t="s">
        <v>60</v>
      </c>
      <c r="BD647" s="31" t="s">
        <v>60</v>
      </c>
      <c r="BE647" s="31" t="s">
        <v>306</v>
      </c>
      <c r="BF647" s="36" t="str">
        <f>IFERROR(VLOOKUP(Data_Power_app[[#This Row],[PRO ODER]],'Result'!H:J,3,0),"")</f>
        <v>LAMINATION 1</v>
      </c>
      <c r="BG647" s="13" t="str">
        <f>IFERROR(VLOOKUP(Data_Power_app[[#This Row],[PRO ODER]]&amp;"LAM",'Real Time'!A:E,4,0),"")</f>
        <v>ML-02</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696</v>
      </c>
      <c r="B648" s="31" t="s">
        <v>7636</v>
      </c>
      <c r="C648" s="31" t="s">
        <v>7637</v>
      </c>
      <c r="D648" s="31" t="s">
        <v>86</v>
      </c>
      <c r="E648" s="31" t="s">
        <v>160</v>
      </c>
      <c r="F648" s="31" t="s">
        <v>72</v>
      </c>
      <c r="G648" s="31">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303</v>
      </c>
      <c r="AI648" s="31" t="s">
        <v>7638</v>
      </c>
      <c r="AJ648" s="31" t="s">
        <v>74</v>
      </c>
      <c r="AK648" s="31" t="s">
        <v>65</v>
      </c>
      <c r="AL648" s="31" t="s">
        <v>304</v>
      </c>
      <c r="AM648" s="31" t="s">
        <v>305</v>
      </c>
      <c r="AN648" s="31">
        <v>93.108720000000005</v>
      </c>
      <c r="AO648" s="31" t="s">
        <v>68</v>
      </c>
      <c r="AP648" s="31"/>
      <c r="AQ648" s="31"/>
      <c r="AR648" s="31" t="s">
        <v>68</v>
      </c>
      <c r="AS648" s="31"/>
      <c r="AT648" s="31"/>
      <c r="AU648" s="31" t="s">
        <v>5486</v>
      </c>
      <c r="AV648" s="31" t="s">
        <v>5487</v>
      </c>
      <c r="AW648" s="31">
        <v>203.59784999999999</v>
      </c>
      <c r="AX648" s="31" t="s">
        <v>7639</v>
      </c>
      <c r="AY648" s="31" t="s">
        <v>7640</v>
      </c>
      <c r="AZ648" s="3">
        <v>4724</v>
      </c>
      <c r="BA648" s="31" t="s">
        <v>200</v>
      </c>
      <c r="BB648" s="31">
        <v>4724</v>
      </c>
      <c r="BC648" s="31" t="s">
        <v>60</v>
      </c>
      <c r="BD648" s="31" t="s">
        <v>60</v>
      </c>
      <c r="BE648" s="31" t="s">
        <v>306</v>
      </c>
      <c r="BF648" s="36" t="str">
        <f>IFERROR(VLOOKUP(Data_Power_app[[#This Row],[PRO ODER]],'Result'!H:J,3,0),"")</f>
        <v>LAMINATION 1</v>
      </c>
      <c r="BG648" s="13" t="str">
        <f>IFERROR(VLOOKUP(Data_Power_app[[#This Row],[PRO ODER]]&amp;"LAM",'Real Time'!A:E,4,0),"")</f>
        <v>ML-02</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697</v>
      </c>
      <c r="B649" s="31" t="s">
        <v>9586</v>
      </c>
      <c r="C649" s="31" t="s">
        <v>9587</v>
      </c>
      <c r="D649" s="31" t="s">
        <v>86</v>
      </c>
      <c r="E649" s="31" t="s">
        <v>160</v>
      </c>
      <c r="F649" s="31" t="s">
        <v>72</v>
      </c>
      <c r="G649" s="31">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543</v>
      </c>
      <c r="AI649" s="31" t="s">
        <v>3677</v>
      </c>
      <c r="AJ649" s="31" t="s">
        <v>74</v>
      </c>
      <c r="AK649" s="31" t="s">
        <v>100</v>
      </c>
      <c r="AL649" s="31" t="s">
        <v>544</v>
      </c>
      <c r="AM649" s="31" t="s">
        <v>545</v>
      </c>
      <c r="AN649" s="31">
        <v>36.733220000000003</v>
      </c>
      <c r="AO649" s="31" t="s">
        <v>68</v>
      </c>
      <c r="AP649" s="31"/>
      <c r="AQ649" s="31"/>
      <c r="AR649" s="31" t="s">
        <v>68</v>
      </c>
      <c r="AS649" s="31"/>
      <c r="AT649" s="31"/>
      <c r="AU649" s="31" t="s">
        <v>175</v>
      </c>
      <c r="AV649" s="31" t="s">
        <v>176</v>
      </c>
      <c r="AW649" s="31">
        <v>80.33193</v>
      </c>
      <c r="AX649" s="31" t="s">
        <v>3678</v>
      </c>
      <c r="AY649" s="31" t="s">
        <v>3679</v>
      </c>
      <c r="AZ649" s="3">
        <v>1599</v>
      </c>
      <c r="BA649" s="31" t="s">
        <v>60</v>
      </c>
      <c r="BB649" s="31">
        <v>1599</v>
      </c>
      <c r="BC649" s="31" t="s">
        <v>60</v>
      </c>
      <c r="BD649" s="31" t="s">
        <v>60</v>
      </c>
      <c r="BE649" s="31" t="s">
        <v>60</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698</v>
      </c>
      <c r="B650" s="31" t="s">
        <v>7641</v>
      </c>
      <c r="C650" s="31" t="s">
        <v>7642</v>
      </c>
      <c r="D650" s="31" t="s">
        <v>86</v>
      </c>
      <c r="E650" s="31" t="s">
        <v>222</v>
      </c>
      <c r="F650" s="31" t="s">
        <v>72</v>
      </c>
      <c r="G650" s="31">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3.8150000000000003E-2</v>
      </c>
      <c r="AO650" s="31" t="s">
        <v>68</v>
      </c>
      <c r="AP650" s="31"/>
      <c r="AQ650" s="31"/>
      <c r="AR650" s="31" t="s">
        <v>68</v>
      </c>
      <c r="AS650" s="31"/>
      <c r="AT650" s="31"/>
      <c r="AU650" s="31" t="s">
        <v>5331</v>
      </c>
      <c r="AV650" s="31" t="s">
        <v>5332</v>
      </c>
      <c r="AW650" s="31">
        <v>8.3430000000000004E-2</v>
      </c>
      <c r="AX650" s="31" t="s">
        <v>5333</v>
      </c>
      <c r="AY650" s="31" t="s">
        <v>5334</v>
      </c>
      <c r="AZ650" s="3">
        <v>1</v>
      </c>
      <c r="BA650" s="31" t="s">
        <v>200</v>
      </c>
      <c r="BB650" s="31">
        <v>1</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699</v>
      </c>
      <c r="B651" s="31" t="s">
        <v>7643</v>
      </c>
      <c r="C651" s="31" t="s">
        <v>7644</v>
      </c>
      <c r="D651" s="31" t="s">
        <v>86</v>
      </c>
      <c r="E651" s="31" t="s">
        <v>222</v>
      </c>
      <c r="F651" s="31" t="s">
        <v>72</v>
      </c>
      <c r="G651" s="31">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3.4329999999999999E-2</v>
      </c>
      <c r="AO651" s="31" t="s">
        <v>68</v>
      </c>
      <c r="AP651" s="31"/>
      <c r="AQ651" s="31"/>
      <c r="AR651" s="31" t="s">
        <v>68</v>
      </c>
      <c r="AS651" s="31"/>
      <c r="AT651" s="31"/>
      <c r="AU651" s="31" t="s">
        <v>5331</v>
      </c>
      <c r="AV651" s="31" t="s">
        <v>5332</v>
      </c>
      <c r="AW651" s="31">
        <v>7.5090000000000004E-2</v>
      </c>
      <c r="AX651" s="31" t="s">
        <v>5333</v>
      </c>
      <c r="AY651" s="31" t="s">
        <v>5334</v>
      </c>
      <c r="AZ651" s="3">
        <v>1</v>
      </c>
      <c r="BA651" s="31" t="s">
        <v>200</v>
      </c>
      <c r="BB651" s="31">
        <v>1</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700</v>
      </c>
      <c r="B652" s="31" t="s">
        <v>7645</v>
      </c>
      <c r="C652" s="31" t="s">
        <v>7646</v>
      </c>
      <c r="D652" s="31" t="s">
        <v>86</v>
      </c>
      <c r="E652" s="31" t="s">
        <v>222</v>
      </c>
      <c r="F652" s="31" t="s">
        <v>72</v>
      </c>
      <c r="G652" s="31">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0.13732</v>
      </c>
      <c r="AO652" s="31" t="s">
        <v>68</v>
      </c>
      <c r="AP652" s="31"/>
      <c r="AQ652" s="31"/>
      <c r="AR652" s="31" t="s">
        <v>68</v>
      </c>
      <c r="AS652" s="31"/>
      <c r="AT652" s="31"/>
      <c r="AU652" s="31" t="s">
        <v>5331</v>
      </c>
      <c r="AV652" s="31" t="s">
        <v>5332</v>
      </c>
      <c r="AW652" s="31">
        <v>0.30035000000000001</v>
      </c>
      <c r="AX652" s="31" t="s">
        <v>5333</v>
      </c>
      <c r="AY652" s="31" t="s">
        <v>5334</v>
      </c>
      <c r="AZ652" s="3">
        <v>4</v>
      </c>
      <c r="BA652" s="31" t="s">
        <v>200</v>
      </c>
      <c r="BB652" s="31">
        <v>4</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701</v>
      </c>
      <c r="B653" s="31" t="s">
        <v>7647</v>
      </c>
      <c r="C653" s="31" t="s">
        <v>7648</v>
      </c>
      <c r="D653" s="31" t="s">
        <v>86</v>
      </c>
      <c r="E653" s="31" t="s">
        <v>222</v>
      </c>
      <c r="F653" s="31" t="s">
        <v>72</v>
      </c>
      <c r="G653" s="31">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1" t="s">
        <v>995</v>
      </c>
      <c r="AH653" s="31" t="s">
        <v>223</v>
      </c>
      <c r="AI653" s="31" t="s">
        <v>5330</v>
      </c>
      <c r="AJ653" s="31" t="s">
        <v>74</v>
      </c>
      <c r="AK653" s="31" t="s">
        <v>65</v>
      </c>
      <c r="AL653" s="31" t="s">
        <v>224</v>
      </c>
      <c r="AM653" s="31" t="s">
        <v>225</v>
      </c>
      <c r="AN653" s="31">
        <v>0.13732</v>
      </c>
      <c r="AO653" s="31" t="s">
        <v>68</v>
      </c>
      <c r="AP653" s="31"/>
      <c r="AQ653" s="31"/>
      <c r="AR653" s="31" t="s">
        <v>68</v>
      </c>
      <c r="AS653" s="31"/>
      <c r="AT653" s="31"/>
      <c r="AU653" s="31" t="s">
        <v>5331</v>
      </c>
      <c r="AV653" s="31" t="s">
        <v>5332</v>
      </c>
      <c r="AW653" s="31">
        <v>0.30035000000000001</v>
      </c>
      <c r="AX653" s="31" t="s">
        <v>5333</v>
      </c>
      <c r="AY653" s="31" t="s">
        <v>5334</v>
      </c>
      <c r="AZ653" s="3">
        <v>4</v>
      </c>
      <c r="BA653" s="31" t="s">
        <v>200</v>
      </c>
      <c r="BB653" s="31">
        <v>4</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702</v>
      </c>
      <c r="B654" s="31" t="s">
        <v>7649</v>
      </c>
      <c r="C654" s="31" t="s">
        <v>7650</v>
      </c>
      <c r="D654" s="31" t="s">
        <v>86</v>
      </c>
      <c r="E654" s="31" t="s">
        <v>222</v>
      </c>
      <c r="F654" s="31" t="s">
        <v>72</v>
      </c>
      <c r="G654" s="31">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1" t="s">
        <v>995</v>
      </c>
      <c r="AH654" s="31" t="s">
        <v>223</v>
      </c>
      <c r="AI654" s="31" t="s">
        <v>5330</v>
      </c>
      <c r="AJ654" s="31" t="s">
        <v>74</v>
      </c>
      <c r="AK654" s="31" t="s">
        <v>65</v>
      </c>
      <c r="AL654" s="31" t="s">
        <v>224</v>
      </c>
      <c r="AM654" s="31" t="s">
        <v>225</v>
      </c>
      <c r="AN654" s="31">
        <v>1.79505</v>
      </c>
      <c r="AO654" s="31" t="s">
        <v>68</v>
      </c>
      <c r="AP654" s="31"/>
      <c r="AQ654" s="31"/>
      <c r="AR654" s="31" t="s">
        <v>68</v>
      </c>
      <c r="AS654" s="31"/>
      <c r="AT654" s="31"/>
      <c r="AU654" s="31" t="s">
        <v>5331</v>
      </c>
      <c r="AV654" s="31" t="s">
        <v>5332</v>
      </c>
      <c r="AW654" s="31">
        <v>3.92625</v>
      </c>
      <c r="AX654" s="31" t="s">
        <v>5333</v>
      </c>
      <c r="AY654" s="31" t="s">
        <v>5334</v>
      </c>
      <c r="AZ654" s="3">
        <v>61</v>
      </c>
      <c r="BA654" s="31" t="s">
        <v>200</v>
      </c>
      <c r="BB654" s="31">
        <v>61</v>
      </c>
      <c r="BC654" s="31" t="s">
        <v>60</v>
      </c>
      <c r="BD654" s="31" t="s">
        <v>60</v>
      </c>
      <c r="BE654" s="31" t="s">
        <v>226</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703</v>
      </c>
      <c r="B655" s="31" t="s">
        <v>7651</v>
      </c>
      <c r="C655" s="31" t="s">
        <v>7652</v>
      </c>
      <c r="D655" s="31" t="s">
        <v>86</v>
      </c>
      <c r="E655" s="31" t="s">
        <v>222</v>
      </c>
      <c r="F655" s="31" t="s">
        <v>72</v>
      </c>
      <c r="G655" s="31">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1" t="s">
        <v>995</v>
      </c>
      <c r="AH655" s="31" t="s">
        <v>223</v>
      </c>
      <c r="AI655" s="31" t="s">
        <v>5330</v>
      </c>
      <c r="AJ655" s="31" t="s">
        <v>74</v>
      </c>
      <c r="AK655" s="31" t="s">
        <v>65</v>
      </c>
      <c r="AL655" s="31" t="s">
        <v>224</v>
      </c>
      <c r="AM655" s="31" t="s">
        <v>225</v>
      </c>
      <c r="AN655" s="31">
        <v>2.8250000000000002</v>
      </c>
      <c r="AO655" s="31" t="s">
        <v>68</v>
      </c>
      <c r="AP655" s="31"/>
      <c r="AQ655" s="31"/>
      <c r="AR655" s="31" t="s">
        <v>68</v>
      </c>
      <c r="AS655" s="31"/>
      <c r="AT655" s="31"/>
      <c r="AU655" s="31" t="s">
        <v>5331</v>
      </c>
      <c r="AV655" s="31" t="s">
        <v>5332</v>
      </c>
      <c r="AW655" s="31">
        <v>6.1790099999999999</v>
      </c>
      <c r="AX655" s="31" t="s">
        <v>5333</v>
      </c>
      <c r="AY655" s="31" t="s">
        <v>5334</v>
      </c>
      <c r="AZ655" s="3">
        <v>96</v>
      </c>
      <c r="BA655" s="31" t="s">
        <v>200</v>
      </c>
      <c r="BB655" s="31">
        <v>96</v>
      </c>
      <c r="BC655" s="31" t="s">
        <v>60</v>
      </c>
      <c r="BD655" s="31" t="s">
        <v>60</v>
      </c>
      <c r="BE655" s="31" t="s">
        <v>226</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704</v>
      </c>
      <c r="B656" s="31" t="s">
        <v>9588</v>
      </c>
      <c r="C656" s="31" t="s">
        <v>9589</v>
      </c>
      <c r="D656" s="31" t="s">
        <v>86</v>
      </c>
      <c r="E656" s="31" t="s">
        <v>222</v>
      </c>
      <c r="F656" s="31" t="s">
        <v>72</v>
      </c>
      <c r="G656" s="31">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0.64739999999999998</v>
      </c>
      <c r="AO656" s="31" t="s">
        <v>68</v>
      </c>
      <c r="AP656" s="31"/>
      <c r="AQ656" s="31"/>
      <c r="AR656" s="31" t="s">
        <v>68</v>
      </c>
      <c r="AS656" s="31"/>
      <c r="AT656" s="31"/>
      <c r="AU656" s="31" t="s">
        <v>5331</v>
      </c>
      <c r="AV656" s="31" t="s">
        <v>5332</v>
      </c>
      <c r="AW656" s="31">
        <v>1.4160200000000001</v>
      </c>
      <c r="AX656" s="31" t="s">
        <v>5333</v>
      </c>
      <c r="AY656" s="31" t="s">
        <v>5334</v>
      </c>
      <c r="AZ656" s="3">
        <v>22</v>
      </c>
      <c r="BA656" s="31" t="s">
        <v>200</v>
      </c>
      <c r="BB656" s="31">
        <v>22</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705</v>
      </c>
      <c r="B657" s="31" t="s">
        <v>9590</v>
      </c>
      <c r="C657" s="31" t="s">
        <v>9591</v>
      </c>
      <c r="D657" s="31" t="s">
        <v>86</v>
      </c>
      <c r="E657" s="31" t="s">
        <v>222</v>
      </c>
      <c r="F657" s="31" t="s">
        <v>72</v>
      </c>
      <c r="G657" s="31">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4.3552099999999996</v>
      </c>
      <c r="AO657" s="31" t="s">
        <v>68</v>
      </c>
      <c r="AP657" s="31"/>
      <c r="AQ657" s="31"/>
      <c r="AR657" s="31" t="s">
        <v>68</v>
      </c>
      <c r="AS657" s="31"/>
      <c r="AT657" s="31"/>
      <c r="AU657" s="31" t="s">
        <v>5331</v>
      </c>
      <c r="AV657" s="31" t="s">
        <v>5332</v>
      </c>
      <c r="AW657" s="31">
        <v>9.5259800000000006</v>
      </c>
      <c r="AX657" s="31" t="s">
        <v>5333</v>
      </c>
      <c r="AY657" s="31" t="s">
        <v>5334</v>
      </c>
      <c r="AZ657" s="3">
        <v>148</v>
      </c>
      <c r="BA657" s="31" t="s">
        <v>200</v>
      </c>
      <c r="BB657" s="31">
        <v>148</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706</v>
      </c>
      <c r="B658" s="31" t="s">
        <v>9592</v>
      </c>
      <c r="C658" s="31" t="s">
        <v>9593</v>
      </c>
      <c r="D658" s="31" t="s">
        <v>86</v>
      </c>
      <c r="E658" s="31" t="s">
        <v>222</v>
      </c>
      <c r="F658" s="31" t="s">
        <v>72</v>
      </c>
      <c r="G658" s="31">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9.6296800000000005</v>
      </c>
      <c r="AO658" s="31" t="s">
        <v>68</v>
      </c>
      <c r="AP658" s="31"/>
      <c r="AQ658" s="31"/>
      <c r="AR658" s="31" t="s">
        <v>68</v>
      </c>
      <c r="AS658" s="31"/>
      <c r="AT658" s="31"/>
      <c r="AU658" s="31" t="s">
        <v>5331</v>
      </c>
      <c r="AV658" s="31" t="s">
        <v>5332</v>
      </c>
      <c r="AW658" s="31">
        <v>21.065149999999999</v>
      </c>
      <c r="AX658" s="31" t="s">
        <v>5333</v>
      </c>
      <c r="AY658" s="31" t="s">
        <v>5334</v>
      </c>
      <c r="AZ658" s="3">
        <v>360</v>
      </c>
      <c r="BA658" s="31" t="s">
        <v>200</v>
      </c>
      <c r="BB658" s="31">
        <v>360</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707</v>
      </c>
      <c r="B659" s="31" t="s">
        <v>9594</v>
      </c>
      <c r="C659" s="31" t="s">
        <v>9595</v>
      </c>
      <c r="D659" s="31" t="s">
        <v>86</v>
      </c>
      <c r="E659" s="31" t="s">
        <v>222</v>
      </c>
      <c r="F659" s="31" t="s">
        <v>72</v>
      </c>
      <c r="G659" s="31">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13.88278</v>
      </c>
      <c r="AO659" s="31" t="s">
        <v>68</v>
      </c>
      <c r="AP659" s="31"/>
      <c r="AQ659" s="31"/>
      <c r="AR659" s="31" t="s">
        <v>68</v>
      </c>
      <c r="AS659" s="31"/>
      <c r="AT659" s="31"/>
      <c r="AU659" s="31" t="s">
        <v>5331</v>
      </c>
      <c r="AV659" s="31" t="s">
        <v>5332</v>
      </c>
      <c r="AW659" s="31">
        <v>30.368919999999999</v>
      </c>
      <c r="AX659" s="31" t="s">
        <v>5333</v>
      </c>
      <c r="AY659" s="31" t="s">
        <v>5334</v>
      </c>
      <c r="AZ659" s="3">
        <v>519</v>
      </c>
      <c r="BA659" s="31" t="s">
        <v>200</v>
      </c>
      <c r="BB659" s="31">
        <v>519</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708</v>
      </c>
      <c r="B660" s="31" t="s">
        <v>9596</v>
      </c>
      <c r="C660" s="31" t="s">
        <v>9597</v>
      </c>
      <c r="D660" s="31" t="s">
        <v>86</v>
      </c>
      <c r="E660" s="31" t="s">
        <v>222</v>
      </c>
      <c r="F660" s="31" t="s">
        <v>72</v>
      </c>
      <c r="G660" s="31">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16.71819</v>
      </c>
      <c r="AO660" s="31" t="s">
        <v>68</v>
      </c>
      <c r="AP660" s="31"/>
      <c r="AQ660" s="31"/>
      <c r="AR660" s="31" t="s">
        <v>68</v>
      </c>
      <c r="AS660" s="31"/>
      <c r="AT660" s="31"/>
      <c r="AU660" s="31" t="s">
        <v>5331</v>
      </c>
      <c r="AV660" s="31" t="s">
        <v>5332</v>
      </c>
      <c r="AW660" s="31">
        <v>36.571440000000003</v>
      </c>
      <c r="AX660" s="31" t="s">
        <v>5333</v>
      </c>
      <c r="AY660" s="31" t="s">
        <v>5334</v>
      </c>
      <c r="AZ660" s="3">
        <v>625</v>
      </c>
      <c r="BA660" s="31" t="s">
        <v>200</v>
      </c>
      <c r="BB660" s="31">
        <v>625</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709</v>
      </c>
      <c r="B661" s="31" t="s">
        <v>9598</v>
      </c>
      <c r="C661" s="31" t="s">
        <v>9599</v>
      </c>
      <c r="D661" s="31" t="s">
        <v>86</v>
      </c>
      <c r="E661" s="31" t="s">
        <v>222</v>
      </c>
      <c r="F661" s="31" t="s">
        <v>72</v>
      </c>
      <c r="G661" s="31">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14.524760000000001</v>
      </c>
      <c r="AO661" s="31" t="s">
        <v>68</v>
      </c>
      <c r="AP661" s="31"/>
      <c r="AQ661" s="31"/>
      <c r="AR661" s="31" t="s">
        <v>68</v>
      </c>
      <c r="AS661" s="31"/>
      <c r="AT661" s="31"/>
      <c r="AU661" s="31" t="s">
        <v>5331</v>
      </c>
      <c r="AV661" s="31" t="s">
        <v>5332</v>
      </c>
      <c r="AW661" s="31">
        <v>31.773260000000001</v>
      </c>
      <c r="AX661" s="31" t="s">
        <v>5333</v>
      </c>
      <c r="AY661" s="31" t="s">
        <v>5334</v>
      </c>
      <c r="AZ661" s="3">
        <v>543</v>
      </c>
      <c r="BA661" s="31" t="s">
        <v>200</v>
      </c>
      <c r="BB661" s="31">
        <v>543</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710</v>
      </c>
      <c r="B662" s="31" t="s">
        <v>9600</v>
      </c>
      <c r="C662" s="31" t="s">
        <v>9601</v>
      </c>
      <c r="D662" s="31" t="s">
        <v>86</v>
      </c>
      <c r="E662" s="31" t="s">
        <v>222</v>
      </c>
      <c r="F662" s="31" t="s">
        <v>72</v>
      </c>
      <c r="G662" s="31">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9.8798200000000005</v>
      </c>
      <c r="AO662" s="31" t="s">
        <v>68</v>
      </c>
      <c r="AP662" s="31"/>
      <c r="AQ662" s="31"/>
      <c r="AR662" s="31" t="s">
        <v>68</v>
      </c>
      <c r="AS662" s="31"/>
      <c r="AT662" s="31"/>
      <c r="AU662" s="31" t="s">
        <v>5331</v>
      </c>
      <c r="AV662" s="31" t="s">
        <v>5332</v>
      </c>
      <c r="AW662" s="31">
        <v>21.602599999999999</v>
      </c>
      <c r="AX662" s="31" t="s">
        <v>5333</v>
      </c>
      <c r="AY662" s="31" t="s">
        <v>5334</v>
      </c>
      <c r="AZ662" s="3">
        <v>422</v>
      </c>
      <c r="BA662" s="31" t="s">
        <v>200</v>
      </c>
      <c r="BB662" s="31">
        <v>422</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711</v>
      </c>
      <c r="B663" s="31" t="s">
        <v>9602</v>
      </c>
      <c r="C663" s="31" t="s">
        <v>9603</v>
      </c>
      <c r="D663" s="31" t="s">
        <v>86</v>
      </c>
      <c r="E663" s="31" t="s">
        <v>222</v>
      </c>
      <c r="F663" s="31" t="s">
        <v>72</v>
      </c>
      <c r="G663" s="31">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4.9165000000000001</v>
      </c>
      <c r="AO663" s="31" t="s">
        <v>68</v>
      </c>
      <c r="AP663" s="31"/>
      <c r="AQ663" s="31"/>
      <c r="AR663" s="31" t="s">
        <v>68</v>
      </c>
      <c r="AS663" s="31"/>
      <c r="AT663" s="31"/>
      <c r="AU663" s="31" t="s">
        <v>5331</v>
      </c>
      <c r="AV663" s="31" t="s">
        <v>5332</v>
      </c>
      <c r="AW663" s="31">
        <v>10.750109999999999</v>
      </c>
      <c r="AX663" s="31" t="s">
        <v>5333</v>
      </c>
      <c r="AY663" s="31" t="s">
        <v>5334</v>
      </c>
      <c r="AZ663" s="3">
        <v>210</v>
      </c>
      <c r="BA663" s="31" t="s">
        <v>200</v>
      </c>
      <c r="BB663" s="31">
        <v>210</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712</v>
      </c>
      <c r="B664" s="31" t="s">
        <v>9604</v>
      </c>
      <c r="C664" s="31" t="s">
        <v>9605</v>
      </c>
      <c r="D664" s="31" t="s">
        <v>86</v>
      </c>
      <c r="E664" s="31" t="s">
        <v>222</v>
      </c>
      <c r="F664" s="31" t="s">
        <v>72</v>
      </c>
      <c r="G664" s="31">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1.8729499999999999</v>
      </c>
      <c r="AO664" s="31" t="s">
        <v>68</v>
      </c>
      <c r="AP664" s="31"/>
      <c r="AQ664" s="31"/>
      <c r="AR664" s="31" t="s">
        <v>68</v>
      </c>
      <c r="AS664" s="31"/>
      <c r="AT664" s="31"/>
      <c r="AU664" s="31" t="s">
        <v>5331</v>
      </c>
      <c r="AV664" s="31" t="s">
        <v>5332</v>
      </c>
      <c r="AW664" s="31">
        <v>4.0952799999999998</v>
      </c>
      <c r="AX664" s="31" t="s">
        <v>5333</v>
      </c>
      <c r="AY664" s="31" t="s">
        <v>5334</v>
      </c>
      <c r="AZ664" s="3">
        <v>80</v>
      </c>
      <c r="BA664" s="31" t="s">
        <v>200</v>
      </c>
      <c r="BB664" s="31">
        <v>80</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713</v>
      </c>
      <c r="B665" s="31" t="s">
        <v>9606</v>
      </c>
      <c r="C665" s="31" t="s">
        <v>9607</v>
      </c>
      <c r="D665" s="31" t="s">
        <v>86</v>
      </c>
      <c r="E665" s="31" t="s">
        <v>222</v>
      </c>
      <c r="F665" s="31" t="s">
        <v>72</v>
      </c>
      <c r="G665" s="31">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223</v>
      </c>
      <c r="AI665" s="31" t="s">
        <v>5330</v>
      </c>
      <c r="AJ665" s="31" t="s">
        <v>74</v>
      </c>
      <c r="AK665" s="31" t="s">
        <v>65</v>
      </c>
      <c r="AL665" s="31" t="s">
        <v>224</v>
      </c>
      <c r="AM665" s="31" t="s">
        <v>225</v>
      </c>
      <c r="AN665" s="31">
        <v>1.6520300000000001</v>
      </c>
      <c r="AO665" s="31" t="s">
        <v>68</v>
      </c>
      <c r="AP665" s="31"/>
      <c r="AQ665" s="31"/>
      <c r="AR665" s="31" t="s">
        <v>68</v>
      </c>
      <c r="AS665" s="31"/>
      <c r="AT665" s="31"/>
      <c r="AU665" s="31" t="s">
        <v>5331</v>
      </c>
      <c r="AV665" s="31" t="s">
        <v>5332</v>
      </c>
      <c r="AW665" s="31">
        <v>3.6133600000000001</v>
      </c>
      <c r="AX665" s="31" t="s">
        <v>5333</v>
      </c>
      <c r="AY665" s="31" t="s">
        <v>5334</v>
      </c>
      <c r="AZ665" s="3">
        <v>77</v>
      </c>
      <c r="BA665" s="31" t="s">
        <v>200</v>
      </c>
      <c r="BB665" s="31">
        <v>77</v>
      </c>
      <c r="BC665" s="31" t="s">
        <v>60</v>
      </c>
      <c r="BD665" s="31" t="s">
        <v>60</v>
      </c>
      <c r="BE665" s="31" t="s">
        <v>226</v>
      </c>
      <c r="BF665" s="36"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714</v>
      </c>
      <c r="B666" s="31" t="s">
        <v>9608</v>
      </c>
      <c r="C666" s="31" t="s">
        <v>9609</v>
      </c>
      <c r="D666" s="31" t="s">
        <v>86</v>
      </c>
      <c r="E666" s="31" t="s">
        <v>222</v>
      </c>
      <c r="F666" s="31" t="s">
        <v>72</v>
      </c>
      <c r="G666" s="31">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1" t="s">
        <v>141</v>
      </c>
      <c r="AH666" s="31" t="s">
        <v>223</v>
      </c>
      <c r="AI666" s="31" t="s">
        <v>5330</v>
      </c>
      <c r="AJ666" s="31" t="s">
        <v>74</v>
      </c>
      <c r="AK666" s="31" t="s">
        <v>65</v>
      </c>
      <c r="AL666" s="31" t="s">
        <v>224</v>
      </c>
      <c r="AM666" s="31" t="s">
        <v>225</v>
      </c>
      <c r="AN666" s="31">
        <v>8.5819999999999994E-2</v>
      </c>
      <c r="AO666" s="31" t="s">
        <v>68</v>
      </c>
      <c r="AP666" s="31"/>
      <c r="AQ666" s="31"/>
      <c r="AR666" s="31" t="s">
        <v>68</v>
      </c>
      <c r="AS666" s="31"/>
      <c r="AT666" s="31"/>
      <c r="AU666" s="31" t="s">
        <v>5331</v>
      </c>
      <c r="AV666" s="31" t="s">
        <v>5332</v>
      </c>
      <c r="AW666" s="31">
        <v>0.18770999999999999</v>
      </c>
      <c r="AX666" s="31" t="s">
        <v>5333</v>
      </c>
      <c r="AY666" s="31" t="s">
        <v>5334</v>
      </c>
      <c r="AZ666" s="3">
        <v>4</v>
      </c>
      <c r="BA666" s="31" t="s">
        <v>200</v>
      </c>
      <c r="BB666" s="31">
        <v>4</v>
      </c>
      <c r="BC666" s="31" t="s">
        <v>60</v>
      </c>
      <c r="BD666" s="31" t="s">
        <v>60</v>
      </c>
      <c r="BE666" s="31" t="s">
        <v>226</v>
      </c>
      <c r="BF666" s="36"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715</v>
      </c>
      <c r="B667" s="31" t="s">
        <v>9610</v>
      </c>
      <c r="C667" s="31" t="s">
        <v>9611</v>
      </c>
      <c r="D667" s="31" t="s">
        <v>86</v>
      </c>
      <c r="E667" s="31" t="s">
        <v>160</v>
      </c>
      <c r="F667" s="31" t="s">
        <v>72</v>
      </c>
      <c r="G667" s="31">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1" t="s">
        <v>995</v>
      </c>
      <c r="AH667" s="31" t="s">
        <v>531</v>
      </c>
      <c r="AI667" s="31" t="s">
        <v>3292</v>
      </c>
      <c r="AJ667" s="31" t="s">
        <v>74</v>
      </c>
      <c r="AK667" s="31" t="s">
        <v>65</v>
      </c>
      <c r="AL667" s="31" t="s">
        <v>235</v>
      </c>
      <c r="AM667" s="31" t="s">
        <v>236</v>
      </c>
      <c r="AN667" s="31">
        <v>45.008090000000003</v>
      </c>
      <c r="AO667" s="31" t="s">
        <v>68</v>
      </c>
      <c r="AP667" s="31"/>
      <c r="AQ667" s="31"/>
      <c r="AR667" s="31" t="s">
        <v>68</v>
      </c>
      <c r="AS667" s="31"/>
      <c r="AT667" s="31"/>
      <c r="AU667" s="31" t="s">
        <v>301</v>
      </c>
      <c r="AV667" s="31" t="s">
        <v>302</v>
      </c>
      <c r="AW667" s="31">
        <v>98.421459999999996</v>
      </c>
      <c r="AX667" s="31" t="s">
        <v>3293</v>
      </c>
      <c r="AY667" s="31" t="s">
        <v>3294</v>
      </c>
      <c r="AZ667" s="3">
        <v>2251</v>
      </c>
      <c r="BA667" s="31" t="s">
        <v>60</v>
      </c>
      <c r="BB667" s="31">
        <v>2251</v>
      </c>
      <c r="BC667" s="31" t="s">
        <v>60</v>
      </c>
      <c r="BD667" s="31" t="s">
        <v>60</v>
      </c>
      <c r="BE667" s="31" t="s">
        <v>60</v>
      </c>
      <c r="BF667" s="36" t="str">
        <f>IFERROR(VLOOKUP(Data_Power_app[[#This Row],[PRO ODER]],'Result'!H:J,3,0),"")</f>
        <v>LAMINATION 4</v>
      </c>
      <c r="BG667" s="13" t="str">
        <f>IFERROR(VLOOKUP(Data_Power_app[[#This Row],[PRO ODER]]&amp;"LAM",'Real Time'!A:E,4,0),"")</f>
        <v>ML-04</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716</v>
      </c>
      <c r="B668" s="31" t="s">
        <v>7653</v>
      </c>
      <c r="C668" s="31" t="s">
        <v>7654</v>
      </c>
      <c r="D668" s="31" t="s">
        <v>86</v>
      </c>
      <c r="E668" s="31" t="s">
        <v>140</v>
      </c>
      <c r="F668" s="31" t="s">
        <v>72</v>
      </c>
      <c r="G668" s="31">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1" t="s">
        <v>995</v>
      </c>
      <c r="AH668" s="31" t="s">
        <v>142</v>
      </c>
      <c r="AI668" s="31" t="s">
        <v>7655</v>
      </c>
      <c r="AJ668" s="31" t="s">
        <v>74</v>
      </c>
      <c r="AK668" s="31" t="s">
        <v>100</v>
      </c>
      <c r="AL668" s="31" t="s">
        <v>143</v>
      </c>
      <c r="AM668" s="31" t="s">
        <v>144</v>
      </c>
      <c r="AN668" s="31">
        <v>109.00492</v>
      </c>
      <c r="AO668" s="31" t="s">
        <v>68</v>
      </c>
      <c r="AP668" s="31"/>
      <c r="AQ668" s="31"/>
      <c r="AR668" s="31" t="s">
        <v>68</v>
      </c>
      <c r="AS668" s="31"/>
      <c r="AT668" s="31"/>
      <c r="AU668" s="31" t="s">
        <v>145</v>
      </c>
      <c r="AV668" s="31" t="s">
        <v>146</v>
      </c>
      <c r="AW668" s="31">
        <v>238.38034999999999</v>
      </c>
      <c r="AX668" s="31" t="s">
        <v>7656</v>
      </c>
      <c r="AY668" s="31" t="s">
        <v>7657</v>
      </c>
      <c r="AZ668" s="3">
        <v>4867</v>
      </c>
      <c r="BA668" s="31" t="s">
        <v>60</v>
      </c>
      <c r="BB668" s="31">
        <v>4867</v>
      </c>
      <c r="BC668" s="31" t="s">
        <v>60</v>
      </c>
      <c r="BD668" s="31" t="s">
        <v>60</v>
      </c>
      <c r="BE668" s="31" t="s">
        <v>60</v>
      </c>
      <c r="BF668" s="36" t="str">
        <f>IFERROR(VLOOKUP(Data_Power_app[[#This Row],[PRO ODER]],'Result'!H:J,3,0),"")</f>
        <v>LAMINATION 3</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717</v>
      </c>
      <c r="B669" s="31" t="s">
        <v>7658</v>
      </c>
      <c r="C669" s="31" t="s">
        <v>7659</v>
      </c>
      <c r="D669" s="31" t="s">
        <v>86</v>
      </c>
      <c r="E669" s="31" t="s">
        <v>140</v>
      </c>
      <c r="F669" s="31" t="s">
        <v>72</v>
      </c>
      <c r="G669" s="31">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1" t="s">
        <v>995</v>
      </c>
      <c r="AH669" s="31" t="s">
        <v>142</v>
      </c>
      <c r="AI669" s="31" t="s">
        <v>7655</v>
      </c>
      <c r="AJ669" s="31" t="s">
        <v>74</v>
      </c>
      <c r="AK669" s="31" t="s">
        <v>100</v>
      </c>
      <c r="AL669" s="31" t="s">
        <v>143</v>
      </c>
      <c r="AM669" s="31" t="s">
        <v>144</v>
      </c>
      <c r="AN669" s="31">
        <v>149.74175</v>
      </c>
      <c r="AO669" s="31" t="s">
        <v>68</v>
      </c>
      <c r="AP669" s="31"/>
      <c r="AQ669" s="31"/>
      <c r="AR669" s="31" t="s">
        <v>68</v>
      </c>
      <c r="AS669" s="31"/>
      <c r="AT669" s="31"/>
      <c r="AU669" s="31" t="s">
        <v>145</v>
      </c>
      <c r="AV669" s="31" t="s">
        <v>146</v>
      </c>
      <c r="AW669" s="31">
        <v>327.46933000000001</v>
      </c>
      <c r="AX669" s="31" t="s">
        <v>7656</v>
      </c>
      <c r="AY669" s="31" t="s">
        <v>7657</v>
      </c>
      <c r="AZ669" s="3">
        <v>6429</v>
      </c>
      <c r="BA669" s="31" t="s">
        <v>60</v>
      </c>
      <c r="BB669" s="31">
        <v>6429</v>
      </c>
      <c r="BC669" s="31" t="s">
        <v>60</v>
      </c>
      <c r="BD669" s="31" t="s">
        <v>60</v>
      </c>
      <c r="BE669" s="31" t="s">
        <v>60</v>
      </c>
      <c r="BF669" s="36" t="str">
        <f>IFERROR(VLOOKUP(Data_Power_app[[#This Row],[PRO ODER]],'Result'!H:J,3,0),"")</f>
        <v>LAMINATION 3</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718</v>
      </c>
      <c r="B670" s="31" t="s">
        <v>7660</v>
      </c>
      <c r="C670" s="31" t="s">
        <v>7661</v>
      </c>
      <c r="D670" s="31" t="s">
        <v>86</v>
      </c>
      <c r="E670" s="31" t="s">
        <v>140</v>
      </c>
      <c r="F670" s="31" t="s">
        <v>72</v>
      </c>
      <c r="G670" s="31">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1" t="s">
        <v>995</v>
      </c>
      <c r="AH670" s="31" t="s">
        <v>142</v>
      </c>
      <c r="AI670" s="31" t="s">
        <v>4104</v>
      </c>
      <c r="AJ670" s="31" t="s">
        <v>74</v>
      </c>
      <c r="AK670" s="31" t="s">
        <v>100</v>
      </c>
      <c r="AL670" s="31" t="s">
        <v>143</v>
      </c>
      <c r="AM670" s="31" t="s">
        <v>144</v>
      </c>
      <c r="AN670" s="31">
        <v>164.10657</v>
      </c>
      <c r="AO670" s="31" t="s">
        <v>68</v>
      </c>
      <c r="AP670" s="31"/>
      <c r="AQ670" s="31"/>
      <c r="AR670" s="31" t="s">
        <v>68</v>
      </c>
      <c r="AS670" s="31"/>
      <c r="AT670" s="31"/>
      <c r="AU670" s="31" t="s">
        <v>618</v>
      </c>
      <c r="AV670" s="31" t="s">
        <v>619</v>
      </c>
      <c r="AW670" s="31">
        <v>358.88046000000003</v>
      </c>
      <c r="AX670" s="31" t="s">
        <v>4105</v>
      </c>
      <c r="AY670" s="31" t="s">
        <v>4106</v>
      </c>
      <c r="AZ670" s="3">
        <v>6944</v>
      </c>
      <c r="BA670" s="31" t="s">
        <v>60</v>
      </c>
      <c r="BB670" s="31">
        <v>6944</v>
      </c>
      <c r="BC670" s="31" t="s">
        <v>60</v>
      </c>
      <c r="BD670" s="31" t="s">
        <v>60</v>
      </c>
      <c r="BE670" s="31" t="s">
        <v>60</v>
      </c>
      <c r="BF670" s="36" t="str">
        <f>IFERROR(VLOOKUP(Data_Power_app[[#This Row],[PRO ODER]],'Result'!H:J,3,0),"")</f>
        <v>LAMINATION 3</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719</v>
      </c>
      <c r="B671" s="31" t="s">
        <v>5456</v>
      </c>
      <c r="C671" s="31" t="s">
        <v>5148</v>
      </c>
      <c r="D671" s="31" t="s">
        <v>86</v>
      </c>
      <c r="E671" s="31" t="s">
        <v>153</v>
      </c>
      <c r="F671" s="31" t="s">
        <v>72</v>
      </c>
      <c r="G671" s="31">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c r="AG671" s="31" t="s">
        <v>62</v>
      </c>
      <c r="AH671" s="31" t="s">
        <v>1464</v>
      </c>
      <c r="AI671" s="31" t="s">
        <v>2624</v>
      </c>
      <c r="AJ671" s="31" t="s">
        <v>74</v>
      </c>
      <c r="AK671" s="31" t="s">
        <v>100</v>
      </c>
      <c r="AL671" s="31" t="s">
        <v>178</v>
      </c>
      <c r="AM671" s="31" t="s">
        <v>179</v>
      </c>
      <c r="AN671" s="31">
        <v>81.810929999999999</v>
      </c>
      <c r="AO671" s="31" t="s">
        <v>93</v>
      </c>
      <c r="AP671" s="31" t="s">
        <v>94</v>
      </c>
      <c r="AQ671" s="31">
        <v>81.810929999999999</v>
      </c>
      <c r="AR671" s="31" t="s">
        <v>68</v>
      </c>
      <c r="AS671" s="31"/>
      <c r="AT671" s="31"/>
      <c r="AU671" s="31" t="s">
        <v>1320</v>
      </c>
      <c r="AV671" s="31" t="s">
        <v>1321</v>
      </c>
      <c r="AW671" s="31">
        <v>152.09893</v>
      </c>
      <c r="AX671" s="31" t="s">
        <v>1465</v>
      </c>
      <c r="AY671" s="31" t="s">
        <v>1466</v>
      </c>
      <c r="AZ671" s="3">
        <v>2420</v>
      </c>
      <c r="BA671" s="31" t="s">
        <v>60</v>
      </c>
      <c r="BB671" s="31">
        <v>2420</v>
      </c>
      <c r="BC671" s="31" t="s">
        <v>60</v>
      </c>
      <c r="BD671" s="31" t="s">
        <v>60</v>
      </c>
      <c r="BE671" s="31" t="s">
        <v>60</v>
      </c>
      <c r="BF671" s="36" t="str">
        <f>IFERROR(VLOOKUP(Data_Power_app[[#This Row],[PRO ODER]],'Result'!H:J,3,0),"")</f>
        <v>LAMINATION 1</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720</v>
      </c>
      <c r="B672" s="31" t="s">
        <v>7664</v>
      </c>
      <c r="C672" s="31" t="s">
        <v>7665</v>
      </c>
      <c r="D672" s="31" t="s">
        <v>123</v>
      </c>
      <c r="E672" s="31" t="s">
        <v>124</v>
      </c>
      <c r="F672" s="31" t="s">
        <v>72</v>
      </c>
      <c r="G672" s="31">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1" t="s">
        <v>995</v>
      </c>
      <c r="AH672" s="31" t="s">
        <v>130</v>
      </c>
      <c r="AI672" s="31" t="s">
        <v>7666</v>
      </c>
      <c r="AJ672" s="31" t="s">
        <v>74</v>
      </c>
      <c r="AK672" s="31" t="s">
        <v>100</v>
      </c>
      <c r="AL672" s="31" t="s">
        <v>126</v>
      </c>
      <c r="AM672" s="31" t="s">
        <v>127</v>
      </c>
      <c r="AN672" s="31">
        <v>61.888669999999998</v>
      </c>
      <c r="AO672" s="31" t="s">
        <v>128</v>
      </c>
      <c r="AP672" s="31" t="s">
        <v>129</v>
      </c>
      <c r="AQ672" s="31">
        <v>61.888669999999998</v>
      </c>
      <c r="AR672" s="31" t="s">
        <v>68</v>
      </c>
      <c r="AS672" s="31"/>
      <c r="AT672" s="31"/>
      <c r="AU672" s="31" t="s">
        <v>7667</v>
      </c>
      <c r="AV672" s="31" t="s">
        <v>7668</v>
      </c>
      <c r="AW672" s="31">
        <v>135.34859</v>
      </c>
      <c r="AX672" s="31" t="s">
        <v>68</v>
      </c>
      <c r="AY672" s="31" t="s">
        <v>68</v>
      </c>
      <c r="AZ672" s="3" t="s">
        <v>68</v>
      </c>
      <c r="BA672" s="31" t="s">
        <v>60</v>
      </c>
      <c r="BB672" s="31">
        <v>2370</v>
      </c>
      <c r="BC672" s="31" t="s">
        <v>60</v>
      </c>
      <c r="BD672" s="31" t="s">
        <v>60</v>
      </c>
      <c r="BE672" s="31" t="s">
        <v>60</v>
      </c>
      <c r="BF672" s="36" t="str">
        <f>IFERROR(VLOOKUP(Data_Power_app[[#This Row],[PRO ODER]],'Result'!H:J,3,0),"")</f>
        <v>LAMINATION 1</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721</v>
      </c>
      <c r="B673" s="31" t="s">
        <v>7669</v>
      </c>
      <c r="C673" s="31" t="s">
        <v>7670</v>
      </c>
      <c r="D673" s="31" t="s">
        <v>86</v>
      </c>
      <c r="E673" s="31" t="s">
        <v>160</v>
      </c>
      <c r="F673" s="31" t="s">
        <v>72</v>
      </c>
      <c r="G673" s="31">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1" t="s">
        <v>995</v>
      </c>
      <c r="AH673" s="31" t="s">
        <v>674</v>
      </c>
      <c r="AI673" s="31" t="s">
        <v>675</v>
      </c>
      <c r="AJ673" s="31" t="s">
        <v>74</v>
      </c>
      <c r="AK673" s="31" t="s">
        <v>100</v>
      </c>
      <c r="AL673" s="31" t="s">
        <v>178</v>
      </c>
      <c r="AM673" s="31" t="s">
        <v>179</v>
      </c>
      <c r="AN673" s="31">
        <v>200.34621999999999</v>
      </c>
      <c r="AO673" s="31" t="s">
        <v>93</v>
      </c>
      <c r="AP673" s="31" t="s">
        <v>94</v>
      </c>
      <c r="AQ673" s="31">
        <v>200.34621999999999</v>
      </c>
      <c r="AR673" s="31" t="s">
        <v>68</v>
      </c>
      <c r="AS673" s="31"/>
      <c r="AT673" s="31"/>
      <c r="AU673" s="31" t="s">
        <v>553</v>
      </c>
      <c r="AV673" s="31" t="s">
        <v>554</v>
      </c>
      <c r="AW673" s="31">
        <v>372.42397</v>
      </c>
      <c r="AX673" s="31" t="s">
        <v>68</v>
      </c>
      <c r="AY673" s="31" t="s">
        <v>68</v>
      </c>
      <c r="AZ673" s="3" t="s">
        <v>68</v>
      </c>
      <c r="BA673" s="31" t="s">
        <v>60</v>
      </c>
      <c r="BB673" s="31">
        <v>6028</v>
      </c>
      <c r="BC673" s="31" t="s">
        <v>60</v>
      </c>
      <c r="BD673" s="31" t="s">
        <v>60</v>
      </c>
      <c r="BE673" s="31" t="s">
        <v>60</v>
      </c>
      <c r="BF673" s="36" t="str">
        <f>IFERROR(VLOOKUP(Data_Power_app[[#This Row],[PRO ODER]],'Result'!H:J,3,0),"")</f>
        <v>LAMINATION 2</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722</v>
      </c>
      <c r="B674" s="31" t="s">
        <v>7671</v>
      </c>
      <c r="C674" s="31" t="s">
        <v>7672</v>
      </c>
      <c r="D674" s="31" t="s">
        <v>86</v>
      </c>
      <c r="E674" s="31" t="s">
        <v>140</v>
      </c>
      <c r="F674" s="31" t="s">
        <v>72</v>
      </c>
      <c r="G674" s="31">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49.39828</v>
      </c>
      <c r="AO674" s="31" t="s">
        <v>68</v>
      </c>
      <c r="AP674" s="31"/>
      <c r="AQ674" s="31"/>
      <c r="AR674" s="31" t="s">
        <v>68</v>
      </c>
      <c r="AS674" s="31"/>
      <c r="AT674" s="31"/>
      <c r="AU674" s="31" t="s">
        <v>237</v>
      </c>
      <c r="AV674" s="31" t="s">
        <v>238</v>
      </c>
      <c r="AW674" s="31">
        <v>108.01205</v>
      </c>
      <c r="AX674" s="31" t="s">
        <v>6422</v>
      </c>
      <c r="AY674" s="31" t="s">
        <v>6423</v>
      </c>
      <c r="AZ674" s="3">
        <v>2299</v>
      </c>
      <c r="BA674" s="31" t="s">
        <v>60</v>
      </c>
      <c r="BB674" s="31">
        <v>2587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723</v>
      </c>
      <c r="B675" s="31" t="s">
        <v>7673</v>
      </c>
      <c r="C675" s="31" t="s">
        <v>7674</v>
      </c>
      <c r="D675" s="31" t="s">
        <v>86</v>
      </c>
      <c r="E675" s="31" t="s">
        <v>140</v>
      </c>
      <c r="F675" s="31" t="s">
        <v>72</v>
      </c>
      <c r="G675" s="31">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1" t="s">
        <v>995</v>
      </c>
      <c r="AH675" s="31" t="s">
        <v>227</v>
      </c>
      <c r="AI675" s="31" t="s">
        <v>2352</v>
      </c>
      <c r="AJ675" s="31" t="s">
        <v>74</v>
      </c>
      <c r="AK675" s="31" t="s">
        <v>100</v>
      </c>
      <c r="AL675" s="31" t="s">
        <v>235</v>
      </c>
      <c r="AM675" s="31" t="s">
        <v>236</v>
      </c>
      <c r="AN675" s="31">
        <v>90.572900000000004</v>
      </c>
      <c r="AO675" s="31" t="s">
        <v>68</v>
      </c>
      <c r="AP675" s="31"/>
      <c r="AQ675" s="31"/>
      <c r="AR675" s="31" t="s">
        <v>68</v>
      </c>
      <c r="AS675" s="31"/>
      <c r="AT675" s="31"/>
      <c r="AU675" s="31" t="s">
        <v>237</v>
      </c>
      <c r="AV675" s="31" t="s">
        <v>238</v>
      </c>
      <c r="AW675" s="31">
        <v>198.07857999999999</v>
      </c>
      <c r="AX675" s="31" t="s">
        <v>2353</v>
      </c>
      <c r="AY675" s="31" t="s">
        <v>2354</v>
      </c>
      <c r="AZ675" s="3">
        <v>3925</v>
      </c>
      <c r="BA675" s="31" t="s">
        <v>200</v>
      </c>
      <c r="BB675" s="31">
        <v>3925</v>
      </c>
      <c r="BC675" s="31" t="s">
        <v>60</v>
      </c>
      <c r="BD675" s="31" t="s">
        <v>60</v>
      </c>
      <c r="BE675" s="31" t="s">
        <v>228</v>
      </c>
      <c r="BF675" s="36" t="str">
        <f>IFERROR(VLOOKUP(Data_Power_app[[#This Row],[PRO ODER]],'Result'!H:J,3,0),"")</f>
        <v>LAMINATION 3</v>
      </c>
      <c r="BG675" s="13" t="str">
        <f>IFERROR(VLOOKUP(Data_Power_app[[#This Row],[PRO ODER]]&amp;"LAM",'Real Time'!A:E,4,0),"")</f>
        <v>ML-03</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724</v>
      </c>
      <c r="B676" s="31" t="s">
        <v>7677</v>
      </c>
      <c r="C676" s="31" t="s">
        <v>7678</v>
      </c>
      <c r="D676" s="31" t="s">
        <v>86</v>
      </c>
      <c r="E676" s="31" t="s">
        <v>140</v>
      </c>
      <c r="F676" s="31" t="s">
        <v>72</v>
      </c>
      <c r="G676" s="31">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1" t="s">
        <v>995</v>
      </c>
      <c r="AH676" s="31" t="s">
        <v>142</v>
      </c>
      <c r="AI676" s="31" t="s">
        <v>6421</v>
      </c>
      <c r="AJ676" s="31" t="s">
        <v>74</v>
      </c>
      <c r="AK676" s="31" t="s">
        <v>65</v>
      </c>
      <c r="AL676" s="31" t="s">
        <v>143</v>
      </c>
      <c r="AM676" s="31" t="s">
        <v>144</v>
      </c>
      <c r="AN676" s="31">
        <v>35.589170000000003</v>
      </c>
      <c r="AO676" s="31" t="s">
        <v>68</v>
      </c>
      <c r="AP676" s="31"/>
      <c r="AQ676" s="31"/>
      <c r="AR676" s="31" t="s">
        <v>68</v>
      </c>
      <c r="AS676" s="31"/>
      <c r="AT676" s="31"/>
      <c r="AU676" s="31" t="s">
        <v>237</v>
      </c>
      <c r="AV676" s="31" t="s">
        <v>238</v>
      </c>
      <c r="AW676" s="31">
        <v>77.819540000000003</v>
      </c>
      <c r="AX676" s="31" t="s">
        <v>6422</v>
      </c>
      <c r="AY676" s="31" t="s">
        <v>6423</v>
      </c>
      <c r="AZ676" s="3">
        <v>1333</v>
      </c>
      <c r="BA676" s="31" t="s">
        <v>60</v>
      </c>
      <c r="BB676" s="31">
        <v>1867</v>
      </c>
      <c r="BC676" s="31" t="s">
        <v>60</v>
      </c>
      <c r="BD676" s="31" t="s">
        <v>60</v>
      </c>
      <c r="BE676" s="31" t="s">
        <v>60</v>
      </c>
      <c r="BF676" s="36" t="str">
        <f>IFERROR(VLOOKUP(Data_Power_app[[#This Row],[PRO ODER]],'Result'!H:J,3,0),"")</f>
        <v>LAMINATION 3</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28">
        <v>725</v>
      </c>
      <c r="B677" s="31" t="s">
        <v>7679</v>
      </c>
      <c r="C677" s="31" t="s">
        <v>7680</v>
      </c>
      <c r="D677" s="31" t="s">
        <v>86</v>
      </c>
      <c r="E677" s="31" t="s">
        <v>140</v>
      </c>
      <c r="F677" s="31" t="s">
        <v>72</v>
      </c>
      <c r="G677" s="31">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1" t="s">
        <v>995</v>
      </c>
      <c r="AH677" s="31" t="s">
        <v>142</v>
      </c>
      <c r="AI677" s="31" t="s">
        <v>1317</v>
      </c>
      <c r="AJ677" s="31" t="s">
        <v>74</v>
      </c>
      <c r="AK677" s="31" t="s">
        <v>65</v>
      </c>
      <c r="AL677" s="31" t="s">
        <v>143</v>
      </c>
      <c r="AM677" s="31" t="s">
        <v>144</v>
      </c>
      <c r="AN677" s="31">
        <v>72.517920000000004</v>
      </c>
      <c r="AO677" s="31" t="s">
        <v>68</v>
      </c>
      <c r="AP677" s="31"/>
      <c r="AQ677" s="31"/>
      <c r="AR677" s="31" t="s">
        <v>68</v>
      </c>
      <c r="AS677" s="31"/>
      <c r="AT677" s="31"/>
      <c r="AU677" s="31" t="s">
        <v>283</v>
      </c>
      <c r="AV677" s="31" t="s">
        <v>284</v>
      </c>
      <c r="AW677" s="31">
        <v>158.56907000000001</v>
      </c>
      <c r="AX677" s="31" t="s">
        <v>1318</v>
      </c>
      <c r="AY677" s="31" t="s">
        <v>1319</v>
      </c>
      <c r="AZ677" s="3">
        <v>2845</v>
      </c>
      <c r="BA677" s="31" t="s">
        <v>60</v>
      </c>
      <c r="BB677" s="31">
        <v>3775</v>
      </c>
      <c r="BC677" s="31" t="s">
        <v>60</v>
      </c>
      <c r="BD677" s="31" t="s">
        <v>60</v>
      </c>
      <c r="BE677" s="31" t="s">
        <v>60</v>
      </c>
      <c r="BF677" s="36"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28">
        <v>726</v>
      </c>
      <c r="B678" s="31" t="s">
        <v>2704</v>
      </c>
      <c r="C678" s="31" t="s">
        <v>2705</v>
      </c>
      <c r="D678" s="31" t="s">
        <v>86</v>
      </c>
      <c r="E678" s="31" t="s">
        <v>160</v>
      </c>
      <c r="F678" s="31" t="s">
        <v>72</v>
      </c>
      <c r="G678" s="31">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1" t="s">
        <v>252</v>
      </c>
      <c r="AH678" s="31" t="s">
        <v>2706</v>
      </c>
      <c r="AI678" s="31" t="s">
        <v>2707</v>
      </c>
      <c r="AJ678" s="31" t="s">
        <v>74</v>
      </c>
      <c r="AK678" s="31" t="s">
        <v>65</v>
      </c>
      <c r="AL678" s="31" t="s">
        <v>235</v>
      </c>
      <c r="AM678" s="31" t="s">
        <v>236</v>
      </c>
      <c r="AN678" s="31">
        <v>67.381770000000003</v>
      </c>
      <c r="AO678" s="31" t="s">
        <v>68</v>
      </c>
      <c r="AP678" s="31"/>
      <c r="AQ678" s="31"/>
      <c r="AR678" s="31" t="s">
        <v>68</v>
      </c>
      <c r="AS678" s="31"/>
      <c r="AT678" s="31"/>
      <c r="AU678" s="31" t="s">
        <v>2708</v>
      </c>
      <c r="AV678" s="31" t="s">
        <v>2709</v>
      </c>
      <c r="AW678" s="31">
        <v>147.35105999999999</v>
      </c>
      <c r="AX678" s="31" t="s">
        <v>230</v>
      </c>
      <c r="AY678" s="31" t="s">
        <v>230</v>
      </c>
      <c r="AZ678" s="3" t="s">
        <v>230</v>
      </c>
      <c r="BA678" s="31" t="s">
        <v>200</v>
      </c>
      <c r="BB678" s="31">
        <v>2488</v>
      </c>
      <c r="BC678" s="31" t="s">
        <v>60</v>
      </c>
      <c r="BD678" s="31" t="s">
        <v>2710</v>
      </c>
      <c r="BE678" s="31" t="s">
        <v>2711</v>
      </c>
      <c r="BF678" s="36" t="str">
        <f>IFERROR(VLOOKUP(Data_Power_app[[#This Row],[PRO ODER]],'Result'!H:J,3,0),"")</f>
        <v>LAMINATION 3</v>
      </c>
      <c r="BG678" s="13" t="str">
        <f>IFERROR(VLOOKUP(Data_Power_app[[#This Row],[PRO ODER]]&amp;"LAM",'Real Time'!A:E,4,0),"")</f>
        <v>ML-04</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727</v>
      </c>
      <c r="B679" s="31" t="s">
        <v>16306</v>
      </c>
      <c r="C679" s="31" t="s">
        <v>16307</v>
      </c>
      <c r="D679" s="31" t="s">
        <v>86</v>
      </c>
      <c r="E679" s="31" t="s">
        <v>87</v>
      </c>
      <c r="F679" s="31" t="s">
        <v>59</v>
      </c>
      <c r="G679" s="31">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1" t="s">
        <v>119</v>
      </c>
      <c r="AH679" s="31" t="s">
        <v>89</v>
      </c>
      <c r="AI679" s="31" t="s">
        <v>2689</v>
      </c>
      <c r="AJ679" s="31" t="s">
        <v>90</v>
      </c>
      <c r="AK679" s="31" t="s">
        <v>65</v>
      </c>
      <c r="AL679" s="31" t="s">
        <v>1356</v>
      </c>
      <c r="AM679" s="31" t="s">
        <v>1357</v>
      </c>
      <c r="AN679" s="31">
        <v>278.3168</v>
      </c>
      <c r="AO679" s="31" t="s">
        <v>93</v>
      </c>
      <c r="AP679" s="31" t="s">
        <v>94</v>
      </c>
      <c r="AQ679" s="31">
        <v>278.3168</v>
      </c>
      <c r="AR679" s="31" t="s">
        <v>68</v>
      </c>
      <c r="AS679" s="31"/>
      <c r="AT679" s="31"/>
      <c r="AU679" s="31" t="s">
        <v>2690</v>
      </c>
      <c r="AV679" s="31" t="s">
        <v>2691</v>
      </c>
      <c r="AW679" s="31">
        <v>517.42354</v>
      </c>
      <c r="AX679" s="31" t="s">
        <v>68</v>
      </c>
      <c r="AY679" s="31" t="s">
        <v>68</v>
      </c>
      <c r="AZ679" s="3" t="s">
        <v>68</v>
      </c>
      <c r="BA679" s="31" t="s">
        <v>60</v>
      </c>
      <c r="BB679" s="31">
        <v>6203</v>
      </c>
      <c r="BC679" s="31" t="s">
        <v>60</v>
      </c>
      <c r="BD679" s="31" t="s">
        <v>60</v>
      </c>
      <c r="BE679" s="31" t="s">
        <v>60</v>
      </c>
      <c r="BF679" s="36" t="str">
        <f>IFERROR(VLOOKUP(Data_Power_app[[#This Row],[PRO ODER]],'Result'!H:J,3,0),"")</f>
        <v/>
      </c>
      <c r="BG679" s="13" t="str">
        <f>IFERROR(VLOOKUP(Data_Power_app[[#This Row],[PRO ODER]]&amp;"LAM",'Real Time'!A:E,4,0),"")</f>
        <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728</v>
      </c>
      <c r="B680" s="31" t="s">
        <v>4160</v>
      </c>
      <c r="C680" s="31" t="s">
        <v>4161</v>
      </c>
      <c r="D680" s="31" t="s">
        <v>86</v>
      </c>
      <c r="E680" s="31" t="s">
        <v>153</v>
      </c>
      <c r="F680" s="31" t="s">
        <v>72</v>
      </c>
      <c r="G680" s="31">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1" t="s">
        <v>995</v>
      </c>
      <c r="AH680" s="31" t="s">
        <v>498</v>
      </c>
      <c r="AI680" s="31" t="s">
        <v>4162</v>
      </c>
      <c r="AJ680" s="31" t="s">
        <v>74</v>
      </c>
      <c r="AK680" s="31" t="s">
        <v>100</v>
      </c>
      <c r="AL680" s="31" t="s">
        <v>151</v>
      </c>
      <c r="AM680" s="31" t="s">
        <v>152</v>
      </c>
      <c r="AN680" s="31">
        <v>211.12849</v>
      </c>
      <c r="AO680" s="31" t="s">
        <v>68</v>
      </c>
      <c r="AP680" s="31"/>
      <c r="AQ680" s="31"/>
      <c r="AR680" s="31" t="s">
        <v>68</v>
      </c>
      <c r="AS680" s="31"/>
      <c r="AT680" s="31"/>
      <c r="AU680" s="31" t="s">
        <v>351</v>
      </c>
      <c r="AV680" s="31" t="s">
        <v>352</v>
      </c>
      <c r="AW680" s="31">
        <v>465.21048000000002</v>
      </c>
      <c r="AX680" s="31" t="s">
        <v>4163</v>
      </c>
      <c r="AY680" s="31" t="s">
        <v>4157</v>
      </c>
      <c r="AZ680" s="3">
        <v>7703</v>
      </c>
      <c r="BA680" s="31" t="s">
        <v>200</v>
      </c>
      <c r="BB680" s="31">
        <v>7793</v>
      </c>
      <c r="BC680" s="31" t="s">
        <v>60</v>
      </c>
      <c r="BD680" s="31" t="s">
        <v>60</v>
      </c>
      <c r="BE680" s="31" t="s">
        <v>499</v>
      </c>
      <c r="BF680" s="36" t="str">
        <f>IFERROR(VLOOKUP(Data_Power_app[[#This Row],[PRO ODER]],'Result'!H:J,3,0),"")</f>
        <v>LAMINATION 4</v>
      </c>
      <c r="BG680" s="13" t="str">
        <f>IFERROR(VLOOKUP(Data_Power_app[[#This Row],[PRO ODER]]&amp;"LAM",'Real Time'!A:E,4,0),"")</f>
        <v>ML-05</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729</v>
      </c>
      <c r="B681" s="31" t="s">
        <v>4779</v>
      </c>
      <c r="C681" s="31" t="s">
        <v>4780</v>
      </c>
      <c r="D681" s="31" t="s">
        <v>209</v>
      </c>
      <c r="E681" s="31" t="s">
        <v>361</v>
      </c>
      <c r="F681" s="31" t="s">
        <v>59</v>
      </c>
      <c r="G681" s="31">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1" t="s">
        <v>995</v>
      </c>
      <c r="AH681" s="31" t="s">
        <v>362</v>
      </c>
      <c r="AI681" s="31" t="s">
        <v>724</v>
      </c>
      <c r="AJ681" s="31" t="s">
        <v>363</v>
      </c>
      <c r="AK681" s="31" t="s">
        <v>100</v>
      </c>
      <c r="AL681" s="31" t="s">
        <v>364</v>
      </c>
      <c r="AM681" s="31" t="s">
        <v>365</v>
      </c>
      <c r="AN681" s="31">
        <v>8.1600000000000006E-2</v>
      </c>
      <c r="AO681" s="31" t="s">
        <v>68</v>
      </c>
      <c r="AP681" s="31"/>
      <c r="AQ681" s="31"/>
      <c r="AR681" s="31" t="s">
        <v>68</v>
      </c>
      <c r="AS681" s="31"/>
      <c r="AT681" s="31"/>
      <c r="AU681" s="31" t="s">
        <v>366</v>
      </c>
      <c r="AV681" s="31" t="s">
        <v>367</v>
      </c>
      <c r="AW681" s="31">
        <v>0.15168999999999999</v>
      </c>
      <c r="AX681" s="31" t="s">
        <v>725</v>
      </c>
      <c r="AY681" s="31" t="s">
        <v>726</v>
      </c>
      <c r="AZ681" s="3">
        <v>2</v>
      </c>
      <c r="BA681" s="31" t="s">
        <v>60</v>
      </c>
      <c r="BB681" s="31">
        <v>2</v>
      </c>
      <c r="BC681" s="31" t="s">
        <v>60</v>
      </c>
      <c r="BD681" s="31" t="s">
        <v>60</v>
      </c>
      <c r="BE681" s="31" t="s">
        <v>60</v>
      </c>
      <c r="BF681" s="36" t="str">
        <f>IFERROR(VLOOKUP(Data_Power_app[[#This Row],[PRO ODER]],'Result'!H:J,3,0),"")</f>
        <v>LAMINATION 5</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730</v>
      </c>
      <c r="B682" s="31" t="s">
        <v>4781</v>
      </c>
      <c r="C682" s="31" t="s">
        <v>4782</v>
      </c>
      <c r="D682" s="31" t="s">
        <v>209</v>
      </c>
      <c r="E682" s="31" t="s">
        <v>361</v>
      </c>
      <c r="F682" s="31" t="s">
        <v>59</v>
      </c>
      <c r="G682" s="31">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1" t="s">
        <v>995</v>
      </c>
      <c r="AH682" s="31" t="s">
        <v>362</v>
      </c>
      <c r="AI682" s="31" t="s">
        <v>1996</v>
      </c>
      <c r="AJ682" s="31" t="s">
        <v>363</v>
      </c>
      <c r="AK682" s="31" t="s">
        <v>100</v>
      </c>
      <c r="AL682" s="31" t="s">
        <v>364</v>
      </c>
      <c r="AM682" s="31" t="s">
        <v>365</v>
      </c>
      <c r="AN682" s="31">
        <v>8.1600000000000006E-2</v>
      </c>
      <c r="AO682" s="31" t="s">
        <v>68</v>
      </c>
      <c r="AP682" s="31"/>
      <c r="AQ682" s="31"/>
      <c r="AR682" s="31" t="s">
        <v>68</v>
      </c>
      <c r="AS682" s="31"/>
      <c r="AT682" s="31"/>
      <c r="AU682" s="31" t="s">
        <v>366</v>
      </c>
      <c r="AV682" s="31" t="s">
        <v>367</v>
      </c>
      <c r="AW682" s="31">
        <v>0.15168999999999999</v>
      </c>
      <c r="AX682" s="31" t="s">
        <v>1997</v>
      </c>
      <c r="AY682" s="31" t="s">
        <v>1998</v>
      </c>
      <c r="AZ682" s="3">
        <v>2</v>
      </c>
      <c r="BA682" s="31" t="s">
        <v>60</v>
      </c>
      <c r="BB682" s="31">
        <v>2</v>
      </c>
      <c r="BC682" s="31" t="s">
        <v>60</v>
      </c>
      <c r="BD682" s="31" t="s">
        <v>60</v>
      </c>
      <c r="BE682" s="31" t="s">
        <v>60</v>
      </c>
      <c r="BF682" s="36" t="str">
        <f>IFERROR(VLOOKUP(Data_Power_app[[#This Row],[PRO ODER]],'Result'!H:J,3,0),"")</f>
        <v>LAMINATION 5</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731</v>
      </c>
      <c r="B683" s="31" t="s">
        <v>4783</v>
      </c>
      <c r="C683" s="31" t="s">
        <v>4784</v>
      </c>
      <c r="D683" s="31" t="s">
        <v>209</v>
      </c>
      <c r="E683" s="31" t="s">
        <v>361</v>
      </c>
      <c r="F683" s="31" t="s">
        <v>59</v>
      </c>
      <c r="G683" s="31">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1" t="s">
        <v>995</v>
      </c>
      <c r="AH683" s="31" t="s">
        <v>362</v>
      </c>
      <c r="AI683" s="31" t="s">
        <v>1725</v>
      </c>
      <c r="AJ683" s="31" t="s">
        <v>363</v>
      </c>
      <c r="AK683" s="31" t="s">
        <v>100</v>
      </c>
      <c r="AL683" s="31" t="s">
        <v>364</v>
      </c>
      <c r="AM683" s="31" t="s">
        <v>365</v>
      </c>
      <c r="AN683" s="31">
        <v>8.1600000000000006E-2</v>
      </c>
      <c r="AO683" s="31" t="s">
        <v>68</v>
      </c>
      <c r="AP683" s="31"/>
      <c r="AQ683" s="31"/>
      <c r="AR683" s="31" t="s">
        <v>68</v>
      </c>
      <c r="AS683" s="31"/>
      <c r="AT683" s="31"/>
      <c r="AU683" s="31" t="s">
        <v>366</v>
      </c>
      <c r="AV683" s="31" t="s">
        <v>367</v>
      </c>
      <c r="AW683" s="31">
        <v>0.15168999999999999</v>
      </c>
      <c r="AX683" s="31" t="s">
        <v>1726</v>
      </c>
      <c r="AY683" s="31" t="s">
        <v>1727</v>
      </c>
      <c r="AZ683" s="3">
        <v>2</v>
      </c>
      <c r="BA683" s="31" t="s">
        <v>60</v>
      </c>
      <c r="BB683" s="31">
        <v>2</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732</v>
      </c>
      <c r="B684" s="31" t="s">
        <v>2186</v>
      </c>
      <c r="C684" s="31" t="s">
        <v>2187</v>
      </c>
      <c r="D684" s="31" t="s">
        <v>95</v>
      </c>
      <c r="E684" s="31" t="s">
        <v>285</v>
      </c>
      <c r="F684" s="31" t="s">
        <v>59</v>
      </c>
      <c r="G684" s="31">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1" t="s">
        <v>995</v>
      </c>
      <c r="AH684" s="31" t="s">
        <v>98</v>
      </c>
      <c r="AI684" s="31" t="s">
        <v>775</v>
      </c>
      <c r="AJ684" s="31" t="s">
        <v>99</v>
      </c>
      <c r="AK684" s="31" t="s">
        <v>100</v>
      </c>
      <c r="AL684" s="31" t="s">
        <v>439</v>
      </c>
      <c r="AM684" s="31" t="s">
        <v>440</v>
      </c>
      <c r="AN684" s="31">
        <v>34.577010000000001</v>
      </c>
      <c r="AO684" s="31" t="s">
        <v>68</v>
      </c>
      <c r="AP684" s="31"/>
      <c r="AQ684" s="31"/>
      <c r="AR684" s="31" t="s">
        <v>68</v>
      </c>
      <c r="AS684" s="31"/>
      <c r="AT684" s="31"/>
      <c r="AU684" s="31" t="s">
        <v>771</v>
      </c>
      <c r="AV684" s="31" t="s">
        <v>772</v>
      </c>
      <c r="AW684" s="31">
        <v>151.23149000000001</v>
      </c>
      <c r="AX684" s="31" t="s">
        <v>773</v>
      </c>
      <c r="AY684" s="31" t="s">
        <v>774</v>
      </c>
      <c r="AZ684" s="3">
        <v>1866</v>
      </c>
      <c r="BA684" s="31" t="s">
        <v>60</v>
      </c>
      <c r="BB684" s="31">
        <v>1866</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733</v>
      </c>
      <c r="B685" s="31" t="s">
        <v>2188</v>
      </c>
      <c r="C685" s="31" t="s">
        <v>2189</v>
      </c>
      <c r="D685" s="31" t="s">
        <v>95</v>
      </c>
      <c r="E685" s="31" t="s">
        <v>285</v>
      </c>
      <c r="F685" s="31" t="s">
        <v>59</v>
      </c>
      <c r="G685" s="31">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1" t="s">
        <v>995</v>
      </c>
      <c r="AH685" s="31" t="s">
        <v>98</v>
      </c>
      <c r="AI685" s="31" t="s">
        <v>775</v>
      </c>
      <c r="AJ685" s="31" t="s">
        <v>99</v>
      </c>
      <c r="AK685" s="31" t="s">
        <v>100</v>
      </c>
      <c r="AL685" s="31" t="s">
        <v>439</v>
      </c>
      <c r="AM685" s="31" t="s">
        <v>440</v>
      </c>
      <c r="AN685" s="31">
        <v>18.53387</v>
      </c>
      <c r="AO685" s="31" t="s">
        <v>68</v>
      </c>
      <c r="AP685" s="31"/>
      <c r="AQ685" s="31"/>
      <c r="AR685" s="31" t="s">
        <v>68</v>
      </c>
      <c r="AS685" s="31"/>
      <c r="AT685" s="31"/>
      <c r="AU685" s="31" t="s">
        <v>771</v>
      </c>
      <c r="AV685" s="31" t="s">
        <v>772</v>
      </c>
      <c r="AW685" s="31">
        <v>81.062340000000006</v>
      </c>
      <c r="AX685" s="31" t="s">
        <v>773</v>
      </c>
      <c r="AY685" s="31" t="s">
        <v>774</v>
      </c>
      <c r="AZ685" s="3">
        <v>1038</v>
      </c>
      <c r="BA685" s="31" t="s">
        <v>60</v>
      </c>
      <c r="BB685" s="31">
        <v>1038</v>
      </c>
      <c r="BC685" s="31" t="s">
        <v>60</v>
      </c>
      <c r="BD685" s="31" t="s">
        <v>60</v>
      </c>
      <c r="BE685" s="31" t="s">
        <v>60</v>
      </c>
      <c r="BF685" s="36" t="str">
        <f>IFERROR(VLOOKUP(Data_Power_app[[#This Row],[PRO ODER]],'Result'!H:J,3,0),"")</f>
        <v>LAMINATION 5</v>
      </c>
      <c r="BG685" s="13" t="str">
        <f>IFERROR(VLOOKUP(Data_Power_app[[#This Row],[PRO ODER]]&amp;"LAM",'Real Time'!A:E,4,0),"")</f>
        <v>ML-01</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734</v>
      </c>
      <c r="B686" s="31" t="s">
        <v>2190</v>
      </c>
      <c r="C686" s="31" t="s">
        <v>2191</v>
      </c>
      <c r="D686" s="31" t="s">
        <v>95</v>
      </c>
      <c r="E686" s="31" t="s">
        <v>285</v>
      </c>
      <c r="F686" s="31" t="s">
        <v>59</v>
      </c>
      <c r="G686" s="31">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1" t="s">
        <v>995</v>
      </c>
      <c r="AH686" s="31" t="s">
        <v>98</v>
      </c>
      <c r="AI686" s="31" t="s">
        <v>775</v>
      </c>
      <c r="AJ686" s="31" t="s">
        <v>99</v>
      </c>
      <c r="AK686" s="31" t="s">
        <v>100</v>
      </c>
      <c r="AL686" s="31" t="s">
        <v>439</v>
      </c>
      <c r="AM686" s="31" t="s">
        <v>440</v>
      </c>
      <c r="AN686" s="31">
        <v>11.174620000000001</v>
      </c>
      <c r="AO686" s="31" t="s">
        <v>68</v>
      </c>
      <c r="AP686" s="31"/>
      <c r="AQ686" s="31"/>
      <c r="AR686" s="31" t="s">
        <v>68</v>
      </c>
      <c r="AS686" s="31"/>
      <c r="AT686" s="31"/>
      <c r="AU686" s="31" t="s">
        <v>771</v>
      </c>
      <c r="AV686" s="31" t="s">
        <v>772</v>
      </c>
      <c r="AW686" s="31">
        <v>48.875300000000003</v>
      </c>
      <c r="AX686" s="31" t="s">
        <v>773</v>
      </c>
      <c r="AY686" s="31" t="s">
        <v>774</v>
      </c>
      <c r="AZ686" s="3">
        <v>642</v>
      </c>
      <c r="BA686" s="31" t="s">
        <v>60</v>
      </c>
      <c r="BB686" s="31">
        <v>642</v>
      </c>
      <c r="BC686" s="31" t="s">
        <v>60</v>
      </c>
      <c r="BD686" s="31" t="s">
        <v>60</v>
      </c>
      <c r="BE686" s="31" t="s">
        <v>60</v>
      </c>
      <c r="BF686" s="36" t="str">
        <f>IFERROR(VLOOKUP(Data_Power_app[[#This Row],[PRO ODER]],'Result'!H:J,3,0),"")</f>
        <v>LAMINATION 5</v>
      </c>
      <c r="BG686" s="13" t="str">
        <f>IFERROR(VLOOKUP(Data_Power_app[[#This Row],[PRO ODER]]&amp;"LAM",'Real Time'!A:E,4,0),"")</f>
        <v>ML-01</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28">
        <v>735</v>
      </c>
      <c r="B687" s="31" t="s">
        <v>2192</v>
      </c>
      <c r="C687" s="31" t="s">
        <v>2193</v>
      </c>
      <c r="D687" s="31" t="s">
        <v>95</v>
      </c>
      <c r="E687" s="31" t="s">
        <v>285</v>
      </c>
      <c r="F687" s="31" t="s">
        <v>59</v>
      </c>
      <c r="G687" s="31">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1" t="s">
        <v>995</v>
      </c>
      <c r="AH687" s="31" t="s">
        <v>98</v>
      </c>
      <c r="AI687" s="31" t="s">
        <v>770</v>
      </c>
      <c r="AJ687" s="31" t="s">
        <v>99</v>
      </c>
      <c r="AK687" s="31" t="s">
        <v>65</v>
      </c>
      <c r="AL687" s="31" t="s">
        <v>439</v>
      </c>
      <c r="AM687" s="31" t="s">
        <v>440</v>
      </c>
      <c r="AN687" s="31">
        <v>8.0199599999999993</v>
      </c>
      <c r="AO687" s="31" t="s">
        <v>68</v>
      </c>
      <c r="AP687" s="31"/>
      <c r="AQ687" s="31"/>
      <c r="AR687" s="31" t="s">
        <v>68</v>
      </c>
      <c r="AS687" s="31"/>
      <c r="AT687" s="31"/>
      <c r="AU687" s="31" t="s">
        <v>771</v>
      </c>
      <c r="AV687" s="31" t="s">
        <v>772</v>
      </c>
      <c r="AW687" s="31">
        <v>35.076230000000002</v>
      </c>
      <c r="AX687" s="31" t="s">
        <v>773</v>
      </c>
      <c r="AY687" s="31" t="s">
        <v>774</v>
      </c>
      <c r="AZ687" s="3">
        <v>534</v>
      </c>
      <c r="BA687" s="31" t="s">
        <v>60</v>
      </c>
      <c r="BB687" s="31">
        <v>534</v>
      </c>
      <c r="BC687" s="31" t="s">
        <v>60</v>
      </c>
      <c r="BD687" s="31" t="s">
        <v>60</v>
      </c>
      <c r="BE687" s="31" t="s">
        <v>60</v>
      </c>
      <c r="BF687" s="36" t="str">
        <f>IFERROR(VLOOKUP(Data_Power_app[[#This Row],[PRO ODER]],'Result'!H:J,3,0),"")</f>
        <v>LAMINATION 5</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28">
        <v>736</v>
      </c>
      <c r="B688" s="31" t="s">
        <v>1873</v>
      </c>
      <c r="C688" s="31" t="s">
        <v>1841</v>
      </c>
      <c r="D688" s="31" t="s">
        <v>86</v>
      </c>
      <c r="E688" s="31" t="s">
        <v>160</v>
      </c>
      <c r="F688" s="31" t="s">
        <v>59</v>
      </c>
      <c r="G688" s="31">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1" t="s">
        <v>995</v>
      </c>
      <c r="AH688" s="31" t="s">
        <v>161</v>
      </c>
      <c r="AI688" s="31" t="s">
        <v>203</v>
      </c>
      <c r="AJ688" s="31" t="s">
        <v>162</v>
      </c>
      <c r="AK688" s="31" t="s">
        <v>100</v>
      </c>
      <c r="AL688" s="31" t="s">
        <v>163</v>
      </c>
      <c r="AM688" s="31" t="s">
        <v>164</v>
      </c>
      <c r="AN688" s="31">
        <v>224.02445</v>
      </c>
      <c r="AO688" s="31" t="s">
        <v>68</v>
      </c>
      <c r="AP688" s="31"/>
      <c r="AQ688" s="31"/>
      <c r="AR688" s="31" t="s">
        <v>68</v>
      </c>
      <c r="AS688" s="31"/>
      <c r="AT688" s="31"/>
      <c r="AU688" s="31" t="s">
        <v>204</v>
      </c>
      <c r="AV688" s="31" t="s">
        <v>205</v>
      </c>
      <c r="AW688" s="31">
        <v>489.91304000000002</v>
      </c>
      <c r="AX688" s="31" t="s">
        <v>7549</v>
      </c>
      <c r="AY688" s="31" t="s">
        <v>7550</v>
      </c>
      <c r="AZ688" s="3">
        <v>5482</v>
      </c>
      <c r="BA688" s="31" t="s">
        <v>60</v>
      </c>
      <c r="BB688" s="31">
        <v>6181</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737</v>
      </c>
      <c r="B689" s="31" t="s">
        <v>2725</v>
      </c>
      <c r="C689" s="31" t="s">
        <v>2726</v>
      </c>
      <c r="D689" s="31" t="s">
        <v>86</v>
      </c>
      <c r="E689" s="31" t="s">
        <v>153</v>
      </c>
      <c r="F689" s="31" t="s">
        <v>59</v>
      </c>
      <c r="G689" s="31">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1" t="s">
        <v>97</v>
      </c>
      <c r="AH689" s="31" t="s">
        <v>255</v>
      </c>
      <c r="AI689" s="31" t="s">
        <v>2727</v>
      </c>
      <c r="AJ689" s="31" t="s">
        <v>184</v>
      </c>
      <c r="AK689" s="31" t="s">
        <v>100</v>
      </c>
      <c r="AL689" s="31" t="s">
        <v>629</v>
      </c>
      <c r="AM689" s="31" t="s">
        <v>630</v>
      </c>
      <c r="AN689" s="31">
        <v>187.82042999999999</v>
      </c>
      <c r="AO689" s="31" t="s">
        <v>68</v>
      </c>
      <c r="AP689" s="31"/>
      <c r="AQ689" s="31"/>
      <c r="AR689" s="31" t="s">
        <v>68</v>
      </c>
      <c r="AS689" s="31"/>
      <c r="AT689" s="31"/>
      <c r="AU689" s="31" t="s">
        <v>2728</v>
      </c>
      <c r="AV689" s="31" t="s">
        <v>2729</v>
      </c>
      <c r="AW689" s="31">
        <v>410.74659000000003</v>
      </c>
      <c r="AX689" s="31" t="s">
        <v>7681</v>
      </c>
      <c r="AY689" s="31" t="s">
        <v>7682</v>
      </c>
      <c r="AZ689" s="3">
        <v>2174</v>
      </c>
      <c r="BA689" s="31" t="s">
        <v>60</v>
      </c>
      <c r="BB689" s="31">
        <v>5196</v>
      </c>
      <c r="BC689" s="31" t="s">
        <v>60</v>
      </c>
      <c r="BD689" s="31" t="s">
        <v>60</v>
      </c>
      <c r="BE689" s="31" t="s">
        <v>60</v>
      </c>
      <c r="BF689" s="36" t="str">
        <f>IFERROR(VLOOKUP(Data_Power_app[[#This Row],[PRO ODER]],'Result'!H:J,3,0),"")</f>
        <v>LAMINATION 5</v>
      </c>
      <c r="BG689" s="13" t="str">
        <f>IFERROR(VLOOKUP(Data_Power_app[[#This Row],[PRO ODER]]&amp;"LAM",'Real Time'!A:E,4,0),"")</f>
        <v>ML-03</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738</v>
      </c>
      <c r="B690" s="31" t="s">
        <v>2730</v>
      </c>
      <c r="C690" s="31" t="s">
        <v>2731</v>
      </c>
      <c r="D690" s="31" t="s">
        <v>86</v>
      </c>
      <c r="E690" s="31" t="s">
        <v>153</v>
      </c>
      <c r="F690" s="31" t="s">
        <v>59</v>
      </c>
      <c r="G690" s="31">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1" t="s">
        <v>62</v>
      </c>
      <c r="AH690" s="31" t="s">
        <v>255</v>
      </c>
      <c r="AI690" s="31" t="s">
        <v>2732</v>
      </c>
      <c r="AJ690" s="31" t="s">
        <v>184</v>
      </c>
      <c r="AK690" s="31" t="s">
        <v>65</v>
      </c>
      <c r="AL690" s="31" t="s">
        <v>629</v>
      </c>
      <c r="AM690" s="31" t="s">
        <v>630</v>
      </c>
      <c r="AN690" s="31">
        <v>179.44534999999999</v>
      </c>
      <c r="AO690" s="31" t="s">
        <v>68</v>
      </c>
      <c r="AP690" s="31"/>
      <c r="AQ690" s="31"/>
      <c r="AR690" s="31" t="s">
        <v>68</v>
      </c>
      <c r="AS690" s="31"/>
      <c r="AT690" s="31"/>
      <c r="AU690" s="31" t="s">
        <v>237</v>
      </c>
      <c r="AV690" s="31" t="s">
        <v>238</v>
      </c>
      <c r="AW690" s="31">
        <v>392.46728000000002</v>
      </c>
      <c r="AX690" s="31" t="s">
        <v>2733</v>
      </c>
      <c r="AY690" s="31" t="s">
        <v>2734</v>
      </c>
      <c r="AZ690" s="3">
        <v>2854</v>
      </c>
      <c r="BA690" s="31" t="s">
        <v>60</v>
      </c>
      <c r="BB690" s="31">
        <v>5708</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739</v>
      </c>
      <c r="B691" s="31" t="s">
        <v>2737</v>
      </c>
      <c r="C691" s="31" t="s">
        <v>2738</v>
      </c>
      <c r="D691" s="31" t="s">
        <v>259</v>
      </c>
      <c r="E691" s="31" t="s">
        <v>334</v>
      </c>
      <c r="F691" s="31" t="s">
        <v>59</v>
      </c>
      <c r="G691" s="31">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1" t="s">
        <v>995</v>
      </c>
      <c r="AH691" s="31" t="s">
        <v>261</v>
      </c>
      <c r="AI691" s="31" t="s">
        <v>425</v>
      </c>
      <c r="AJ691" s="31" t="s">
        <v>262</v>
      </c>
      <c r="AK691" s="31" t="s">
        <v>100</v>
      </c>
      <c r="AL691" s="31" t="s">
        <v>330</v>
      </c>
      <c r="AM691" s="31" t="s">
        <v>331</v>
      </c>
      <c r="AN691" s="31">
        <v>37.186039999999998</v>
      </c>
      <c r="AO691" s="31" t="s">
        <v>68</v>
      </c>
      <c r="AP691" s="31"/>
      <c r="AQ691" s="31"/>
      <c r="AR691" s="31" t="s">
        <v>68</v>
      </c>
      <c r="AS691" s="31"/>
      <c r="AT691" s="31"/>
      <c r="AU691" s="31" t="s">
        <v>332</v>
      </c>
      <c r="AV691" s="31" t="s">
        <v>333</v>
      </c>
      <c r="AW691" s="31">
        <v>162.64664999999999</v>
      </c>
      <c r="AX691" s="31" t="s">
        <v>426</v>
      </c>
      <c r="AY691" s="31" t="s">
        <v>427</v>
      </c>
      <c r="AZ691" s="3">
        <v>1827</v>
      </c>
      <c r="BA691" s="31" t="s">
        <v>60</v>
      </c>
      <c r="BB691" s="31">
        <v>1827</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740</v>
      </c>
      <c r="B692" s="31" t="s">
        <v>2740</v>
      </c>
      <c r="C692" s="31" t="s">
        <v>2741</v>
      </c>
      <c r="D692" s="31" t="s">
        <v>259</v>
      </c>
      <c r="E692" s="31" t="s">
        <v>334</v>
      </c>
      <c r="F692" s="31" t="s">
        <v>59</v>
      </c>
      <c r="G692" s="31">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1" t="s">
        <v>995</v>
      </c>
      <c r="AH692" s="31" t="s">
        <v>261</v>
      </c>
      <c r="AI692" s="31" t="s">
        <v>425</v>
      </c>
      <c r="AJ692" s="31" t="s">
        <v>262</v>
      </c>
      <c r="AK692" s="31" t="s">
        <v>100</v>
      </c>
      <c r="AL692" s="31" t="s">
        <v>330</v>
      </c>
      <c r="AM692" s="31" t="s">
        <v>331</v>
      </c>
      <c r="AN692" s="31">
        <v>3.9243199999999998</v>
      </c>
      <c r="AO692" s="31" t="s">
        <v>68</v>
      </c>
      <c r="AP692" s="31"/>
      <c r="AQ692" s="31"/>
      <c r="AR692" s="31" t="s">
        <v>68</v>
      </c>
      <c r="AS692" s="31"/>
      <c r="AT692" s="31"/>
      <c r="AU692" s="31" t="s">
        <v>332</v>
      </c>
      <c r="AV692" s="31" t="s">
        <v>333</v>
      </c>
      <c r="AW692" s="31">
        <v>17.164390000000001</v>
      </c>
      <c r="AX692" s="31" t="s">
        <v>426</v>
      </c>
      <c r="AY692" s="31" t="s">
        <v>427</v>
      </c>
      <c r="AZ692" s="3">
        <v>195</v>
      </c>
      <c r="BA692" s="31" t="s">
        <v>60</v>
      </c>
      <c r="BB692" s="31">
        <v>195</v>
      </c>
      <c r="BC692" s="31" t="s">
        <v>60</v>
      </c>
      <c r="BD692" s="31" t="s">
        <v>60</v>
      </c>
      <c r="BE692" s="31" t="s">
        <v>60</v>
      </c>
      <c r="BF692" s="36" t="str">
        <f>IFERROR(VLOOKUP(Data_Power_app[[#This Row],[PRO ODER]],'Result'!H:J,3,0),"")</f>
        <v>LAMINATION 1</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28">
        <v>741</v>
      </c>
      <c r="B693" s="31" t="s">
        <v>2744</v>
      </c>
      <c r="C693" s="31" t="s">
        <v>2745</v>
      </c>
      <c r="D693" s="31" t="s">
        <v>259</v>
      </c>
      <c r="E693" s="31" t="s">
        <v>334</v>
      </c>
      <c r="F693" s="31" t="s">
        <v>59</v>
      </c>
      <c r="G693" s="31">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1" t="s">
        <v>995</v>
      </c>
      <c r="AH693" s="31" t="s">
        <v>261</v>
      </c>
      <c r="AI693" s="31" t="s">
        <v>431</v>
      </c>
      <c r="AJ693" s="31" t="s">
        <v>262</v>
      </c>
      <c r="AK693" s="31" t="s">
        <v>65</v>
      </c>
      <c r="AL693" s="31" t="s">
        <v>330</v>
      </c>
      <c r="AM693" s="31" t="s">
        <v>331</v>
      </c>
      <c r="AN693" s="31">
        <v>8.5008800000000004</v>
      </c>
      <c r="AO693" s="31" t="s">
        <v>68</v>
      </c>
      <c r="AP693" s="31"/>
      <c r="AQ693" s="31"/>
      <c r="AR693" s="31" t="s">
        <v>68</v>
      </c>
      <c r="AS693" s="31"/>
      <c r="AT693" s="31"/>
      <c r="AU693" s="31" t="s">
        <v>332</v>
      </c>
      <c r="AV693" s="31" t="s">
        <v>333</v>
      </c>
      <c r="AW693" s="31">
        <v>37.176609999999997</v>
      </c>
      <c r="AX693" s="31" t="s">
        <v>432</v>
      </c>
      <c r="AY693" s="31" t="s">
        <v>433</v>
      </c>
      <c r="AZ693" s="3">
        <v>519</v>
      </c>
      <c r="BA693" s="31" t="s">
        <v>60</v>
      </c>
      <c r="BB693" s="31">
        <v>519</v>
      </c>
      <c r="BC693" s="31" t="s">
        <v>60</v>
      </c>
      <c r="BD693" s="31" t="s">
        <v>60</v>
      </c>
      <c r="BE693" s="31" t="s">
        <v>60</v>
      </c>
      <c r="BF693" s="36" t="str">
        <f>IFERROR(VLOOKUP(Data_Power_app[[#This Row],[PRO ODER]],'Result'!H:J,3,0),"")</f>
        <v>LAMINATION 1</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28">
        <v>742</v>
      </c>
      <c r="B694" s="31" t="s">
        <v>2746</v>
      </c>
      <c r="C694" s="31" t="s">
        <v>2747</v>
      </c>
      <c r="D694" s="31" t="s">
        <v>259</v>
      </c>
      <c r="E694" s="31" t="s">
        <v>334</v>
      </c>
      <c r="F694" s="31" t="s">
        <v>59</v>
      </c>
      <c r="G694" s="31">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1" t="s">
        <v>995</v>
      </c>
      <c r="AH694" s="31" t="s">
        <v>261</v>
      </c>
      <c r="AI694" s="31" t="s">
        <v>431</v>
      </c>
      <c r="AJ694" s="31" t="s">
        <v>262</v>
      </c>
      <c r="AK694" s="31" t="s">
        <v>65</v>
      </c>
      <c r="AL694" s="31" t="s">
        <v>330</v>
      </c>
      <c r="AM694" s="31" t="s">
        <v>331</v>
      </c>
      <c r="AN694" s="31">
        <v>2.0968200000000001</v>
      </c>
      <c r="AO694" s="31" t="s">
        <v>68</v>
      </c>
      <c r="AP694" s="31"/>
      <c r="AQ694" s="31"/>
      <c r="AR694" s="31" t="s">
        <v>68</v>
      </c>
      <c r="AS694" s="31"/>
      <c r="AT694" s="31"/>
      <c r="AU694" s="31" t="s">
        <v>332</v>
      </c>
      <c r="AV694" s="31" t="s">
        <v>333</v>
      </c>
      <c r="AW694" s="31">
        <v>9.1708200000000009</v>
      </c>
      <c r="AX694" s="31" t="s">
        <v>432</v>
      </c>
      <c r="AY694" s="31" t="s">
        <v>433</v>
      </c>
      <c r="AZ694" s="3">
        <v>111</v>
      </c>
      <c r="BA694" s="31" t="s">
        <v>60</v>
      </c>
      <c r="BB694" s="31">
        <v>111</v>
      </c>
      <c r="BC694" s="31" t="s">
        <v>60</v>
      </c>
      <c r="BD694" s="31" t="s">
        <v>60</v>
      </c>
      <c r="BE694" s="31" t="s">
        <v>60</v>
      </c>
      <c r="BF694" s="36" t="str">
        <f>IFERROR(VLOOKUP(Data_Power_app[[#This Row],[PRO ODER]],'Result'!H:J,3,0),"")</f>
        <v>LAMINATION 1</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743</v>
      </c>
      <c r="B695" s="31" t="s">
        <v>2748</v>
      </c>
      <c r="C695" s="31" t="s">
        <v>2749</v>
      </c>
      <c r="D695" s="31" t="s">
        <v>259</v>
      </c>
      <c r="E695" s="31" t="s">
        <v>334</v>
      </c>
      <c r="F695" s="31" t="s">
        <v>59</v>
      </c>
      <c r="G695" s="31">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1" t="s">
        <v>995</v>
      </c>
      <c r="AH695" s="31" t="s">
        <v>467</v>
      </c>
      <c r="AI695" s="31" t="s">
        <v>2750</v>
      </c>
      <c r="AJ695" s="31" t="s">
        <v>262</v>
      </c>
      <c r="AK695" s="31" t="s">
        <v>100</v>
      </c>
      <c r="AL695" s="31" t="s">
        <v>330</v>
      </c>
      <c r="AM695" s="31" t="s">
        <v>331</v>
      </c>
      <c r="AN695" s="31">
        <v>16.155429999999999</v>
      </c>
      <c r="AO695" s="31" t="s">
        <v>68</v>
      </c>
      <c r="AP695" s="31"/>
      <c r="AQ695" s="31"/>
      <c r="AR695" s="31" t="s">
        <v>68</v>
      </c>
      <c r="AS695" s="31"/>
      <c r="AT695" s="31"/>
      <c r="AU695" s="31" t="s">
        <v>337</v>
      </c>
      <c r="AV695" s="31" t="s">
        <v>338</v>
      </c>
      <c r="AW695" s="31">
        <v>70.661779999999993</v>
      </c>
      <c r="AX695" s="31" t="s">
        <v>2751</v>
      </c>
      <c r="AY695" s="31" t="s">
        <v>2752</v>
      </c>
      <c r="AZ695" s="3">
        <v>783</v>
      </c>
      <c r="BA695" s="31" t="s">
        <v>60</v>
      </c>
      <c r="BB695" s="31">
        <v>783</v>
      </c>
      <c r="BC695" s="31" t="s">
        <v>60</v>
      </c>
      <c r="BD695" s="31" t="s">
        <v>60</v>
      </c>
      <c r="BE695" s="31" t="s">
        <v>60</v>
      </c>
      <c r="BF695" s="36" t="str">
        <f>IFERROR(VLOOKUP(Data_Power_app[[#This Row],[PRO ODER]],'Result'!H:J,3,0),"")</f>
        <v>LAMINATION 1</v>
      </c>
      <c r="BG695" s="13" t="str">
        <f>IFERROR(VLOOKUP(Data_Power_app[[#This Row],[PRO ODER]]&amp;"LAM",'Real Time'!A:E,4,0),"")</f>
        <v>ML-07</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744</v>
      </c>
      <c r="B696" s="31" t="s">
        <v>2753</v>
      </c>
      <c r="C696" s="31" t="s">
        <v>2754</v>
      </c>
      <c r="D696" s="31" t="s">
        <v>259</v>
      </c>
      <c r="E696" s="31" t="s">
        <v>334</v>
      </c>
      <c r="F696" s="31" t="s">
        <v>59</v>
      </c>
      <c r="G696" s="31">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c r="AG696" s="31" t="s">
        <v>62</v>
      </c>
      <c r="AH696" s="31" t="s">
        <v>467</v>
      </c>
      <c r="AI696" s="31" t="s">
        <v>2750</v>
      </c>
      <c r="AJ696" s="31" t="s">
        <v>262</v>
      </c>
      <c r="AK696" s="31" t="s">
        <v>100</v>
      </c>
      <c r="AL696" s="31" t="s">
        <v>330</v>
      </c>
      <c r="AM696" s="31" t="s">
        <v>331</v>
      </c>
      <c r="AN696" s="31">
        <v>8.3245799999999992</v>
      </c>
      <c r="AO696" s="31" t="s">
        <v>68</v>
      </c>
      <c r="AP696" s="31"/>
      <c r="AQ696" s="31"/>
      <c r="AR696" s="31" t="s">
        <v>68</v>
      </c>
      <c r="AS696" s="31"/>
      <c r="AT696" s="31"/>
      <c r="AU696" s="31" t="s">
        <v>337</v>
      </c>
      <c r="AV696" s="31" t="s">
        <v>338</v>
      </c>
      <c r="AW696" s="31">
        <v>36.410820000000001</v>
      </c>
      <c r="AX696" s="31" t="s">
        <v>2751</v>
      </c>
      <c r="AY696" s="31" t="s">
        <v>2752</v>
      </c>
      <c r="AZ696" s="3">
        <v>399</v>
      </c>
      <c r="BA696" s="31" t="s">
        <v>60</v>
      </c>
      <c r="BB696" s="31">
        <v>399</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745</v>
      </c>
      <c r="B697" s="31" t="s">
        <v>2755</v>
      </c>
      <c r="C697" s="31" t="s">
        <v>2756</v>
      </c>
      <c r="D697" s="31" t="s">
        <v>259</v>
      </c>
      <c r="E697" s="31" t="s">
        <v>334</v>
      </c>
      <c r="F697" s="31" t="s">
        <v>59</v>
      </c>
      <c r="G697" s="31">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18.864149999999999</v>
      </c>
      <c r="AO697" s="31" t="s">
        <v>68</v>
      </c>
      <c r="AP697" s="31"/>
      <c r="AQ697" s="31"/>
      <c r="AR697" s="31" t="s">
        <v>68</v>
      </c>
      <c r="AS697" s="31"/>
      <c r="AT697" s="31"/>
      <c r="AU697" s="31" t="s">
        <v>337</v>
      </c>
      <c r="AV697" s="31" t="s">
        <v>338</v>
      </c>
      <c r="AW697" s="31">
        <v>82.509609999999995</v>
      </c>
      <c r="AX697" s="31" t="s">
        <v>2751</v>
      </c>
      <c r="AY697" s="31" t="s">
        <v>2752</v>
      </c>
      <c r="AZ697" s="3">
        <v>915</v>
      </c>
      <c r="BA697" s="31" t="s">
        <v>60</v>
      </c>
      <c r="BB697" s="31">
        <v>915</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746</v>
      </c>
      <c r="B698" s="31" t="s">
        <v>2757</v>
      </c>
      <c r="C698" s="31" t="s">
        <v>2758</v>
      </c>
      <c r="D698" s="31" t="s">
        <v>259</v>
      </c>
      <c r="E698" s="31" t="s">
        <v>334</v>
      </c>
      <c r="F698" s="31" t="s">
        <v>59</v>
      </c>
      <c r="G698" s="31">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1" t="s">
        <v>995</v>
      </c>
      <c r="AH698" s="31" t="s">
        <v>261</v>
      </c>
      <c r="AI698" s="31" t="s">
        <v>808</v>
      </c>
      <c r="AJ698" s="31" t="s">
        <v>262</v>
      </c>
      <c r="AK698" s="31" t="s">
        <v>100</v>
      </c>
      <c r="AL698" s="31" t="s">
        <v>335</v>
      </c>
      <c r="AM698" s="31" t="s">
        <v>336</v>
      </c>
      <c r="AN698" s="31">
        <v>28.924720000000001</v>
      </c>
      <c r="AO698" s="31" t="s">
        <v>68</v>
      </c>
      <c r="AP698" s="31"/>
      <c r="AQ698" s="31"/>
      <c r="AR698" s="31" t="s">
        <v>68</v>
      </c>
      <c r="AS698" s="31"/>
      <c r="AT698" s="31"/>
      <c r="AU698" s="31" t="s">
        <v>337</v>
      </c>
      <c r="AV698" s="31" t="s">
        <v>338</v>
      </c>
      <c r="AW698" s="31">
        <v>126.50798</v>
      </c>
      <c r="AX698" s="31" t="s">
        <v>687</v>
      </c>
      <c r="AY698" s="31" t="s">
        <v>643</v>
      </c>
      <c r="AZ698" s="3">
        <v>1515</v>
      </c>
      <c r="BA698" s="31" t="s">
        <v>60</v>
      </c>
      <c r="BB698" s="31">
        <v>1515</v>
      </c>
      <c r="BC698" s="31" t="s">
        <v>60</v>
      </c>
      <c r="BD698" s="31" t="s">
        <v>60</v>
      </c>
      <c r="BE698" s="31" t="s">
        <v>60</v>
      </c>
      <c r="BF698" s="36" t="str">
        <f>IFERROR(VLOOKUP(Data_Power_app[[#This Row],[PRO ODER]],'Result'!H:J,3,0),"")</f>
        <v>LAMINATION 1</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747</v>
      </c>
      <c r="B699" s="31" t="s">
        <v>2766</v>
      </c>
      <c r="C699" s="31" t="s">
        <v>2767</v>
      </c>
      <c r="D699" s="31" t="s">
        <v>259</v>
      </c>
      <c r="E699" s="31" t="s">
        <v>334</v>
      </c>
      <c r="F699" s="31" t="s">
        <v>59</v>
      </c>
      <c r="G699" s="31">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1" t="s">
        <v>995</v>
      </c>
      <c r="AH699" s="31" t="s">
        <v>467</v>
      </c>
      <c r="AI699" s="31" t="s">
        <v>2750</v>
      </c>
      <c r="AJ699" s="31" t="s">
        <v>262</v>
      </c>
      <c r="AK699" s="31" t="s">
        <v>100</v>
      </c>
      <c r="AL699" s="31" t="s">
        <v>330</v>
      </c>
      <c r="AM699" s="31" t="s">
        <v>331</v>
      </c>
      <c r="AN699" s="31">
        <v>19.239609999999999</v>
      </c>
      <c r="AO699" s="31" t="s">
        <v>68</v>
      </c>
      <c r="AP699" s="31"/>
      <c r="AQ699" s="31"/>
      <c r="AR699" s="31" t="s">
        <v>68</v>
      </c>
      <c r="AS699" s="31"/>
      <c r="AT699" s="31"/>
      <c r="AU699" s="31" t="s">
        <v>337</v>
      </c>
      <c r="AV699" s="31" t="s">
        <v>338</v>
      </c>
      <c r="AW699" s="31">
        <v>84.148679999999999</v>
      </c>
      <c r="AX699" s="31" t="s">
        <v>2751</v>
      </c>
      <c r="AY699" s="31" t="s">
        <v>2752</v>
      </c>
      <c r="AZ699" s="3">
        <v>1003</v>
      </c>
      <c r="BA699" s="31" t="s">
        <v>60</v>
      </c>
      <c r="BB699" s="31">
        <v>1003</v>
      </c>
      <c r="BC699" s="31" t="s">
        <v>60</v>
      </c>
      <c r="BD699" s="31" t="s">
        <v>60</v>
      </c>
      <c r="BE699" s="31" t="s">
        <v>60</v>
      </c>
      <c r="BF699" s="36" t="str">
        <f>IFERROR(VLOOKUP(Data_Power_app[[#This Row],[PRO ODER]],'Result'!H:J,3,0),"")</f>
        <v>LAMINATION 1</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748</v>
      </c>
      <c r="B700" s="31" t="s">
        <v>2768</v>
      </c>
      <c r="C700" s="31" t="s">
        <v>2769</v>
      </c>
      <c r="D700" s="31" t="s">
        <v>259</v>
      </c>
      <c r="E700" s="31" t="s">
        <v>334</v>
      </c>
      <c r="F700" s="31" t="s">
        <v>59</v>
      </c>
      <c r="G700" s="31">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1" t="s">
        <v>995</v>
      </c>
      <c r="AH700" s="31" t="s">
        <v>467</v>
      </c>
      <c r="AI700" s="31" t="s">
        <v>2750</v>
      </c>
      <c r="AJ700" s="31" t="s">
        <v>262</v>
      </c>
      <c r="AK700" s="31" t="s">
        <v>100</v>
      </c>
      <c r="AL700" s="31" t="s">
        <v>330</v>
      </c>
      <c r="AM700" s="31" t="s">
        <v>331</v>
      </c>
      <c r="AN700" s="31">
        <v>40.860489999999999</v>
      </c>
      <c r="AO700" s="31" t="s">
        <v>68</v>
      </c>
      <c r="AP700" s="31"/>
      <c r="AQ700" s="31"/>
      <c r="AR700" s="31" t="s">
        <v>68</v>
      </c>
      <c r="AS700" s="31"/>
      <c r="AT700" s="31"/>
      <c r="AU700" s="31" t="s">
        <v>337</v>
      </c>
      <c r="AV700" s="31" t="s">
        <v>338</v>
      </c>
      <c r="AW700" s="31">
        <v>178.70962</v>
      </c>
      <c r="AX700" s="31" t="s">
        <v>2751</v>
      </c>
      <c r="AY700" s="31" t="s">
        <v>2752</v>
      </c>
      <c r="AZ700" s="3">
        <v>2171</v>
      </c>
      <c r="BA700" s="31" t="s">
        <v>60</v>
      </c>
      <c r="BB700" s="31">
        <v>2171</v>
      </c>
      <c r="BC700" s="31" t="s">
        <v>60</v>
      </c>
      <c r="BD700" s="31" t="s">
        <v>60</v>
      </c>
      <c r="BE700" s="31" t="s">
        <v>60</v>
      </c>
      <c r="BF700" s="36" t="str">
        <f>IFERROR(VLOOKUP(Data_Power_app[[#This Row],[PRO ODER]],'Result'!H:J,3,0),"")</f>
        <v>LAMINATION 1</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749</v>
      </c>
      <c r="B701" s="31" t="s">
        <v>2770</v>
      </c>
      <c r="C701" s="31" t="s">
        <v>2771</v>
      </c>
      <c r="D701" s="31" t="s">
        <v>259</v>
      </c>
      <c r="E701" s="31" t="s">
        <v>334</v>
      </c>
      <c r="F701" s="31" t="s">
        <v>59</v>
      </c>
      <c r="G701" s="31">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1" t="s">
        <v>62</v>
      </c>
      <c r="AH701" s="31" t="s">
        <v>261</v>
      </c>
      <c r="AI701" s="31" t="s">
        <v>431</v>
      </c>
      <c r="AJ701" s="31" t="s">
        <v>262</v>
      </c>
      <c r="AK701" s="31" t="s">
        <v>65</v>
      </c>
      <c r="AL701" s="31" t="s">
        <v>330</v>
      </c>
      <c r="AM701" s="31" t="s">
        <v>331</v>
      </c>
      <c r="AN701" s="31">
        <v>7.3087099999999996</v>
      </c>
      <c r="AO701" s="31" t="s">
        <v>68</v>
      </c>
      <c r="AP701" s="31"/>
      <c r="AQ701" s="31"/>
      <c r="AR701" s="31" t="s">
        <v>68</v>
      </c>
      <c r="AS701" s="31"/>
      <c r="AT701" s="31"/>
      <c r="AU701" s="31" t="s">
        <v>332</v>
      </c>
      <c r="AV701" s="31" t="s">
        <v>333</v>
      </c>
      <c r="AW701" s="31">
        <v>31.963840000000001</v>
      </c>
      <c r="AX701" s="31" t="s">
        <v>432</v>
      </c>
      <c r="AY701" s="31" t="s">
        <v>433</v>
      </c>
      <c r="AZ701" s="3">
        <v>423</v>
      </c>
      <c r="BA701" s="31" t="s">
        <v>60</v>
      </c>
      <c r="BB701" s="31">
        <v>423</v>
      </c>
      <c r="BC701" s="31" t="s">
        <v>60</v>
      </c>
      <c r="BD701" s="31" t="s">
        <v>60</v>
      </c>
      <c r="BE701" s="31" t="s">
        <v>60</v>
      </c>
      <c r="BF701" s="36"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28">
        <v>750</v>
      </c>
      <c r="B702" s="31" t="s">
        <v>2773</v>
      </c>
      <c r="C702" s="31" t="s">
        <v>2774</v>
      </c>
      <c r="D702" s="31" t="s">
        <v>86</v>
      </c>
      <c r="E702" s="31" t="s">
        <v>153</v>
      </c>
      <c r="F702" s="31" t="s">
        <v>59</v>
      </c>
      <c r="G702" s="31">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1" t="s">
        <v>995</v>
      </c>
      <c r="AH702" s="31" t="s">
        <v>255</v>
      </c>
      <c r="AI702" s="31" t="s">
        <v>370</v>
      </c>
      <c r="AJ702" s="31" t="s">
        <v>184</v>
      </c>
      <c r="AK702" s="31" t="s">
        <v>100</v>
      </c>
      <c r="AL702" s="31" t="s">
        <v>256</v>
      </c>
      <c r="AM702" s="31" t="s">
        <v>257</v>
      </c>
      <c r="AN702" s="31">
        <v>12.96285</v>
      </c>
      <c r="AO702" s="31" t="s">
        <v>68</v>
      </c>
      <c r="AP702" s="31"/>
      <c r="AQ702" s="31"/>
      <c r="AR702" s="31" t="s">
        <v>68</v>
      </c>
      <c r="AS702" s="31"/>
      <c r="AT702" s="31"/>
      <c r="AU702" s="31" t="s">
        <v>237</v>
      </c>
      <c r="AV702" s="31" t="s">
        <v>238</v>
      </c>
      <c r="AW702" s="31">
        <v>28.347840000000001</v>
      </c>
      <c r="AX702" s="31" t="s">
        <v>371</v>
      </c>
      <c r="AY702" s="31" t="s">
        <v>372</v>
      </c>
      <c r="AZ702" s="3">
        <v>347</v>
      </c>
      <c r="BA702" s="31" t="s">
        <v>60</v>
      </c>
      <c r="BB702" s="31">
        <v>347</v>
      </c>
      <c r="BC702" s="31" t="s">
        <v>60</v>
      </c>
      <c r="BD702" s="31" t="s">
        <v>60</v>
      </c>
      <c r="BE702" s="31" t="s">
        <v>60</v>
      </c>
      <c r="BF702" s="36" t="str">
        <f>IFERROR(VLOOKUP(Data_Power_app[[#This Row],[PRO ODER]],'Result'!H:J,3,0),"")</f>
        <v>LAMINATION 5</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28">
        <v>751</v>
      </c>
      <c r="B703" s="31" t="s">
        <v>2775</v>
      </c>
      <c r="C703" s="31" t="s">
        <v>2776</v>
      </c>
      <c r="D703" s="31" t="s">
        <v>86</v>
      </c>
      <c r="E703" s="31" t="s">
        <v>153</v>
      </c>
      <c r="F703" s="31" t="s">
        <v>59</v>
      </c>
      <c r="G703" s="31">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1" t="s">
        <v>299</v>
      </c>
      <c r="AH703" s="31" t="s">
        <v>255</v>
      </c>
      <c r="AI703" s="31" t="s">
        <v>673</v>
      </c>
      <c r="AJ703" s="31" t="s">
        <v>184</v>
      </c>
      <c r="AK703" s="31" t="s">
        <v>100</v>
      </c>
      <c r="AL703" s="31" t="s">
        <v>256</v>
      </c>
      <c r="AM703" s="31" t="s">
        <v>257</v>
      </c>
      <c r="AN703" s="31">
        <v>8.1600000000000006E-2</v>
      </c>
      <c r="AO703" s="31" t="s">
        <v>68</v>
      </c>
      <c r="AP703" s="31"/>
      <c r="AQ703" s="31"/>
      <c r="AR703" s="31" t="s">
        <v>68</v>
      </c>
      <c r="AS703" s="31"/>
      <c r="AT703" s="31"/>
      <c r="AU703" s="31" t="s">
        <v>237</v>
      </c>
      <c r="AV703" s="31" t="s">
        <v>238</v>
      </c>
      <c r="AW703" s="31">
        <v>0.17846000000000001</v>
      </c>
      <c r="AX703" s="31" t="s">
        <v>650</v>
      </c>
      <c r="AY703" s="31" t="s">
        <v>375</v>
      </c>
      <c r="AZ703" s="3">
        <v>2</v>
      </c>
      <c r="BA703" s="31" t="s">
        <v>60</v>
      </c>
      <c r="BB703" s="31">
        <v>2</v>
      </c>
      <c r="BC703" s="31" t="s">
        <v>60</v>
      </c>
      <c r="BD703" s="31" t="s">
        <v>60</v>
      </c>
      <c r="BE703" s="31" t="s">
        <v>60</v>
      </c>
      <c r="BF703" s="36" t="str">
        <f>IFERROR(VLOOKUP(Data_Power_app[[#This Row],[PRO ODER]],'Result'!H:J,3,0),"")</f>
        <v>LAMINATION 5</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28">
        <v>752</v>
      </c>
      <c r="B704" s="31" t="s">
        <v>2789</v>
      </c>
      <c r="C704" s="31" t="s">
        <v>2790</v>
      </c>
      <c r="D704" s="31" t="s">
        <v>259</v>
      </c>
      <c r="E704" s="31" t="s">
        <v>466</v>
      </c>
      <c r="F704" s="31" t="s">
        <v>59</v>
      </c>
      <c r="G704" s="31">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1" t="s">
        <v>995</v>
      </c>
      <c r="AH704" s="31" t="s">
        <v>261</v>
      </c>
      <c r="AI704" s="31" t="s">
        <v>2465</v>
      </c>
      <c r="AJ704" s="31" t="s">
        <v>262</v>
      </c>
      <c r="AK704" s="31" t="s">
        <v>65</v>
      </c>
      <c r="AL704" s="31" t="s">
        <v>335</v>
      </c>
      <c r="AM704" s="31" t="s">
        <v>336</v>
      </c>
      <c r="AN704" s="31">
        <v>12.742800000000001</v>
      </c>
      <c r="AO704" s="31" t="s">
        <v>68</v>
      </c>
      <c r="AP704" s="31"/>
      <c r="AQ704" s="31"/>
      <c r="AR704" s="31" t="s">
        <v>68</v>
      </c>
      <c r="AS704" s="31"/>
      <c r="AT704" s="31"/>
      <c r="AU704" s="31" t="s">
        <v>337</v>
      </c>
      <c r="AV704" s="31" t="s">
        <v>338</v>
      </c>
      <c r="AW704" s="31">
        <v>55.727730000000001</v>
      </c>
      <c r="AX704" s="31" t="s">
        <v>783</v>
      </c>
      <c r="AY704" s="31" t="s">
        <v>339</v>
      </c>
      <c r="AZ704" s="3">
        <v>776</v>
      </c>
      <c r="BA704" s="31" t="s">
        <v>60</v>
      </c>
      <c r="BB704" s="31">
        <v>776</v>
      </c>
      <c r="BC704" s="31" t="s">
        <v>60</v>
      </c>
      <c r="BD704" s="31" t="s">
        <v>60</v>
      </c>
      <c r="BE704" s="31" t="s">
        <v>60</v>
      </c>
      <c r="BF704" s="36"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753</v>
      </c>
      <c r="B705" s="31" t="s">
        <v>2791</v>
      </c>
      <c r="C705" s="31" t="s">
        <v>2792</v>
      </c>
      <c r="D705" s="31" t="s">
        <v>259</v>
      </c>
      <c r="E705" s="31" t="s">
        <v>466</v>
      </c>
      <c r="F705" s="31" t="s">
        <v>59</v>
      </c>
      <c r="G705" s="31">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c r="AG705" s="31" t="s">
        <v>62</v>
      </c>
      <c r="AH705" s="31" t="s">
        <v>261</v>
      </c>
      <c r="AI705" s="31" t="s">
        <v>2465</v>
      </c>
      <c r="AJ705" s="31" t="s">
        <v>262</v>
      </c>
      <c r="AK705" s="31" t="s">
        <v>65</v>
      </c>
      <c r="AL705" s="31" t="s">
        <v>335</v>
      </c>
      <c r="AM705" s="31" t="s">
        <v>336</v>
      </c>
      <c r="AN705" s="31">
        <v>16.25028</v>
      </c>
      <c r="AO705" s="31" t="s">
        <v>68</v>
      </c>
      <c r="AP705" s="31"/>
      <c r="AQ705" s="31"/>
      <c r="AR705" s="31" t="s">
        <v>68</v>
      </c>
      <c r="AS705" s="31"/>
      <c r="AT705" s="31"/>
      <c r="AU705" s="31" t="s">
        <v>337</v>
      </c>
      <c r="AV705" s="31" t="s">
        <v>338</v>
      </c>
      <c r="AW705" s="31">
        <v>71.067170000000004</v>
      </c>
      <c r="AX705" s="31" t="s">
        <v>783</v>
      </c>
      <c r="AY705" s="31" t="s">
        <v>339</v>
      </c>
      <c r="AZ705" s="3">
        <v>986</v>
      </c>
      <c r="BA705" s="31" t="s">
        <v>60</v>
      </c>
      <c r="BB705" s="31">
        <v>986</v>
      </c>
      <c r="BC705" s="31" t="s">
        <v>60</v>
      </c>
      <c r="BD705" s="31" t="s">
        <v>60</v>
      </c>
      <c r="BE705" s="31" t="s">
        <v>60</v>
      </c>
      <c r="BF705" s="36"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754</v>
      </c>
      <c r="B706" s="31" t="s">
        <v>3366</v>
      </c>
      <c r="C706" s="31" t="s">
        <v>3367</v>
      </c>
      <c r="D706" s="31" t="s">
        <v>86</v>
      </c>
      <c r="E706" s="31" t="s">
        <v>153</v>
      </c>
      <c r="F706" s="31" t="s">
        <v>72</v>
      </c>
      <c r="G706" s="31">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1" t="s">
        <v>995</v>
      </c>
      <c r="AH706" s="31" t="s">
        <v>498</v>
      </c>
      <c r="AI706" s="31" t="s">
        <v>1975</v>
      </c>
      <c r="AJ706" s="31" t="s">
        <v>74</v>
      </c>
      <c r="AK706" s="31" t="s">
        <v>65</v>
      </c>
      <c r="AL706" s="31" t="s">
        <v>151</v>
      </c>
      <c r="AM706" s="31" t="s">
        <v>152</v>
      </c>
      <c r="AN706" s="31">
        <v>23.411899999999999</v>
      </c>
      <c r="AO706" s="31" t="s">
        <v>68</v>
      </c>
      <c r="AP706" s="31"/>
      <c r="AQ706" s="31"/>
      <c r="AR706" s="31" t="s">
        <v>68</v>
      </c>
      <c r="AS706" s="31"/>
      <c r="AT706" s="31"/>
      <c r="AU706" s="31" t="s">
        <v>283</v>
      </c>
      <c r="AV706" s="31" t="s">
        <v>284</v>
      </c>
      <c r="AW706" s="31">
        <v>51.191000000000003</v>
      </c>
      <c r="AX706" s="31" t="s">
        <v>198</v>
      </c>
      <c r="AY706" s="31" t="s">
        <v>199</v>
      </c>
      <c r="AZ706" s="3">
        <v>1000</v>
      </c>
      <c r="BA706" s="31" t="s">
        <v>200</v>
      </c>
      <c r="BB706" s="31">
        <v>1000</v>
      </c>
      <c r="BC706" s="31" t="s">
        <v>60</v>
      </c>
      <c r="BD706" s="31" t="s">
        <v>60</v>
      </c>
      <c r="BE706" s="31" t="s">
        <v>623</v>
      </c>
      <c r="BF706" s="36" t="str">
        <f>IFERROR(VLOOKUP(Data_Power_app[[#This Row],[PRO ODER]],'Result'!H:J,3,0),"")</f>
        <v>LAMINATION 1</v>
      </c>
      <c r="BG706" s="13" t="str">
        <f>IFERROR(VLOOKUP(Data_Power_app[[#This Row],[PRO ODER]]&amp;"LAM",'Real Time'!A:E,4,0),"")</f>
        <v>ML-01</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755</v>
      </c>
      <c r="B707" s="31" t="s">
        <v>9742</v>
      </c>
      <c r="C707" s="31" t="s">
        <v>9743</v>
      </c>
      <c r="D707" s="31" t="s">
        <v>86</v>
      </c>
      <c r="E707" s="31" t="s">
        <v>153</v>
      </c>
      <c r="F707" s="31" t="s">
        <v>72</v>
      </c>
      <c r="G707" s="31">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c r="AB707" s="4" t="s">
        <v>60</v>
      </c>
      <c r="AC707" s="4" t="s">
        <v>60</v>
      </c>
      <c r="AD707" s="4">
        <v>45824</v>
      </c>
      <c r="AE707" s="4">
        <v>45826</v>
      </c>
      <c r="AF707" s="4"/>
      <c r="AG707" s="31" t="s">
        <v>252</v>
      </c>
      <c r="AH707" s="31" t="s">
        <v>498</v>
      </c>
      <c r="AI707" s="31" t="s">
        <v>1975</v>
      </c>
      <c r="AJ707" s="31" t="s">
        <v>74</v>
      </c>
      <c r="AK707" s="31" t="s">
        <v>65</v>
      </c>
      <c r="AL707" s="31" t="s">
        <v>151</v>
      </c>
      <c r="AM707" s="31" t="s">
        <v>152</v>
      </c>
      <c r="AN707" s="31">
        <v>17.314160000000001</v>
      </c>
      <c r="AO707" s="31" t="s">
        <v>68</v>
      </c>
      <c r="AP707" s="31"/>
      <c r="AQ707" s="31"/>
      <c r="AR707" s="31" t="s">
        <v>68</v>
      </c>
      <c r="AS707" s="31"/>
      <c r="AT707" s="31"/>
      <c r="AU707" s="31" t="s">
        <v>283</v>
      </c>
      <c r="AV707" s="31" t="s">
        <v>284</v>
      </c>
      <c r="AW707" s="31">
        <v>37.864260000000002</v>
      </c>
      <c r="AX707" s="31" t="s">
        <v>198</v>
      </c>
      <c r="AY707" s="31" t="s">
        <v>199</v>
      </c>
      <c r="AZ707" s="3">
        <v>706</v>
      </c>
      <c r="BA707" s="31" t="s">
        <v>200</v>
      </c>
      <c r="BB707" s="31">
        <v>706</v>
      </c>
      <c r="BC707" s="31" t="s">
        <v>60</v>
      </c>
      <c r="BD707" s="31" t="s">
        <v>60</v>
      </c>
      <c r="BE707" s="31" t="s">
        <v>623</v>
      </c>
      <c r="BF707" s="36"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8">
        <v>756</v>
      </c>
      <c r="B708" s="31" t="s">
        <v>2712</v>
      </c>
      <c r="C708" s="31" t="s">
        <v>2713</v>
      </c>
      <c r="D708" s="31" t="s">
        <v>86</v>
      </c>
      <c r="E708" s="31" t="s">
        <v>153</v>
      </c>
      <c r="F708" s="31" t="s">
        <v>59</v>
      </c>
      <c r="G708" s="31">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1" t="s">
        <v>995</v>
      </c>
      <c r="AH708" s="31" t="s">
        <v>420</v>
      </c>
      <c r="AI708" s="31" t="s">
        <v>573</v>
      </c>
      <c r="AJ708" s="31" t="s">
        <v>162</v>
      </c>
      <c r="AK708" s="31" t="s">
        <v>65</v>
      </c>
      <c r="AL708" s="31" t="s">
        <v>421</v>
      </c>
      <c r="AM708" s="31" t="s">
        <v>422</v>
      </c>
      <c r="AN708" s="31">
        <v>2.3372299999999999</v>
      </c>
      <c r="AO708" s="31" t="s">
        <v>68</v>
      </c>
      <c r="AP708" s="31"/>
      <c r="AQ708" s="31"/>
      <c r="AR708" s="31" t="s">
        <v>68</v>
      </c>
      <c r="AS708" s="31"/>
      <c r="AT708" s="31"/>
      <c r="AU708" s="31" t="s">
        <v>237</v>
      </c>
      <c r="AV708" s="31" t="s">
        <v>238</v>
      </c>
      <c r="AW708" s="31">
        <v>5.1113999999999997</v>
      </c>
      <c r="AX708" s="31" t="s">
        <v>423</v>
      </c>
      <c r="AY708" s="31" t="s">
        <v>424</v>
      </c>
      <c r="AZ708" s="3">
        <v>79</v>
      </c>
      <c r="BA708" s="31" t="s">
        <v>60</v>
      </c>
      <c r="BB708" s="31">
        <v>79</v>
      </c>
      <c r="BC708" s="31" t="s">
        <v>60</v>
      </c>
      <c r="BD708" s="31" t="s">
        <v>60</v>
      </c>
      <c r="BE708" s="31" t="s">
        <v>60</v>
      </c>
      <c r="BF708" s="36" t="str">
        <f>IFERROR(VLOOKUP(Data_Power_app[[#This Row],[PRO ODER]],'Result'!H:J,3,0),"")</f>
        <v>LAMINATION 5</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757</v>
      </c>
      <c r="B709" s="31" t="s">
        <v>9612</v>
      </c>
      <c r="C709" s="31" t="s">
        <v>9613</v>
      </c>
      <c r="D709" s="31" t="s">
        <v>209</v>
      </c>
      <c r="E709" s="31" t="s">
        <v>267</v>
      </c>
      <c r="F709" s="31" t="s">
        <v>72</v>
      </c>
      <c r="G709" s="31">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1" t="s">
        <v>995</v>
      </c>
      <c r="AH709" s="31" t="s">
        <v>268</v>
      </c>
      <c r="AI709" s="31" t="s">
        <v>376</v>
      </c>
      <c r="AJ709" s="31" t="s">
        <v>74</v>
      </c>
      <c r="AK709" s="31" t="s">
        <v>100</v>
      </c>
      <c r="AL709" s="31" t="s">
        <v>269</v>
      </c>
      <c r="AM709" s="31" t="s">
        <v>270</v>
      </c>
      <c r="AN709" s="31">
        <v>5.3422999999999998</v>
      </c>
      <c r="AO709" s="31" t="s">
        <v>68</v>
      </c>
      <c r="AP709" s="31"/>
      <c r="AQ709" s="31"/>
      <c r="AR709" s="31" t="s">
        <v>68</v>
      </c>
      <c r="AS709" s="31"/>
      <c r="AT709" s="31"/>
      <c r="AU709" s="31" t="s">
        <v>271</v>
      </c>
      <c r="AV709" s="31" t="s">
        <v>272</v>
      </c>
      <c r="AW709" s="31">
        <v>11.68263</v>
      </c>
      <c r="AX709" s="31" t="s">
        <v>377</v>
      </c>
      <c r="AY709" s="31" t="s">
        <v>378</v>
      </c>
      <c r="AZ709" s="3">
        <v>197</v>
      </c>
      <c r="BA709" s="31" t="s">
        <v>200</v>
      </c>
      <c r="BB709" s="31">
        <v>197</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758</v>
      </c>
      <c r="B710" s="31" t="s">
        <v>9614</v>
      </c>
      <c r="C710" s="31" t="s">
        <v>9615</v>
      </c>
      <c r="D710" s="31" t="s">
        <v>209</v>
      </c>
      <c r="E710" s="31" t="s">
        <v>267</v>
      </c>
      <c r="F710" s="31" t="s">
        <v>72</v>
      </c>
      <c r="G710" s="31">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3.7931699999999999</v>
      </c>
      <c r="AO710" s="31" t="s">
        <v>68</v>
      </c>
      <c r="AP710" s="31"/>
      <c r="AQ710" s="31"/>
      <c r="AR710" s="31" t="s">
        <v>68</v>
      </c>
      <c r="AS710" s="31"/>
      <c r="AT710" s="31"/>
      <c r="AU710" s="31" t="s">
        <v>271</v>
      </c>
      <c r="AV710" s="31" t="s">
        <v>272</v>
      </c>
      <c r="AW710" s="31">
        <v>8.2948500000000003</v>
      </c>
      <c r="AX710" s="31" t="s">
        <v>621</v>
      </c>
      <c r="AY710" s="31" t="s">
        <v>622</v>
      </c>
      <c r="AZ710" s="3">
        <v>149</v>
      </c>
      <c r="BA710" s="31" t="s">
        <v>200</v>
      </c>
      <c r="BB710" s="31">
        <v>149</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759</v>
      </c>
      <c r="B711" s="31" t="s">
        <v>9616</v>
      </c>
      <c r="C711" s="31" t="s">
        <v>9617</v>
      </c>
      <c r="D711" s="31" t="s">
        <v>209</v>
      </c>
      <c r="E711" s="31" t="s">
        <v>267</v>
      </c>
      <c r="F711" s="31" t="s">
        <v>72</v>
      </c>
      <c r="G711" s="31">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1" t="s">
        <v>995</v>
      </c>
      <c r="AH711" s="31" t="s">
        <v>268</v>
      </c>
      <c r="AI711" s="31" t="s">
        <v>620</v>
      </c>
      <c r="AJ711" s="31" t="s">
        <v>74</v>
      </c>
      <c r="AK711" s="31" t="s">
        <v>100</v>
      </c>
      <c r="AL711" s="31" t="s">
        <v>269</v>
      </c>
      <c r="AM711" s="31" t="s">
        <v>270</v>
      </c>
      <c r="AN711" s="31">
        <v>53.818159999999999</v>
      </c>
      <c r="AO711" s="31" t="s">
        <v>68</v>
      </c>
      <c r="AP711" s="31"/>
      <c r="AQ711" s="31"/>
      <c r="AR711" s="31" t="s">
        <v>68</v>
      </c>
      <c r="AS711" s="31"/>
      <c r="AT711" s="31"/>
      <c r="AU711" s="31" t="s">
        <v>271</v>
      </c>
      <c r="AV711" s="31" t="s">
        <v>272</v>
      </c>
      <c r="AW711" s="31">
        <v>117.68957</v>
      </c>
      <c r="AX711" s="31" t="s">
        <v>621</v>
      </c>
      <c r="AY711" s="31" t="s">
        <v>622</v>
      </c>
      <c r="AZ711" s="3">
        <v>2345</v>
      </c>
      <c r="BA711" s="31" t="s">
        <v>200</v>
      </c>
      <c r="BB711" s="31">
        <v>2345</v>
      </c>
      <c r="BC711" s="31" t="s">
        <v>60</v>
      </c>
      <c r="BD711" s="31" t="s">
        <v>60</v>
      </c>
      <c r="BE711" s="31" t="s">
        <v>273</v>
      </c>
      <c r="BF711" s="36" t="str">
        <f>IFERROR(VLOOKUP(Data_Power_app[[#This Row],[PRO ODER]],'Result'!H:J,3,0),"")</f>
        <v>LAMINATION 3</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760</v>
      </c>
      <c r="B712" s="31" t="s">
        <v>9618</v>
      </c>
      <c r="C712" s="31" t="s">
        <v>9619</v>
      </c>
      <c r="D712" s="31" t="s">
        <v>209</v>
      </c>
      <c r="E712" s="31" t="s">
        <v>267</v>
      </c>
      <c r="F712" s="31" t="s">
        <v>72</v>
      </c>
      <c r="G712" s="31">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1" t="s">
        <v>995</v>
      </c>
      <c r="AH712" s="31" t="s">
        <v>268</v>
      </c>
      <c r="AI712" s="31" t="s">
        <v>620</v>
      </c>
      <c r="AJ712" s="31" t="s">
        <v>74</v>
      </c>
      <c r="AK712" s="31" t="s">
        <v>100</v>
      </c>
      <c r="AL712" s="31" t="s">
        <v>269</v>
      </c>
      <c r="AM712" s="31" t="s">
        <v>270</v>
      </c>
      <c r="AN712" s="31">
        <v>14.332800000000001</v>
      </c>
      <c r="AO712" s="31" t="s">
        <v>68</v>
      </c>
      <c r="AP712" s="31"/>
      <c r="AQ712" s="31"/>
      <c r="AR712" s="31" t="s">
        <v>68</v>
      </c>
      <c r="AS712" s="31"/>
      <c r="AT712" s="31"/>
      <c r="AU712" s="31" t="s">
        <v>271</v>
      </c>
      <c r="AV712" s="31" t="s">
        <v>272</v>
      </c>
      <c r="AW712" s="31">
        <v>31.3431</v>
      </c>
      <c r="AX712" s="31" t="s">
        <v>621</v>
      </c>
      <c r="AY712" s="31" t="s">
        <v>622</v>
      </c>
      <c r="AZ712" s="3">
        <v>605</v>
      </c>
      <c r="BA712" s="31" t="s">
        <v>200</v>
      </c>
      <c r="BB712" s="31">
        <v>605</v>
      </c>
      <c r="BC712" s="31" t="s">
        <v>60</v>
      </c>
      <c r="BD712" s="31" t="s">
        <v>60</v>
      </c>
      <c r="BE712" s="31" t="s">
        <v>273</v>
      </c>
      <c r="BF712" s="36" t="str">
        <f>IFERROR(VLOOKUP(Data_Power_app[[#This Row],[PRO ODER]],'Result'!H:J,3,0),"")</f>
        <v>LAMINATION 3</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761</v>
      </c>
      <c r="B713" s="31" t="s">
        <v>9620</v>
      </c>
      <c r="C713" s="31" t="s">
        <v>9621</v>
      </c>
      <c r="D713" s="31" t="s">
        <v>209</v>
      </c>
      <c r="E713" s="31" t="s">
        <v>267</v>
      </c>
      <c r="F713" s="31" t="s">
        <v>72</v>
      </c>
      <c r="G713" s="31">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1" t="s">
        <v>995</v>
      </c>
      <c r="AH713" s="31" t="s">
        <v>268</v>
      </c>
      <c r="AI713" s="31" t="s">
        <v>620</v>
      </c>
      <c r="AJ713" s="31" t="s">
        <v>74</v>
      </c>
      <c r="AK713" s="31" t="s">
        <v>100</v>
      </c>
      <c r="AL713" s="31" t="s">
        <v>269</v>
      </c>
      <c r="AM713" s="31" t="s">
        <v>270</v>
      </c>
      <c r="AN713" s="31">
        <v>5.5606499999999999</v>
      </c>
      <c r="AO713" s="31" t="s">
        <v>68</v>
      </c>
      <c r="AP713" s="31"/>
      <c r="AQ713" s="31"/>
      <c r="AR713" s="31" t="s">
        <v>68</v>
      </c>
      <c r="AS713" s="31"/>
      <c r="AT713" s="31"/>
      <c r="AU713" s="31" t="s">
        <v>271</v>
      </c>
      <c r="AV713" s="31" t="s">
        <v>272</v>
      </c>
      <c r="AW713" s="31">
        <v>12.15981</v>
      </c>
      <c r="AX713" s="31" t="s">
        <v>621</v>
      </c>
      <c r="AY713" s="31" t="s">
        <v>622</v>
      </c>
      <c r="AZ713" s="3">
        <v>245</v>
      </c>
      <c r="BA713" s="31" t="s">
        <v>200</v>
      </c>
      <c r="BB713" s="31">
        <v>245</v>
      </c>
      <c r="BC713" s="31" t="s">
        <v>60</v>
      </c>
      <c r="BD713" s="31" t="s">
        <v>60</v>
      </c>
      <c r="BE713" s="31" t="s">
        <v>273</v>
      </c>
      <c r="BF713" s="36" t="str">
        <f>IFERROR(VLOOKUP(Data_Power_app[[#This Row],[PRO ODER]],'Result'!H:J,3,0),"")</f>
        <v>LAMINATION 3</v>
      </c>
      <c r="BG713" s="13" t="str">
        <f>IFERROR(VLOOKUP(Data_Power_app[[#This Row],[PRO ODER]]&amp;"LAM",'Real Time'!A:E,4,0),"")</f>
        <v>ML-04</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762</v>
      </c>
      <c r="B714" s="31" t="s">
        <v>2714</v>
      </c>
      <c r="C714" s="31" t="s">
        <v>2715</v>
      </c>
      <c r="D714" s="31" t="s">
        <v>86</v>
      </c>
      <c r="E714" s="31" t="s">
        <v>153</v>
      </c>
      <c r="F714" s="31" t="s">
        <v>59</v>
      </c>
      <c r="G714" s="31">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1" t="s">
        <v>62</v>
      </c>
      <c r="AH714" s="31" t="s">
        <v>420</v>
      </c>
      <c r="AI714" s="31" t="s">
        <v>573</v>
      </c>
      <c r="AJ714" s="31" t="s">
        <v>162</v>
      </c>
      <c r="AK714" s="31" t="s">
        <v>65</v>
      </c>
      <c r="AL714" s="31" t="s">
        <v>421</v>
      </c>
      <c r="AM714" s="31" t="s">
        <v>422</v>
      </c>
      <c r="AN714" s="31">
        <v>16.582630000000002</v>
      </c>
      <c r="AO714" s="31" t="s">
        <v>68</v>
      </c>
      <c r="AP714" s="31"/>
      <c r="AQ714" s="31"/>
      <c r="AR714" s="31" t="s">
        <v>68</v>
      </c>
      <c r="AS714" s="31"/>
      <c r="AT714" s="31"/>
      <c r="AU714" s="31" t="s">
        <v>237</v>
      </c>
      <c r="AV714" s="31" t="s">
        <v>238</v>
      </c>
      <c r="AW714" s="31">
        <v>36.265720000000002</v>
      </c>
      <c r="AX714" s="31" t="s">
        <v>1197</v>
      </c>
      <c r="AY714" s="31" t="s">
        <v>424</v>
      </c>
      <c r="AZ714" s="3">
        <v>548</v>
      </c>
      <c r="BA714" s="31" t="s">
        <v>60</v>
      </c>
      <c r="BB714" s="31">
        <v>548</v>
      </c>
      <c r="BC714" s="31" t="s">
        <v>60</v>
      </c>
      <c r="BD714" s="31" t="s">
        <v>60</v>
      </c>
      <c r="BE714" s="31" t="s">
        <v>60</v>
      </c>
      <c r="BF714" s="36" t="str">
        <f>IFERROR(VLOOKUP(Data_Power_app[[#This Row],[PRO ODER]],'Result'!H:J,3,0),"")</f>
        <v>LAMINATION 5</v>
      </c>
      <c r="BG714" s="13" t="str">
        <f>IFERROR(VLOOKUP(Data_Power_app[[#This Row],[PRO ODER]]&amp;"LAM",'Real Time'!A:E,4,0),"")</f>
        <v>ML-04</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763</v>
      </c>
      <c r="B715" s="31" t="s">
        <v>2716</v>
      </c>
      <c r="C715" s="31" t="s">
        <v>2717</v>
      </c>
      <c r="D715" s="31" t="s">
        <v>86</v>
      </c>
      <c r="E715" s="31" t="s">
        <v>153</v>
      </c>
      <c r="F715" s="31" t="s">
        <v>59</v>
      </c>
      <c r="G715" s="31">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1" t="s">
        <v>995</v>
      </c>
      <c r="AH715" s="31" t="s">
        <v>420</v>
      </c>
      <c r="AI715" s="31" t="s">
        <v>573</v>
      </c>
      <c r="AJ715" s="31" t="s">
        <v>162</v>
      </c>
      <c r="AK715" s="31" t="s">
        <v>65</v>
      </c>
      <c r="AL715" s="31" t="s">
        <v>421</v>
      </c>
      <c r="AM715" s="31" t="s">
        <v>422</v>
      </c>
      <c r="AN715" s="31">
        <v>4.4928400000000002</v>
      </c>
      <c r="AO715" s="31" t="s">
        <v>68</v>
      </c>
      <c r="AP715" s="31"/>
      <c r="AQ715" s="31"/>
      <c r="AR715" s="31" t="s">
        <v>68</v>
      </c>
      <c r="AS715" s="31"/>
      <c r="AT715" s="31"/>
      <c r="AU715" s="31" t="s">
        <v>237</v>
      </c>
      <c r="AV715" s="31" t="s">
        <v>238</v>
      </c>
      <c r="AW715" s="31">
        <v>9.8256399999999999</v>
      </c>
      <c r="AX715" s="31" t="s">
        <v>1197</v>
      </c>
      <c r="AY715" s="31" t="s">
        <v>424</v>
      </c>
      <c r="AZ715" s="3">
        <v>151</v>
      </c>
      <c r="BA715" s="31" t="s">
        <v>60</v>
      </c>
      <c r="BB715" s="31">
        <v>151</v>
      </c>
      <c r="BC715" s="31" t="s">
        <v>60</v>
      </c>
      <c r="BD715" s="31" t="s">
        <v>60</v>
      </c>
      <c r="BE715" s="31" t="s">
        <v>60</v>
      </c>
      <c r="BF715" s="36" t="str">
        <f>IFERROR(VLOOKUP(Data_Power_app[[#This Row],[PRO ODER]],'Result'!H:J,3,0),"")</f>
        <v>LAMINATION 5</v>
      </c>
      <c r="BG715" s="13" t="str">
        <f>IFERROR(VLOOKUP(Data_Power_app[[#This Row],[PRO ODER]]&amp;"LAM",'Real Time'!A:E,4,0),"")</f>
        <v>ML-04</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764</v>
      </c>
      <c r="B716" s="31" t="s">
        <v>9622</v>
      </c>
      <c r="C716" s="31" t="s">
        <v>9623</v>
      </c>
      <c r="D716" s="31" t="s">
        <v>86</v>
      </c>
      <c r="E716" s="31" t="s">
        <v>222</v>
      </c>
      <c r="F716" s="31" t="s">
        <v>72</v>
      </c>
      <c r="G716" s="31">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5.7230000000000003E-2</v>
      </c>
      <c r="AO716" s="31" t="s">
        <v>93</v>
      </c>
      <c r="AP716" s="31" t="s">
        <v>94</v>
      </c>
      <c r="AQ716" s="31">
        <v>5.7230000000000003E-2</v>
      </c>
      <c r="AR716" s="31" t="s">
        <v>68</v>
      </c>
      <c r="AS716" s="31"/>
      <c r="AT716" s="31"/>
      <c r="AU716" s="31" t="s">
        <v>218</v>
      </c>
      <c r="AV716" s="31" t="s">
        <v>219</v>
      </c>
      <c r="AW716" s="31">
        <v>0.10638</v>
      </c>
      <c r="AX716" s="31" t="s">
        <v>392</v>
      </c>
      <c r="AY716" s="31" t="s">
        <v>393</v>
      </c>
      <c r="AZ716" s="3">
        <v>2</v>
      </c>
      <c r="BA716" s="31" t="s">
        <v>200</v>
      </c>
      <c r="BB716" s="31">
        <v>2</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765</v>
      </c>
      <c r="B717" s="31" t="s">
        <v>9624</v>
      </c>
      <c r="C717" s="31" t="s">
        <v>9625</v>
      </c>
      <c r="D717" s="31" t="s">
        <v>86</v>
      </c>
      <c r="E717" s="31" t="s">
        <v>222</v>
      </c>
      <c r="F717" s="31" t="s">
        <v>72</v>
      </c>
      <c r="G717" s="31">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0.42920000000000003</v>
      </c>
      <c r="AO717" s="31" t="s">
        <v>93</v>
      </c>
      <c r="AP717" s="31" t="s">
        <v>94</v>
      </c>
      <c r="AQ717" s="31">
        <v>0.42920000000000003</v>
      </c>
      <c r="AR717" s="31" t="s">
        <v>68</v>
      </c>
      <c r="AS717" s="31"/>
      <c r="AT717" s="31"/>
      <c r="AU717" s="31" t="s">
        <v>218</v>
      </c>
      <c r="AV717" s="31" t="s">
        <v>219</v>
      </c>
      <c r="AW717" s="31">
        <v>0.79783999999999999</v>
      </c>
      <c r="AX717" s="31" t="s">
        <v>392</v>
      </c>
      <c r="AY717" s="31" t="s">
        <v>393</v>
      </c>
      <c r="AZ717" s="3">
        <v>15</v>
      </c>
      <c r="BA717" s="31" t="s">
        <v>200</v>
      </c>
      <c r="BB717" s="31">
        <v>15</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766</v>
      </c>
      <c r="B718" s="31" t="s">
        <v>9626</v>
      </c>
      <c r="C718" s="31" t="s">
        <v>9627</v>
      </c>
      <c r="D718" s="31" t="s">
        <v>86</v>
      </c>
      <c r="E718" s="31" t="s">
        <v>222</v>
      </c>
      <c r="F718" s="31" t="s">
        <v>72</v>
      </c>
      <c r="G718" s="31">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4.4350800000000001</v>
      </c>
      <c r="AO718" s="31" t="s">
        <v>93</v>
      </c>
      <c r="AP718" s="31" t="s">
        <v>94</v>
      </c>
      <c r="AQ718" s="31">
        <v>4.4350800000000001</v>
      </c>
      <c r="AR718" s="31" t="s">
        <v>68</v>
      </c>
      <c r="AS718" s="31"/>
      <c r="AT718" s="31"/>
      <c r="AU718" s="31" t="s">
        <v>218</v>
      </c>
      <c r="AV718" s="31" t="s">
        <v>219</v>
      </c>
      <c r="AW718" s="31">
        <v>8.2443299999999997</v>
      </c>
      <c r="AX718" s="31" t="s">
        <v>392</v>
      </c>
      <c r="AY718" s="31" t="s">
        <v>393</v>
      </c>
      <c r="AZ718" s="3">
        <v>155</v>
      </c>
      <c r="BA718" s="31" t="s">
        <v>200</v>
      </c>
      <c r="BB718" s="31">
        <v>155</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767</v>
      </c>
      <c r="B719" s="31" t="s">
        <v>9628</v>
      </c>
      <c r="C719" s="31" t="s">
        <v>9629</v>
      </c>
      <c r="D719" s="31" t="s">
        <v>86</v>
      </c>
      <c r="E719" s="31" t="s">
        <v>222</v>
      </c>
      <c r="F719" s="31" t="s">
        <v>72</v>
      </c>
      <c r="G719" s="31">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8.5395199999999996</v>
      </c>
      <c r="AO719" s="31" t="s">
        <v>93</v>
      </c>
      <c r="AP719" s="31" t="s">
        <v>94</v>
      </c>
      <c r="AQ719" s="31">
        <v>8.5395199999999996</v>
      </c>
      <c r="AR719" s="31" t="s">
        <v>68</v>
      </c>
      <c r="AS719" s="31"/>
      <c r="AT719" s="31"/>
      <c r="AU719" s="31" t="s">
        <v>218</v>
      </c>
      <c r="AV719" s="31" t="s">
        <v>219</v>
      </c>
      <c r="AW719" s="31">
        <v>15.87209</v>
      </c>
      <c r="AX719" s="31" t="s">
        <v>392</v>
      </c>
      <c r="AY719" s="31" t="s">
        <v>393</v>
      </c>
      <c r="AZ719" s="3">
        <v>315</v>
      </c>
      <c r="BA719" s="31" t="s">
        <v>200</v>
      </c>
      <c r="BB719" s="31">
        <v>315</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768</v>
      </c>
      <c r="B720" s="31" t="s">
        <v>9630</v>
      </c>
      <c r="C720" s="31" t="s">
        <v>9631</v>
      </c>
      <c r="D720" s="31" t="s">
        <v>86</v>
      </c>
      <c r="E720" s="31" t="s">
        <v>222</v>
      </c>
      <c r="F720" s="31" t="s">
        <v>72</v>
      </c>
      <c r="G720" s="31">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11.55598</v>
      </c>
      <c r="AO720" s="31" t="s">
        <v>93</v>
      </c>
      <c r="AP720" s="31" t="s">
        <v>94</v>
      </c>
      <c r="AQ720" s="31">
        <v>11.55598</v>
      </c>
      <c r="AR720" s="31" t="s">
        <v>68</v>
      </c>
      <c r="AS720" s="31"/>
      <c r="AT720" s="31"/>
      <c r="AU720" s="31" t="s">
        <v>218</v>
      </c>
      <c r="AV720" s="31" t="s">
        <v>219</v>
      </c>
      <c r="AW720" s="31">
        <v>21.482089999999999</v>
      </c>
      <c r="AX720" s="31" t="s">
        <v>392</v>
      </c>
      <c r="AY720" s="31" t="s">
        <v>393</v>
      </c>
      <c r="AZ720" s="3">
        <v>460</v>
      </c>
      <c r="BA720" s="31" t="s">
        <v>200</v>
      </c>
      <c r="BB720" s="31">
        <v>460</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769</v>
      </c>
      <c r="B721" s="31" t="s">
        <v>9632</v>
      </c>
      <c r="C721" s="31" t="s">
        <v>9633</v>
      </c>
      <c r="D721" s="31" t="s">
        <v>86</v>
      </c>
      <c r="E721" s="31" t="s">
        <v>222</v>
      </c>
      <c r="F721" s="31" t="s">
        <v>72</v>
      </c>
      <c r="G721" s="31">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390</v>
      </c>
      <c r="AI721" s="31" t="s">
        <v>391</v>
      </c>
      <c r="AJ721" s="31" t="s">
        <v>74</v>
      </c>
      <c r="AK721" s="31" t="s">
        <v>65</v>
      </c>
      <c r="AL721" s="31" t="s">
        <v>178</v>
      </c>
      <c r="AM721" s="31" t="s">
        <v>179</v>
      </c>
      <c r="AN721" s="31">
        <v>9.6310400000000005</v>
      </c>
      <c r="AO721" s="31" t="s">
        <v>93</v>
      </c>
      <c r="AP721" s="31" t="s">
        <v>94</v>
      </c>
      <c r="AQ721" s="31">
        <v>9.6310400000000005</v>
      </c>
      <c r="AR721" s="31" t="s">
        <v>68</v>
      </c>
      <c r="AS721" s="31"/>
      <c r="AT721" s="31"/>
      <c r="AU721" s="31" t="s">
        <v>218</v>
      </c>
      <c r="AV721" s="31" t="s">
        <v>219</v>
      </c>
      <c r="AW721" s="31">
        <v>17.899809999999999</v>
      </c>
      <c r="AX721" s="31" t="s">
        <v>392</v>
      </c>
      <c r="AY721" s="31" t="s">
        <v>393</v>
      </c>
      <c r="AZ721" s="3">
        <v>402</v>
      </c>
      <c r="BA721" s="31" t="s">
        <v>200</v>
      </c>
      <c r="BB721" s="31">
        <v>402</v>
      </c>
      <c r="BC721" s="31" t="s">
        <v>60</v>
      </c>
      <c r="BD721" s="31" t="s">
        <v>60</v>
      </c>
      <c r="BE721" s="31" t="s">
        <v>394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770</v>
      </c>
      <c r="B722" s="31" t="s">
        <v>9634</v>
      </c>
      <c r="C722" s="31" t="s">
        <v>9635</v>
      </c>
      <c r="D722" s="31" t="s">
        <v>86</v>
      </c>
      <c r="E722" s="31" t="s">
        <v>222</v>
      </c>
      <c r="F722" s="31" t="s">
        <v>72</v>
      </c>
      <c r="G722" s="31">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390</v>
      </c>
      <c r="AI722" s="31" t="s">
        <v>391</v>
      </c>
      <c r="AJ722" s="31" t="s">
        <v>74</v>
      </c>
      <c r="AK722" s="31" t="s">
        <v>65</v>
      </c>
      <c r="AL722" s="31" t="s">
        <v>178</v>
      </c>
      <c r="AM722" s="31" t="s">
        <v>179</v>
      </c>
      <c r="AN722" s="31">
        <v>5.5102900000000004</v>
      </c>
      <c r="AO722" s="31" t="s">
        <v>93</v>
      </c>
      <c r="AP722" s="31" t="s">
        <v>94</v>
      </c>
      <c r="AQ722" s="31">
        <v>5.5102900000000004</v>
      </c>
      <c r="AR722" s="31" t="s">
        <v>68</v>
      </c>
      <c r="AS722" s="31"/>
      <c r="AT722" s="31"/>
      <c r="AU722" s="31" t="s">
        <v>218</v>
      </c>
      <c r="AV722" s="31" t="s">
        <v>219</v>
      </c>
      <c r="AW722" s="31">
        <v>10.24119</v>
      </c>
      <c r="AX722" s="31" t="s">
        <v>392</v>
      </c>
      <c r="AY722" s="31" t="s">
        <v>393</v>
      </c>
      <c r="AZ722" s="3">
        <v>230</v>
      </c>
      <c r="BA722" s="31" t="s">
        <v>200</v>
      </c>
      <c r="BB722" s="31">
        <v>230</v>
      </c>
      <c r="BC722" s="31" t="s">
        <v>60</v>
      </c>
      <c r="BD722" s="31" t="s">
        <v>60</v>
      </c>
      <c r="BE722" s="31" t="s">
        <v>394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771</v>
      </c>
      <c r="B723" s="31" t="s">
        <v>9636</v>
      </c>
      <c r="C723" s="31" t="s">
        <v>9637</v>
      </c>
      <c r="D723" s="31" t="s">
        <v>86</v>
      </c>
      <c r="E723" s="31" t="s">
        <v>222</v>
      </c>
      <c r="F723" s="31" t="s">
        <v>72</v>
      </c>
      <c r="G723" s="31">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390</v>
      </c>
      <c r="AI723" s="31" t="s">
        <v>391</v>
      </c>
      <c r="AJ723" s="31" t="s">
        <v>74</v>
      </c>
      <c r="AK723" s="31" t="s">
        <v>65</v>
      </c>
      <c r="AL723" s="31" t="s">
        <v>178</v>
      </c>
      <c r="AM723" s="31" t="s">
        <v>179</v>
      </c>
      <c r="AN723" s="31">
        <v>1.6936100000000001</v>
      </c>
      <c r="AO723" s="31" t="s">
        <v>93</v>
      </c>
      <c r="AP723" s="31" t="s">
        <v>94</v>
      </c>
      <c r="AQ723" s="31">
        <v>1.6936100000000001</v>
      </c>
      <c r="AR723" s="31" t="s">
        <v>68</v>
      </c>
      <c r="AS723" s="31"/>
      <c r="AT723" s="31"/>
      <c r="AU723" s="31" t="s">
        <v>218</v>
      </c>
      <c r="AV723" s="31" t="s">
        <v>219</v>
      </c>
      <c r="AW723" s="31">
        <v>3.1486499999999999</v>
      </c>
      <c r="AX723" s="31" t="s">
        <v>392</v>
      </c>
      <c r="AY723" s="31" t="s">
        <v>393</v>
      </c>
      <c r="AZ723" s="3">
        <v>74</v>
      </c>
      <c r="BA723" s="31" t="s">
        <v>200</v>
      </c>
      <c r="BB723" s="31">
        <v>74</v>
      </c>
      <c r="BC723" s="31" t="s">
        <v>60</v>
      </c>
      <c r="BD723" s="31" t="s">
        <v>60</v>
      </c>
      <c r="BE723" s="31" t="s">
        <v>394</v>
      </c>
      <c r="BF723" s="36" t="str">
        <f>IFERROR(VLOOKUP(Data_Power_app[[#This Row],[PRO ODER]],'Result'!H:J,3,0),"")</f>
        <v>LAMINATION 2</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772</v>
      </c>
      <c r="B724" s="31" t="s">
        <v>2718</v>
      </c>
      <c r="C724" s="31" t="s">
        <v>2719</v>
      </c>
      <c r="D724" s="31" t="s">
        <v>86</v>
      </c>
      <c r="E724" s="31" t="s">
        <v>160</v>
      </c>
      <c r="F724" s="31" t="s">
        <v>59</v>
      </c>
      <c r="G724" s="31">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c r="AG724" s="31" t="s">
        <v>62</v>
      </c>
      <c r="AH724" s="31" t="s">
        <v>202</v>
      </c>
      <c r="AI724" s="31" t="s">
        <v>2720</v>
      </c>
      <c r="AJ724" s="31" t="s">
        <v>162</v>
      </c>
      <c r="AK724" s="31" t="s">
        <v>100</v>
      </c>
      <c r="AL724" s="31" t="s">
        <v>163</v>
      </c>
      <c r="AM724" s="31" t="s">
        <v>164</v>
      </c>
      <c r="AN724" s="31">
        <v>6.8350999999999997</v>
      </c>
      <c r="AO724" s="31" t="s">
        <v>68</v>
      </c>
      <c r="AP724" s="31"/>
      <c r="AQ724" s="31"/>
      <c r="AR724" s="31" t="s">
        <v>68</v>
      </c>
      <c r="AS724" s="31"/>
      <c r="AT724" s="31"/>
      <c r="AU724" s="31" t="s">
        <v>2721</v>
      </c>
      <c r="AV724" s="31" t="s">
        <v>2722</v>
      </c>
      <c r="AW724" s="31">
        <v>14.9475</v>
      </c>
      <c r="AX724" s="31" t="s">
        <v>2723</v>
      </c>
      <c r="AY724" s="31" t="s">
        <v>2724</v>
      </c>
      <c r="AZ724" s="3">
        <v>157</v>
      </c>
      <c r="BA724" s="31" t="s">
        <v>60</v>
      </c>
      <c r="BB724" s="31">
        <v>190</v>
      </c>
      <c r="BC724" s="31" t="s">
        <v>60</v>
      </c>
      <c r="BD724" s="31" t="s">
        <v>60</v>
      </c>
      <c r="BE724" s="31" t="s">
        <v>60</v>
      </c>
      <c r="BF724" s="36" t="str">
        <f>IFERROR(VLOOKUP(Data_Power_app[[#This Row],[PRO ODER]],'Result'!H:J,3,0),"")</f>
        <v>LAMINATION 5</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773</v>
      </c>
      <c r="B725" s="31" t="s">
        <v>7012</v>
      </c>
      <c r="C725" s="31" t="s">
        <v>7013</v>
      </c>
      <c r="D725" s="31" t="s">
        <v>86</v>
      </c>
      <c r="E725" s="31" t="s">
        <v>160</v>
      </c>
      <c r="F725" s="31" t="s">
        <v>59</v>
      </c>
      <c r="G725" s="31">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1" t="s">
        <v>229</v>
      </c>
      <c r="AH725" s="31" t="s">
        <v>202</v>
      </c>
      <c r="AI725" s="31" t="s">
        <v>402</v>
      </c>
      <c r="AJ725" s="31" t="s">
        <v>162</v>
      </c>
      <c r="AK725" s="31" t="s">
        <v>100</v>
      </c>
      <c r="AL725" s="31" t="s">
        <v>163</v>
      </c>
      <c r="AM725" s="31" t="s">
        <v>164</v>
      </c>
      <c r="AN725" s="31">
        <v>156.6369</v>
      </c>
      <c r="AO725" s="31" t="s">
        <v>68</v>
      </c>
      <c r="AP725" s="31"/>
      <c r="AQ725" s="31"/>
      <c r="AR725" s="31" t="s">
        <v>68</v>
      </c>
      <c r="AS725" s="31"/>
      <c r="AT725" s="31"/>
      <c r="AU725" s="31" t="s">
        <v>403</v>
      </c>
      <c r="AV725" s="31" t="s">
        <v>404</v>
      </c>
      <c r="AW725" s="31">
        <v>342.54827999999998</v>
      </c>
      <c r="AX725" s="31" t="s">
        <v>406</v>
      </c>
      <c r="AY725" s="31" t="s">
        <v>407</v>
      </c>
      <c r="AZ725" s="3">
        <v>2307</v>
      </c>
      <c r="BA725" s="31" t="s">
        <v>60</v>
      </c>
      <c r="BB725" s="31">
        <v>4599</v>
      </c>
      <c r="BC725" s="31" t="s">
        <v>60</v>
      </c>
      <c r="BD725" s="31" t="s">
        <v>60</v>
      </c>
      <c r="BE725" s="31" t="s">
        <v>60</v>
      </c>
      <c r="BF725" s="36" t="str">
        <f>IFERROR(VLOOKUP(Data_Power_app[[#This Row],[PRO ODER]],'Result'!H:J,3,0),"")</f>
        <v>LAMINATION 6</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774</v>
      </c>
      <c r="B726" s="31" t="s">
        <v>9638</v>
      </c>
      <c r="C726" s="31" t="s">
        <v>9639</v>
      </c>
      <c r="D726" s="31" t="s">
        <v>86</v>
      </c>
      <c r="E726" s="31" t="s">
        <v>160</v>
      </c>
      <c r="F726" s="31" t="s">
        <v>72</v>
      </c>
      <c r="G726" s="31">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c r="AG726" s="31" t="s">
        <v>62</v>
      </c>
      <c r="AH726" s="31" t="s">
        <v>1306</v>
      </c>
      <c r="AI726" s="31" t="s">
        <v>1314</v>
      </c>
      <c r="AJ726" s="31" t="s">
        <v>74</v>
      </c>
      <c r="AK726" s="31" t="s">
        <v>65</v>
      </c>
      <c r="AL726" s="31" t="s">
        <v>1307</v>
      </c>
      <c r="AM726" s="31" t="s">
        <v>1308</v>
      </c>
      <c r="AN726" s="31">
        <v>47.379159999999999</v>
      </c>
      <c r="AO726" s="31" t="s">
        <v>68</v>
      </c>
      <c r="AP726" s="31"/>
      <c r="AQ726" s="31"/>
      <c r="AR726" s="31" t="s">
        <v>68</v>
      </c>
      <c r="AS726" s="31"/>
      <c r="AT726" s="31"/>
      <c r="AU726" s="31" t="s">
        <v>1315</v>
      </c>
      <c r="AV726" s="31" t="s">
        <v>1316</v>
      </c>
      <c r="AW726" s="31">
        <v>103.5985</v>
      </c>
      <c r="AX726" s="31" t="s">
        <v>68</v>
      </c>
      <c r="AY726" s="31" t="s">
        <v>68</v>
      </c>
      <c r="AZ726" s="3" t="s">
        <v>68</v>
      </c>
      <c r="BA726" s="31" t="s">
        <v>60</v>
      </c>
      <c r="BB726" s="31">
        <v>2363</v>
      </c>
      <c r="BC726" s="31" t="s">
        <v>60</v>
      </c>
      <c r="BD726" s="31" t="s">
        <v>60</v>
      </c>
      <c r="BE726" s="31" t="s">
        <v>60</v>
      </c>
      <c r="BF726" s="36" t="str">
        <f>IFERROR(VLOOKUP(Data_Power_app[[#This Row],[PRO ODER]],'Result'!H:J,3,0),"")</f>
        <v>LAMINATION 3</v>
      </c>
      <c r="BG726" s="13" t="str">
        <f>IFERROR(VLOOKUP(Data_Power_app[[#This Row],[PRO ODER]]&amp;"LAM",'Real Time'!A:E,4,0),"")</f>
        <v>ML-03</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775</v>
      </c>
      <c r="B727" s="31" t="s">
        <v>9640</v>
      </c>
      <c r="C727" s="31" t="s">
        <v>9641</v>
      </c>
      <c r="D727" s="31" t="s">
        <v>86</v>
      </c>
      <c r="E727" s="31" t="s">
        <v>222</v>
      </c>
      <c r="F727" s="31" t="s">
        <v>72</v>
      </c>
      <c r="G727" s="31">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0.68672</v>
      </c>
      <c r="AO727" s="31" t="s">
        <v>68</v>
      </c>
      <c r="AP727" s="31"/>
      <c r="AQ727" s="31"/>
      <c r="AR727" s="31" t="s">
        <v>68</v>
      </c>
      <c r="AS727" s="31"/>
      <c r="AT727" s="31"/>
      <c r="AU727" s="31" t="s">
        <v>1320</v>
      </c>
      <c r="AV727" s="31" t="s">
        <v>1321</v>
      </c>
      <c r="AW727" s="31">
        <v>1.5017400000000001</v>
      </c>
      <c r="AX727" s="31" t="s">
        <v>2298</v>
      </c>
      <c r="AY727" s="31" t="s">
        <v>2299</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776</v>
      </c>
      <c r="B728" s="31" t="s">
        <v>9642</v>
      </c>
      <c r="C728" s="31" t="s">
        <v>9643</v>
      </c>
      <c r="D728" s="31" t="s">
        <v>86</v>
      </c>
      <c r="E728" s="31" t="s">
        <v>222</v>
      </c>
      <c r="F728" s="31" t="s">
        <v>72</v>
      </c>
      <c r="G728" s="31">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0.91563000000000005</v>
      </c>
      <c r="AO728" s="31" t="s">
        <v>68</v>
      </c>
      <c r="AP728" s="31"/>
      <c r="AQ728" s="31"/>
      <c r="AR728" s="31" t="s">
        <v>68</v>
      </c>
      <c r="AS728" s="31"/>
      <c r="AT728" s="31"/>
      <c r="AU728" s="31" t="s">
        <v>1320</v>
      </c>
      <c r="AV728" s="31" t="s">
        <v>1321</v>
      </c>
      <c r="AW728" s="31">
        <v>2.0023200000000001</v>
      </c>
      <c r="AX728" s="31" t="s">
        <v>2298</v>
      </c>
      <c r="AY728" s="31" t="s">
        <v>2299</v>
      </c>
      <c r="AZ728" s="3">
        <v>24</v>
      </c>
      <c r="BA728" s="31" t="s">
        <v>200</v>
      </c>
      <c r="BB728" s="31">
        <v>24</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777</v>
      </c>
      <c r="B729" s="31" t="s">
        <v>9644</v>
      </c>
      <c r="C729" s="31" t="s">
        <v>9645</v>
      </c>
      <c r="D729" s="31" t="s">
        <v>86</v>
      </c>
      <c r="E729" s="31" t="s">
        <v>222</v>
      </c>
      <c r="F729" s="31" t="s">
        <v>72</v>
      </c>
      <c r="G729" s="31">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1.37344</v>
      </c>
      <c r="AO729" s="31" t="s">
        <v>68</v>
      </c>
      <c r="AP729" s="31"/>
      <c r="AQ729" s="31"/>
      <c r="AR729" s="31" t="s">
        <v>68</v>
      </c>
      <c r="AS729" s="31"/>
      <c r="AT729" s="31"/>
      <c r="AU729" s="31" t="s">
        <v>1320</v>
      </c>
      <c r="AV729" s="31" t="s">
        <v>1321</v>
      </c>
      <c r="AW729" s="31">
        <v>3.0034800000000001</v>
      </c>
      <c r="AX729" s="31" t="s">
        <v>2298</v>
      </c>
      <c r="AY729" s="31" t="s">
        <v>2299</v>
      </c>
      <c r="AZ729" s="3">
        <v>36</v>
      </c>
      <c r="BA729" s="31" t="s">
        <v>200</v>
      </c>
      <c r="BB729" s="31">
        <v>36</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778</v>
      </c>
      <c r="B730" s="31" t="s">
        <v>9646</v>
      </c>
      <c r="C730" s="31" t="s">
        <v>9647</v>
      </c>
      <c r="D730" s="31" t="s">
        <v>86</v>
      </c>
      <c r="E730" s="31" t="s">
        <v>222</v>
      </c>
      <c r="F730" s="31" t="s">
        <v>72</v>
      </c>
      <c r="G730" s="31">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1.1445399999999999</v>
      </c>
      <c r="AO730" s="31" t="s">
        <v>68</v>
      </c>
      <c r="AP730" s="31"/>
      <c r="AQ730" s="31"/>
      <c r="AR730" s="31" t="s">
        <v>68</v>
      </c>
      <c r="AS730" s="31"/>
      <c r="AT730" s="31"/>
      <c r="AU730" s="31" t="s">
        <v>1320</v>
      </c>
      <c r="AV730" s="31" t="s">
        <v>1321</v>
      </c>
      <c r="AW730" s="31">
        <v>2.5028999999999999</v>
      </c>
      <c r="AX730" s="31" t="s">
        <v>2298</v>
      </c>
      <c r="AY730" s="31" t="s">
        <v>2299</v>
      </c>
      <c r="AZ730" s="3">
        <v>30</v>
      </c>
      <c r="BA730" s="31" t="s">
        <v>200</v>
      </c>
      <c r="BB730" s="31">
        <v>30</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779</v>
      </c>
      <c r="B731" s="31" t="s">
        <v>9648</v>
      </c>
      <c r="C731" s="31" t="s">
        <v>9649</v>
      </c>
      <c r="D731" s="31" t="s">
        <v>86</v>
      </c>
      <c r="E731" s="31" t="s">
        <v>222</v>
      </c>
      <c r="F731" s="31" t="s">
        <v>72</v>
      </c>
      <c r="G731" s="31">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780</v>
      </c>
      <c r="B732" s="31" t="s">
        <v>9650</v>
      </c>
      <c r="C732" s="31" t="s">
        <v>9651</v>
      </c>
      <c r="D732" s="31" t="s">
        <v>86</v>
      </c>
      <c r="E732" s="31" t="s">
        <v>222</v>
      </c>
      <c r="F732" s="31" t="s">
        <v>72</v>
      </c>
      <c r="G732" s="31">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1.85381</v>
      </c>
      <c r="AO732" s="31" t="s">
        <v>68</v>
      </c>
      <c r="AP732" s="31"/>
      <c r="AQ732" s="31"/>
      <c r="AR732" s="31" t="s">
        <v>68</v>
      </c>
      <c r="AS732" s="31"/>
      <c r="AT732" s="31"/>
      <c r="AU732" s="31" t="s">
        <v>1320</v>
      </c>
      <c r="AV732" s="31" t="s">
        <v>1321</v>
      </c>
      <c r="AW732" s="31">
        <v>4.0547000000000004</v>
      </c>
      <c r="AX732" s="31" t="s">
        <v>2298</v>
      </c>
      <c r="AY732" s="31" t="s">
        <v>2299</v>
      </c>
      <c r="AZ732" s="3">
        <v>54</v>
      </c>
      <c r="BA732" s="31" t="s">
        <v>200</v>
      </c>
      <c r="BB732" s="31">
        <v>54</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781</v>
      </c>
      <c r="B733" s="31" t="s">
        <v>9652</v>
      </c>
      <c r="C733" s="31" t="s">
        <v>9653</v>
      </c>
      <c r="D733" s="31" t="s">
        <v>86</v>
      </c>
      <c r="E733" s="31" t="s">
        <v>222</v>
      </c>
      <c r="F733" s="31" t="s">
        <v>72</v>
      </c>
      <c r="G733" s="31">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9.0630900000000008</v>
      </c>
      <c r="AO733" s="31" t="s">
        <v>68</v>
      </c>
      <c r="AP733" s="31"/>
      <c r="AQ733" s="31"/>
      <c r="AR733" s="31" t="s">
        <v>68</v>
      </c>
      <c r="AS733" s="31"/>
      <c r="AT733" s="31"/>
      <c r="AU733" s="31" t="s">
        <v>1320</v>
      </c>
      <c r="AV733" s="31" t="s">
        <v>1321</v>
      </c>
      <c r="AW733" s="31">
        <v>19.822970000000002</v>
      </c>
      <c r="AX733" s="31" t="s">
        <v>2298</v>
      </c>
      <c r="AY733" s="31" t="s">
        <v>2299</v>
      </c>
      <c r="AZ733" s="3">
        <v>264</v>
      </c>
      <c r="BA733" s="31" t="s">
        <v>200</v>
      </c>
      <c r="BB733" s="31">
        <v>264</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782</v>
      </c>
      <c r="B734" s="31" t="s">
        <v>9654</v>
      </c>
      <c r="C734" s="31" t="s">
        <v>9655</v>
      </c>
      <c r="D734" s="31" t="s">
        <v>86</v>
      </c>
      <c r="E734" s="31" t="s">
        <v>222</v>
      </c>
      <c r="F734" s="31" t="s">
        <v>72</v>
      </c>
      <c r="G734" s="31">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5.3554599999999999</v>
      </c>
      <c r="AO734" s="31" t="s">
        <v>68</v>
      </c>
      <c r="AP734" s="31"/>
      <c r="AQ734" s="31"/>
      <c r="AR734" s="31" t="s">
        <v>68</v>
      </c>
      <c r="AS734" s="31"/>
      <c r="AT734" s="31"/>
      <c r="AU734" s="31" t="s">
        <v>1320</v>
      </c>
      <c r="AV734" s="31" t="s">
        <v>1321</v>
      </c>
      <c r="AW734" s="31">
        <v>11.713570000000001</v>
      </c>
      <c r="AX734" s="31" t="s">
        <v>2298</v>
      </c>
      <c r="AY734" s="31" t="s">
        <v>2299</v>
      </c>
      <c r="AZ734" s="3">
        <v>156</v>
      </c>
      <c r="BA734" s="31" t="s">
        <v>200</v>
      </c>
      <c r="BB734" s="31">
        <v>156</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783</v>
      </c>
      <c r="B735" s="31" t="s">
        <v>9656</v>
      </c>
      <c r="C735" s="31" t="s">
        <v>9657</v>
      </c>
      <c r="D735" s="31" t="s">
        <v>86</v>
      </c>
      <c r="E735" s="31" t="s">
        <v>222</v>
      </c>
      <c r="F735" s="31" t="s">
        <v>72</v>
      </c>
      <c r="G735" s="31">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12.35876</v>
      </c>
      <c r="AO735" s="31" t="s">
        <v>68</v>
      </c>
      <c r="AP735" s="31"/>
      <c r="AQ735" s="31"/>
      <c r="AR735" s="31" t="s">
        <v>68</v>
      </c>
      <c r="AS735" s="31"/>
      <c r="AT735" s="31"/>
      <c r="AU735" s="31" t="s">
        <v>1320</v>
      </c>
      <c r="AV735" s="31" t="s">
        <v>1321</v>
      </c>
      <c r="AW735" s="31">
        <v>27.031320000000001</v>
      </c>
      <c r="AX735" s="31" t="s">
        <v>2298</v>
      </c>
      <c r="AY735" s="31" t="s">
        <v>2299</v>
      </c>
      <c r="AZ735" s="3">
        <v>360</v>
      </c>
      <c r="BA735" s="31" t="s">
        <v>200</v>
      </c>
      <c r="BB735" s="31">
        <v>360</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784</v>
      </c>
      <c r="B736" s="31" t="s">
        <v>9658</v>
      </c>
      <c r="C736" s="31" t="s">
        <v>9659</v>
      </c>
      <c r="D736" s="31" t="s">
        <v>86</v>
      </c>
      <c r="E736" s="31" t="s">
        <v>222</v>
      </c>
      <c r="F736" s="31" t="s">
        <v>72</v>
      </c>
      <c r="G736" s="31">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8.2984399999999994</v>
      </c>
      <c r="AO736" s="31" t="s">
        <v>68</v>
      </c>
      <c r="AP736" s="31"/>
      <c r="AQ736" s="31"/>
      <c r="AR736" s="31" t="s">
        <v>68</v>
      </c>
      <c r="AS736" s="31"/>
      <c r="AT736" s="31"/>
      <c r="AU736" s="31" t="s">
        <v>1320</v>
      </c>
      <c r="AV736" s="31" t="s">
        <v>1321</v>
      </c>
      <c r="AW736" s="31">
        <v>18.150849999999998</v>
      </c>
      <c r="AX736" s="31" t="s">
        <v>2298</v>
      </c>
      <c r="AY736" s="31" t="s">
        <v>2299</v>
      </c>
      <c r="AZ736" s="3">
        <v>282</v>
      </c>
      <c r="BA736" s="31" t="s">
        <v>200</v>
      </c>
      <c r="BB736" s="31">
        <v>282</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785</v>
      </c>
      <c r="B737" s="31" t="s">
        <v>9660</v>
      </c>
      <c r="C737" s="31" t="s">
        <v>9661</v>
      </c>
      <c r="D737" s="31" t="s">
        <v>86</v>
      </c>
      <c r="E737" s="31" t="s">
        <v>222</v>
      </c>
      <c r="F737" s="31" t="s">
        <v>72</v>
      </c>
      <c r="G737" s="31">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9.5343800000000005</v>
      </c>
      <c r="AO737" s="31" t="s">
        <v>68</v>
      </c>
      <c r="AP737" s="31"/>
      <c r="AQ737" s="31"/>
      <c r="AR737" s="31" t="s">
        <v>68</v>
      </c>
      <c r="AS737" s="31"/>
      <c r="AT737" s="31"/>
      <c r="AU737" s="31" t="s">
        <v>1320</v>
      </c>
      <c r="AV737" s="31" t="s">
        <v>1321</v>
      </c>
      <c r="AW737" s="31">
        <v>20.85416</v>
      </c>
      <c r="AX737" s="31" t="s">
        <v>2298</v>
      </c>
      <c r="AY737" s="31" t="s">
        <v>2299</v>
      </c>
      <c r="AZ737" s="3">
        <v>324</v>
      </c>
      <c r="BA737" s="31" t="s">
        <v>200</v>
      </c>
      <c r="BB737" s="31">
        <v>324</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786</v>
      </c>
      <c r="B738" s="31" t="s">
        <v>9662</v>
      </c>
      <c r="C738" s="31" t="s">
        <v>9663</v>
      </c>
      <c r="D738" s="31" t="s">
        <v>86</v>
      </c>
      <c r="E738" s="31" t="s">
        <v>222</v>
      </c>
      <c r="F738" s="31" t="s">
        <v>72</v>
      </c>
      <c r="G738" s="31">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0.12873000000000001</v>
      </c>
      <c r="AO738" s="31" t="s">
        <v>68</v>
      </c>
      <c r="AP738" s="31"/>
      <c r="AQ738" s="31"/>
      <c r="AR738" s="31" t="s">
        <v>68</v>
      </c>
      <c r="AS738" s="31"/>
      <c r="AT738" s="31"/>
      <c r="AU738" s="31" t="s">
        <v>1320</v>
      </c>
      <c r="AV738" s="31" t="s">
        <v>1321</v>
      </c>
      <c r="AW738" s="31">
        <v>0.28155999999999998</v>
      </c>
      <c r="AX738" s="31" t="s">
        <v>2298</v>
      </c>
      <c r="AY738" s="31" t="s">
        <v>2299</v>
      </c>
      <c r="AZ738" s="3">
        <v>6</v>
      </c>
      <c r="BA738" s="31" t="s">
        <v>200</v>
      </c>
      <c r="BB738" s="31">
        <v>6</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787</v>
      </c>
      <c r="B739" s="31" t="s">
        <v>9664</v>
      </c>
      <c r="C739" s="31" t="s">
        <v>9665</v>
      </c>
      <c r="D739" s="31" t="s">
        <v>86</v>
      </c>
      <c r="E739" s="31" t="s">
        <v>222</v>
      </c>
      <c r="F739" s="31" t="s">
        <v>72</v>
      </c>
      <c r="G739" s="31">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0.12873000000000001</v>
      </c>
      <c r="AO739" s="31" t="s">
        <v>68</v>
      </c>
      <c r="AP739" s="31"/>
      <c r="AQ739" s="31"/>
      <c r="AR739" s="31" t="s">
        <v>68</v>
      </c>
      <c r="AS739" s="31"/>
      <c r="AT739" s="31"/>
      <c r="AU739" s="31" t="s">
        <v>1320</v>
      </c>
      <c r="AV739" s="31" t="s">
        <v>1321</v>
      </c>
      <c r="AW739" s="31">
        <v>0.28155999999999998</v>
      </c>
      <c r="AX739" s="31" t="s">
        <v>2298</v>
      </c>
      <c r="AY739" s="31" t="s">
        <v>2299</v>
      </c>
      <c r="AZ739" s="3">
        <v>6</v>
      </c>
      <c r="BA739" s="31" t="s">
        <v>200</v>
      </c>
      <c r="BB739" s="31">
        <v>6</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788</v>
      </c>
      <c r="B740" s="31" t="s">
        <v>9666</v>
      </c>
      <c r="C740" s="31" t="s">
        <v>9667</v>
      </c>
      <c r="D740" s="31" t="s">
        <v>86</v>
      </c>
      <c r="E740" s="31" t="s">
        <v>222</v>
      </c>
      <c r="F740" s="31" t="s">
        <v>72</v>
      </c>
      <c r="G740" s="31">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0.42141000000000001</v>
      </c>
      <c r="AO740" s="31" t="s">
        <v>68</v>
      </c>
      <c r="AP740" s="31"/>
      <c r="AQ740" s="31"/>
      <c r="AR740" s="31" t="s">
        <v>68</v>
      </c>
      <c r="AS740" s="31"/>
      <c r="AT740" s="31"/>
      <c r="AU740" s="31" t="s">
        <v>1320</v>
      </c>
      <c r="AV740" s="31" t="s">
        <v>1321</v>
      </c>
      <c r="AW740" s="31">
        <v>0.92144000000000004</v>
      </c>
      <c r="AX740" s="31" t="s">
        <v>2298</v>
      </c>
      <c r="AY740" s="31" t="s">
        <v>2299</v>
      </c>
      <c r="AZ740" s="3">
        <v>18</v>
      </c>
      <c r="BA740" s="31" t="s">
        <v>200</v>
      </c>
      <c r="BB740" s="31">
        <v>18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789</v>
      </c>
      <c r="B741" s="31" t="s">
        <v>9668</v>
      </c>
      <c r="C741" s="31" t="s">
        <v>9669</v>
      </c>
      <c r="D741" s="31" t="s">
        <v>86</v>
      </c>
      <c r="E741" s="31" t="s">
        <v>222</v>
      </c>
      <c r="F741" s="31" t="s">
        <v>72</v>
      </c>
      <c r="G741" s="31">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0.98329999999999995</v>
      </c>
      <c r="AO741" s="31" t="s">
        <v>68</v>
      </c>
      <c r="AP741" s="31"/>
      <c r="AQ741" s="31"/>
      <c r="AR741" s="31" t="s">
        <v>68</v>
      </c>
      <c r="AS741" s="31"/>
      <c r="AT741" s="31"/>
      <c r="AU741" s="31" t="s">
        <v>1320</v>
      </c>
      <c r="AV741" s="31" t="s">
        <v>1321</v>
      </c>
      <c r="AW741" s="31">
        <v>2.15002</v>
      </c>
      <c r="AX741" s="31" t="s">
        <v>2298</v>
      </c>
      <c r="AY741" s="31" t="s">
        <v>2299</v>
      </c>
      <c r="AZ741" s="3">
        <v>42</v>
      </c>
      <c r="BA741" s="31" t="s">
        <v>200</v>
      </c>
      <c r="BB741" s="31">
        <v>42</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790</v>
      </c>
      <c r="B742" s="31" t="s">
        <v>9670</v>
      </c>
      <c r="C742" s="31" t="s">
        <v>9671</v>
      </c>
      <c r="D742" s="31" t="s">
        <v>86</v>
      </c>
      <c r="E742" s="31" t="s">
        <v>222</v>
      </c>
      <c r="F742" s="31" t="s">
        <v>72</v>
      </c>
      <c r="G742" s="31">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1.6856599999999999</v>
      </c>
      <c r="AO742" s="31" t="s">
        <v>68</v>
      </c>
      <c r="AP742" s="31"/>
      <c r="AQ742" s="31"/>
      <c r="AR742" s="31" t="s">
        <v>68</v>
      </c>
      <c r="AS742" s="31"/>
      <c r="AT742" s="31"/>
      <c r="AU742" s="31" t="s">
        <v>1320</v>
      </c>
      <c r="AV742" s="31" t="s">
        <v>1321</v>
      </c>
      <c r="AW742" s="31">
        <v>3.6857500000000001</v>
      </c>
      <c r="AX742" s="31" t="s">
        <v>2298</v>
      </c>
      <c r="AY742" s="31" t="s">
        <v>2299</v>
      </c>
      <c r="AZ742" s="3">
        <v>72</v>
      </c>
      <c r="BA742" s="31" t="s">
        <v>200</v>
      </c>
      <c r="BB742" s="31">
        <v>72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791</v>
      </c>
      <c r="B743" s="31" t="s">
        <v>9672</v>
      </c>
      <c r="C743" s="31" t="s">
        <v>9673</v>
      </c>
      <c r="D743" s="31" t="s">
        <v>86</v>
      </c>
      <c r="E743" s="31" t="s">
        <v>222</v>
      </c>
      <c r="F743" s="31" t="s">
        <v>72</v>
      </c>
      <c r="G743" s="31">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2.08643</v>
      </c>
      <c r="AO743" s="31" t="s">
        <v>68</v>
      </c>
      <c r="AP743" s="31"/>
      <c r="AQ743" s="31"/>
      <c r="AR743" s="31" t="s">
        <v>68</v>
      </c>
      <c r="AS743" s="31"/>
      <c r="AT743" s="31"/>
      <c r="AU743" s="31" t="s">
        <v>1320</v>
      </c>
      <c r="AV743" s="31" t="s">
        <v>1321</v>
      </c>
      <c r="AW743" s="31">
        <v>4.56412</v>
      </c>
      <c r="AX743" s="31" t="s">
        <v>2298</v>
      </c>
      <c r="AY743" s="31" t="s">
        <v>2299</v>
      </c>
      <c r="AZ743" s="3">
        <v>78</v>
      </c>
      <c r="BA743" s="31" t="s">
        <v>200</v>
      </c>
      <c r="BB743" s="31">
        <v>78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792</v>
      </c>
      <c r="B744" s="31" t="s">
        <v>9674</v>
      </c>
      <c r="C744" s="31" t="s">
        <v>9675</v>
      </c>
      <c r="D744" s="31" t="s">
        <v>86</v>
      </c>
      <c r="E744" s="31" t="s">
        <v>222</v>
      </c>
      <c r="F744" s="31" t="s">
        <v>72</v>
      </c>
      <c r="G744" s="31">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2.4074200000000001</v>
      </c>
      <c r="AO744" s="31" t="s">
        <v>68</v>
      </c>
      <c r="AP744" s="31"/>
      <c r="AQ744" s="31"/>
      <c r="AR744" s="31" t="s">
        <v>68</v>
      </c>
      <c r="AS744" s="31"/>
      <c r="AT744" s="31"/>
      <c r="AU744" s="31" t="s">
        <v>1320</v>
      </c>
      <c r="AV744" s="31" t="s">
        <v>1321</v>
      </c>
      <c r="AW744" s="31">
        <v>5.2662899999999997</v>
      </c>
      <c r="AX744" s="31" t="s">
        <v>2298</v>
      </c>
      <c r="AY744" s="31" t="s">
        <v>2299</v>
      </c>
      <c r="AZ744" s="3">
        <v>90</v>
      </c>
      <c r="BA744" s="31" t="s">
        <v>200</v>
      </c>
      <c r="BB744" s="31">
        <v>90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793</v>
      </c>
      <c r="B745" s="31" t="s">
        <v>9744</v>
      </c>
      <c r="C745" s="31" t="s">
        <v>9745</v>
      </c>
      <c r="D745" s="31" t="s">
        <v>86</v>
      </c>
      <c r="E745" s="31" t="s">
        <v>222</v>
      </c>
      <c r="F745" s="31" t="s">
        <v>72</v>
      </c>
      <c r="G745" s="31">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3.5308799999999998</v>
      </c>
      <c r="AO745" s="31" t="s">
        <v>68</v>
      </c>
      <c r="AP745" s="31"/>
      <c r="AQ745" s="31"/>
      <c r="AR745" s="31" t="s">
        <v>68</v>
      </c>
      <c r="AS745" s="31"/>
      <c r="AT745" s="31"/>
      <c r="AU745" s="31" t="s">
        <v>1320</v>
      </c>
      <c r="AV745" s="31" t="s">
        <v>1321</v>
      </c>
      <c r="AW745" s="31">
        <v>7.7238899999999999</v>
      </c>
      <c r="AX745" s="31" t="s">
        <v>2298</v>
      </c>
      <c r="AY745" s="31" t="s">
        <v>2299</v>
      </c>
      <c r="AZ745" s="3">
        <v>132</v>
      </c>
      <c r="BA745" s="31" t="s">
        <v>200</v>
      </c>
      <c r="BB745" s="31">
        <v>132</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794</v>
      </c>
      <c r="B746" s="31" t="s">
        <v>9746</v>
      </c>
      <c r="C746" s="31" t="s">
        <v>9747</v>
      </c>
      <c r="D746" s="31" t="s">
        <v>86</v>
      </c>
      <c r="E746" s="31" t="s">
        <v>222</v>
      </c>
      <c r="F746" s="31" t="s">
        <v>72</v>
      </c>
      <c r="G746" s="31">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2297</v>
      </c>
      <c r="AJ746" s="31" t="s">
        <v>74</v>
      </c>
      <c r="AK746" s="31" t="s">
        <v>100</v>
      </c>
      <c r="AL746" s="31" t="s">
        <v>224</v>
      </c>
      <c r="AM746" s="31" t="s">
        <v>225</v>
      </c>
      <c r="AN746" s="31">
        <v>2.8889</v>
      </c>
      <c r="AO746" s="31" t="s">
        <v>68</v>
      </c>
      <c r="AP746" s="31"/>
      <c r="AQ746" s="31"/>
      <c r="AR746" s="31" t="s">
        <v>68</v>
      </c>
      <c r="AS746" s="31"/>
      <c r="AT746" s="31"/>
      <c r="AU746" s="31" t="s">
        <v>1320</v>
      </c>
      <c r="AV746" s="31" t="s">
        <v>1321</v>
      </c>
      <c r="AW746" s="31">
        <v>6.3195399999999999</v>
      </c>
      <c r="AX746" s="31" t="s">
        <v>2298</v>
      </c>
      <c r="AY746" s="31" t="s">
        <v>2299</v>
      </c>
      <c r="AZ746" s="3">
        <v>108</v>
      </c>
      <c r="BA746" s="31" t="s">
        <v>200</v>
      </c>
      <c r="BB746" s="31">
        <v>108</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795</v>
      </c>
      <c r="B747" s="31" t="s">
        <v>9748</v>
      </c>
      <c r="C747" s="31" t="s">
        <v>9749</v>
      </c>
      <c r="D747" s="31" t="s">
        <v>86</v>
      </c>
      <c r="E747" s="31" t="s">
        <v>222</v>
      </c>
      <c r="F747" s="31" t="s">
        <v>72</v>
      </c>
      <c r="G747" s="31">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2297</v>
      </c>
      <c r="AJ747" s="31" t="s">
        <v>74</v>
      </c>
      <c r="AK747" s="31" t="s">
        <v>100</v>
      </c>
      <c r="AL747" s="31" t="s">
        <v>224</v>
      </c>
      <c r="AM747" s="31" t="s">
        <v>225</v>
      </c>
      <c r="AN747" s="31">
        <v>6.1796899999999999</v>
      </c>
      <c r="AO747" s="31" t="s">
        <v>68</v>
      </c>
      <c r="AP747" s="31"/>
      <c r="AQ747" s="31"/>
      <c r="AR747" s="31" t="s">
        <v>68</v>
      </c>
      <c r="AS747" s="31"/>
      <c r="AT747" s="31"/>
      <c r="AU747" s="31" t="s">
        <v>1320</v>
      </c>
      <c r="AV747" s="31" t="s">
        <v>1321</v>
      </c>
      <c r="AW747" s="31">
        <v>13.516590000000001</v>
      </c>
      <c r="AX747" s="31" t="s">
        <v>2298</v>
      </c>
      <c r="AY747" s="31" t="s">
        <v>2299</v>
      </c>
      <c r="AZ747" s="3">
        <v>210</v>
      </c>
      <c r="BA747" s="31" t="s">
        <v>200</v>
      </c>
      <c r="BB747" s="31">
        <v>210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796</v>
      </c>
      <c r="B748" s="31" t="s">
        <v>9750</v>
      </c>
      <c r="C748" s="31" t="s">
        <v>9751</v>
      </c>
      <c r="D748" s="31" t="s">
        <v>86</v>
      </c>
      <c r="E748" s="31" t="s">
        <v>222</v>
      </c>
      <c r="F748" s="31" t="s">
        <v>72</v>
      </c>
      <c r="G748" s="31">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2297</v>
      </c>
      <c r="AJ748" s="31" t="s">
        <v>74</v>
      </c>
      <c r="AK748" s="31" t="s">
        <v>100</v>
      </c>
      <c r="AL748" s="31" t="s">
        <v>224</v>
      </c>
      <c r="AM748" s="31" t="s">
        <v>225</v>
      </c>
      <c r="AN748" s="31">
        <v>5.8265700000000002</v>
      </c>
      <c r="AO748" s="31" t="s">
        <v>68</v>
      </c>
      <c r="AP748" s="31"/>
      <c r="AQ748" s="31"/>
      <c r="AR748" s="31" t="s">
        <v>68</v>
      </c>
      <c r="AS748" s="31"/>
      <c r="AT748" s="31"/>
      <c r="AU748" s="31" t="s">
        <v>1320</v>
      </c>
      <c r="AV748" s="31" t="s">
        <v>1321</v>
      </c>
      <c r="AW748" s="31">
        <v>12.744210000000001</v>
      </c>
      <c r="AX748" s="31" t="s">
        <v>2298</v>
      </c>
      <c r="AY748" s="31" t="s">
        <v>2299</v>
      </c>
      <c r="AZ748" s="3">
        <v>198</v>
      </c>
      <c r="BA748" s="31" t="s">
        <v>200</v>
      </c>
      <c r="BB748" s="31">
        <v>198</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797</v>
      </c>
      <c r="B749" s="31" t="s">
        <v>2802</v>
      </c>
      <c r="C749" s="31" t="s">
        <v>2803</v>
      </c>
      <c r="D749" s="31" t="s">
        <v>259</v>
      </c>
      <c r="E749" s="31" t="s">
        <v>329</v>
      </c>
      <c r="F749" s="31" t="s">
        <v>59</v>
      </c>
      <c r="G749" s="31">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1" t="s">
        <v>62</v>
      </c>
      <c r="AH749" s="31" t="s">
        <v>261</v>
      </c>
      <c r="AI749" s="31" t="s">
        <v>688</v>
      </c>
      <c r="AJ749" s="31" t="s">
        <v>262</v>
      </c>
      <c r="AK749" s="31" t="s">
        <v>100</v>
      </c>
      <c r="AL749" s="31" t="s">
        <v>335</v>
      </c>
      <c r="AM749" s="31" t="s">
        <v>336</v>
      </c>
      <c r="AN749" s="31">
        <v>27.84639</v>
      </c>
      <c r="AO749" s="31" t="s">
        <v>68</v>
      </c>
      <c r="AP749" s="31"/>
      <c r="AQ749" s="31"/>
      <c r="AR749" s="31" t="s">
        <v>68</v>
      </c>
      <c r="AS749" s="31"/>
      <c r="AT749" s="31"/>
      <c r="AU749" s="31" t="s">
        <v>337</v>
      </c>
      <c r="AV749" s="31" t="s">
        <v>338</v>
      </c>
      <c r="AW749" s="31">
        <v>121.79553</v>
      </c>
      <c r="AX749" s="31" t="s">
        <v>687</v>
      </c>
      <c r="AY749" s="31" t="s">
        <v>643</v>
      </c>
      <c r="AZ749" s="3">
        <v>1370</v>
      </c>
      <c r="BA749" s="31" t="s">
        <v>60</v>
      </c>
      <c r="BB749" s="31">
        <v>1370</v>
      </c>
      <c r="BC749" s="31" t="s">
        <v>60</v>
      </c>
      <c r="BD749" s="31" t="s">
        <v>60</v>
      </c>
      <c r="BE749" s="31" t="s">
        <v>60</v>
      </c>
      <c r="BF749" s="36" t="str">
        <f>IFERROR(VLOOKUP(Data_Power_app[[#This Row],[PRO ODER]],'Result'!H:J,3,0),"")</f>
        <v>LAMINATION 7</v>
      </c>
      <c r="BG749" s="13" t="str">
        <f>IFERROR(VLOOKUP(Data_Power_app[[#This Row],[PRO ODER]]&amp;"LAM",'Real Time'!A:E,4,0),"")</f>
        <v>ML-06</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798</v>
      </c>
      <c r="B750" s="31" t="s">
        <v>2804</v>
      </c>
      <c r="C750" s="31" t="s">
        <v>2805</v>
      </c>
      <c r="D750" s="31" t="s">
        <v>259</v>
      </c>
      <c r="E750" s="31" t="s">
        <v>329</v>
      </c>
      <c r="F750" s="31" t="s">
        <v>59</v>
      </c>
      <c r="G750" s="31">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1" t="s">
        <v>62</v>
      </c>
      <c r="AH750" s="31" t="s">
        <v>261</v>
      </c>
      <c r="AI750" s="31" t="s">
        <v>2806</v>
      </c>
      <c r="AJ750" s="31" t="s">
        <v>262</v>
      </c>
      <c r="AK750" s="31" t="s">
        <v>100</v>
      </c>
      <c r="AL750" s="31" t="s">
        <v>335</v>
      </c>
      <c r="AM750" s="31" t="s">
        <v>336</v>
      </c>
      <c r="AN750" s="31">
        <v>20.69388</v>
      </c>
      <c r="AO750" s="31" t="s">
        <v>68</v>
      </c>
      <c r="AP750" s="31"/>
      <c r="AQ750" s="31"/>
      <c r="AR750" s="31" t="s">
        <v>68</v>
      </c>
      <c r="AS750" s="31"/>
      <c r="AT750" s="31"/>
      <c r="AU750" s="31" t="s">
        <v>332</v>
      </c>
      <c r="AV750" s="31" t="s">
        <v>333</v>
      </c>
      <c r="AW750" s="31">
        <v>90.510760000000005</v>
      </c>
      <c r="AX750" s="31" t="s">
        <v>687</v>
      </c>
      <c r="AY750" s="31" t="s">
        <v>643</v>
      </c>
      <c r="AZ750" s="3">
        <v>1082</v>
      </c>
      <c r="BA750" s="31" t="s">
        <v>60</v>
      </c>
      <c r="BB750" s="31">
        <v>1082</v>
      </c>
      <c r="BC750" s="31" t="s">
        <v>60</v>
      </c>
      <c r="BD750" s="31" t="s">
        <v>60</v>
      </c>
      <c r="BE750" s="31" t="s">
        <v>60</v>
      </c>
      <c r="BF750" s="36" t="str">
        <f>IFERROR(VLOOKUP(Data_Power_app[[#This Row],[PRO ODER]],'Result'!H:J,3,0),"")</f>
        <v>LAMINATION 7</v>
      </c>
      <c r="BG750" s="13" t="str">
        <f>IFERROR(VLOOKUP(Data_Power_app[[#This Row],[PRO ODER]]&amp;"LAM",'Real Time'!A:E,4,0),"")</f>
        <v>ML-02</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799</v>
      </c>
      <c r="B751" s="31" t="s">
        <v>7014</v>
      </c>
      <c r="C751" s="31" t="s">
        <v>7015</v>
      </c>
      <c r="D751" s="31" t="s">
        <v>86</v>
      </c>
      <c r="E751" s="31" t="s">
        <v>160</v>
      </c>
      <c r="F751" s="31" t="s">
        <v>59</v>
      </c>
      <c r="G751" s="31">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1" t="s">
        <v>88</v>
      </c>
      <c r="AH751" s="31" t="s">
        <v>202</v>
      </c>
      <c r="AI751" s="31" t="s">
        <v>2106</v>
      </c>
      <c r="AJ751" s="31" t="s">
        <v>162</v>
      </c>
      <c r="AK751" s="31" t="s">
        <v>65</v>
      </c>
      <c r="AL751" s="31" t="s">
        <v>163</v>
      </c>
      <c r="AM751" s="31" t="s">
        <v>164</v>
      </c>
      <c r="AN751" s="31">
        <v>193.93346</v>
      </c>
      <c r="AO751" s="31" t="s">
        <v>68</v>
      </c>
      <c r="AP751" s="31"/>
      <c r="AQ751" s="31"/>
      <c r="AR751" s="31" t="s">
        <v>68</v>
      </c>
      <c r="AS751" s="31"/>
      <c r="AT751" s="31"/>
      <c r="AU751" s="31" t="s">
        <v>528</v>
      </c>
      <c r="AV751" s="31" t="s">
        <v>529</v>
      </c>
      <c r="AW751" s="31">
        <v>424.12459999999999</v>
      </c>
      <c r="AX751" s="31" t="s">
        <v>7574</v>
      </c>
      <c r="AY751" s="31" t="s">
        <v>7575</v>
      </c>
      <c r="AZ751" s="3">
        <v>6004</v>
      </c>
      <c r="BA751" s="31" t="s">
        <v>60</v>
      </c>
      <c r="BB751" s="31">
        <v>6298</v>
      </c>
      <c r="BC751" s="31" t="s">
        <v>60</v>
      </c>
      <c r="BD751" s="31" t="s">
        <v>60</v>
      </c>
      <c r="BE751" s="31" t="s">
        <v>60</v>
      </c>
      <c r="BF751" s="36" t="str">
        <f>IFERROR(VLOOKUP(Data_Power_app[[#This Row],[PRO ODER]],'Result'!H:J,3,0),"")</f>
        <v>LAMINATION 6</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800</v>
      </c>
      <c r="B752" s="31" t="s">
        <v>9752</v>
      </c>
      <c r="C752" s="31" t="s">
        <v>9753</v>
      </c>
      <c r="D752" s="31" t="s">
        <v>86</v>
      </c>
      <c r="E752" s="31" t="s">
        <v>160</v>
      </c>
      <c r="F752" s="31" t="s">
        <v>72</v>
      </c>
      <c r="G752" s="31">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291</v>
      </c>
      <c r="AJ752" s="31" t="s">
        <v>74</v>
      </c>
      <c r="AK752" s="31" t="s">
        <v>65</v>
      </c>
      <c r="AL752" s="31" t="s">
        <v>178</v>
      </c>
      <c r="AM752" s="31" t="s">
        <v>179</v>
      </c>
      <c r="AN752" s="31">
        <v>182.45065</v>
      </c>
      <c r="AO752" s="31" t="s">
        <v>93</v>
      </c>
      <c r="AP752" s="31" t="s">
        <v>94</v>
      </c>
      <c r="AQ752" s="31">
        <v>182.45065</v>
      </c>
      <c r="AR752" s="31" t="s">
        <v>68</v>
      </c>
      <c r="AS752" s="31"/>
      <c r="AT752" s="31"/>
      <c r="AU752" s="31" t="s">
        <v>292</v>
      </c>
      <c r="AV752" s="31" t="s">
        <v>293</v>
      </c>
      <c r="AW752" s="31">
        <v>339.15185000000002</v>
      </c>
      <c r="AX752" s="31" t="s">
        <v>68</v>
      </c>
      <c r="AY752" s="31" t="s">
        <v>68</v>
      </c>
      <c r="AZ752" s="3" t="s">
        <v>68</v>
      </c>
      <c r="BA752" s="31" t="s">
        <v>60</v>
      </c>
      <c r="BB752" s="31">
        <v>6135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801</v>
      </c>
      <c r="B753" s="31" t="s">
        <v>9676</v>
      </c>
      <c r="C753" s="31" t="s">
        <v>9677</v>
      </c>
      <c r="D753" s="31" t="s">
        <v>86</v>
      </c>
      <c r="E753" s="31" t="s">
        <v>160</v>
      </c>
      <c r="F753" s="31" t="s">
        <v>72</v>
      </c>
      <c r="G753" s="31">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674</v>
      </c>
      <c r="AI753" s="31" t="s">
        <v>675</v>
      </c>
      <c r="AJ753" s="31" t="s">
        <v>74</v>
      </c>
      <c r="AK753" s="31" t="s">
        <v>100</v>
      </c>
      <c r="AL753" s="31" t="s">
        <v>178</v>
      </c>
      <c r="AM753" s="31" t="s">
        <v>179</v>
      </c>
      <c r="AN753" s="31">
        <v>182.93627000000001</v>
      </c>
      <c r="AO753" s="31" t="s">
        <v>93</v>
      </c>
      <c r="AP753" s="31" t="s">
        <v>94</v>
      </c>
      <c r="AQ753" s="31">
        <v>182.93627000000001</v>
      </c>
      <c r="AR753" s="31" t="s">
        <v>68</v>
      </c>
      <c r="AS753" s="31"/>
      <c r="AT753" s="31"/>
      <c r="AU753" s="31" t="s">
        <v>553</v>
      </c>
      <c r="AV753" s="31" t="s">
        <v>554</v>
      </c>
      <c r="AW753" s="31">
        <v>340.05925000000002</v>
      </c>
      <c r="AX753" s="31" t="s">
        <v>68</v>
      </c>
      <c r="AY753" s="31" t="s">
        <v>68</v>
      </c>
      <c r="AZ753" s="3" t="s">
        <v>68</v>
      </c>
      <c r="BA753" s="31" t="s">
        <v>60</v>
      </c>
      <c r="BB753" s="31">
        <v>5659</v>
      </c>
      <c r="BC753" s="31" t="s">
        <v>60</v>
      </c>
      <c r="BD753" s="31" t="s">
        <v>60</v>
      </c>
      <c r="BE753" s="31" t="s">
        <v>60</v>
      </c>
      <c r="BF753" s="36" t="str">
        <f>IFERROR(VLOOKUP(Data_Power_app[[#This Row],[PRO ODER]],'Result'!H:J,3,0),"")</f>
        <v>LAMINATION 2</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802</v>
      </c>
      <c r="B754" s="31" t="s">
        <v>9678</v>
      </c>
      <c r="C754" s="31" t="s">
        <v>9679</v>
      </c>
      <c r="D754" s="31" t="s">
        <v>86</v>
      </c>
      <c r="E754" s="31" t="s">
        <v>160</v>
      </c>
      <c r="F754" s="31" t="s">
        <v>72</v>
      </c>
      <c r="G754" s="31">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1" t="s">
        <v>995</v>
      </c>
      <c r="AH754" s="31" t="s">
        <v>674</v>
      </c>
      <c r="AI754" s="31" t="s">
        <v>675</v>
      </c>
      <c r="AJ754" s="31" t="s">
        <v>74</v>
      </c>
      <c r="AK754" s="31" t="s">
        <v>100</v>
      </c>
      <c r="AL754" s="31" t="s">
        <v>178</v>
      </c>
      <c r="AM754" s="31" t="s">
        <v>179</v>
      </c>
      <c r="AN754" s="31">
        <v>80.265979999999999</v>
      </c>
      <c r="AO754" s="31" t="s">
        <v>93</v>
      </c>
      <c r="AP754" s="31" t="s">
        <v>94</v>
      </c>
      <c r="AQ754" s="31">
        <v>80.265979999999999</v>
      </c>
      <c r="AR754" s="31" t="s">
        <v>68</v>
      </c>
      <c r="AS754" s="31"/>
      <c r="AT754" s="31"/>
      <c r="AU754" s="31" t="s">
        <v>553</v>
      </c>
      <c r="AV754" s="31" t="s">
        <v>554</v>
      </c>
      <c r="AW754" s="31">
        <v>149.20609999999999</v>
      </c>
      <c r="AX754" s="31" t="s">
        <v>68</v>
      </c>
      <c r="AY754" s="31" t="s">
        <v>68</v>
      </c>
      <c r="AZ754" s="3" t="s">
        <v>68</v>
      </c>
      <c r="BA754" s="31" t="s">
        <v>60</v>
      </c>
      <c r="BB754" s="31">
        <v>2431</v>
      </c>
      <c r="BC754" s="31" t="s">
        <v>60</v>
      </c>
      <c r="BD754" s="31" t="s">
        <v>60</v>
      </c>
      <c r="BE754" s="31" t="s">
        <v>60</v>
      </c>
      <c r="BF754" s="36" t="str">
        <f>IFERROR(VLOOKUP(Data_Power_app[[#This Row],[PRO ODER]],'Result'!H:J,3,0),"")</f>
        <v>LAMINATION 2</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803</v>
      </c>
      <c r="B755" s="31" t="s">
        <v>9680</v>
      </c>
      <c r="C755" s="31" t="s">
        <v>9681</v>
      </c>
      <c r="D755" s="31" t="s">
        <v>86</v>
      </c>
      <c r="E755" s="31" t="s">
        <v>160</v>
      </c>
      <c r="F755" s="31" t="s">
        <v>72</v>
      </c>
      <c r="G755" s="31">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1" t="s">
        <v>252</v>
      </c>
      <c r="AH755" s="31" t="s">
        <v>177</v>
      </c>
      <c r="AI755" s="31" t="s">
        <v>463</v>
      </c>
      <c r="AJ755" s="31" t="s">
        <v>74</v>
      </c>
      <c r="AK755" s="31" t="s">
        <v>100</v>
      </c>
      <c r="AL755" s="31" t="s">
        <v>178</v>
      </c>
      <c r="AM755" s="31" t="s">
        <v>179</v>
      </c>
      <c r="AN755" s="31">
        <v>151.52137999999999</v>
      </c>
      <c r="AO755" s="31" t="s">
        <v>93</v>
      </c>
      <c r="AP755" s="31" t="s">
        <v>94</v>
      </c>
      <c r="AQ755" s="31">
        <v>151.52137999999999</v>
      </c>
      <c r="AR755" s="31" t="s">
        <v>68</v>
      </c>
      <c r="AS755" s="31"/>
      <c r="AT755" s="31"/>
      <c r="AU755" s="31" t="s">
        <v>464</v>
      </c>
      <c r="AV755" s="31" t="s">
        <v>465</v>
      </c>
      <c r="AW755" s="31">
        <v>281.66451000000001</v>
      </c>
      <c r="AX755" s="31" t="s">
        <v>68</v>
      </c>
      <c r="AY755" s="31" t="s">
        <v>68</v>
      </c>
      <c r="AZ755" s="3" t="s">
        <v>68</v>
      </c>
      <c r="BA755" s="31" t="s">
        <v>60</v>
      </c>
      <c r="BB755" s="31">
        <v>4565</v>
      </c>
      <c r="BC755" s="31" t="s">
        <v>60</v>
      </c>
      <c r="BD755" s="31" t="s">
        <v>60</v>
      </c>
      <c r="BE755" s="31" t="s">
        <v>60</v>
      </c>
      <c r="BF755" s="36" t="str">
        <f>IFERROR(VLOOKUP(Data_Power_app[[#This Row],[PRO ODER]],'Result'!H:J,3,0),"")</f>
        <v>LAMINATION 2</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804</v>
      </c>
      <c r="B756" s="31" t="s">
        <v>2807</v>
      </c>
      <c r="C756" s="31" t="s">
        <v>2808</v>
      </c>
      <c r="D756" s="31" t="s">
        <v>259</v>
      </c>
      <c r="E756" s="31" t="s">
        <v>685</v>
      </c>
      <c r="F756" s="31" t="s">
        <v>59</v>
      </c>
      <c r="G756" s="31">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1" t="s">
        <v>995</v>
      </c>
      <c r="AH756" s="31" t="s">
        <v>261</v>
      </c>
      <c r="AI756" s="31" t="s">
        <v>712</v>
      </c>
      <c r="AJ756" s="31" t="s">
        <v>262</v>
      </c>
      <c r="AK756" s="31" t="s">
        <v>100</v>
      </c>
      <c r="AL756" s="31" t="s">
        <v>335</v>
      </c>
      <c r="AM756" s="31" t="s">
        <v>336</v>
      </c>
      <c r="AN756" s="31">
        <v>17.211600000000001</v>
      </c>
      <c r="AO756" s="31" t="s">
        <v>68</v>
      </c>
      <c r="AP756" s="31"/>
      <c r="AQ756" s="31"/>
      <c r="AR756" s="31" t="s">
        <v>68</v>
      </c>
      <c r="AS756" s="31"/>
      <c r="AT756" s="31"/>
      <c r="AU756" s="31" t="s">
        <v>337</v>
      </c>
      <c r="AV756" s="31" t="s">
        <v>338</v>
      </c>
      <c r="AW756" s="31">
        <v>75.279489999999996</v>
      </c>
      <c r="AX756" s="31" t="s">
        <v>68</v>
      </c>
      <c r="AY756" s="31" t="s">
        <v>68</v>
      </c>
      <c r="AZ756" s="3" t="s">
        <v>68</v>
      </c>
      <c r="BA756" s="31" t="s">
        <v>60</v>
      </c>
      <c r="BB756" s="31">
        <v>884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805</v>
      </c>
      <c r="B757" s="31" t="s">
        <v>2809</v>
      </c>
      <c r="C757" s="31" t="s">
        <v>2810</v>
      </c>
      <c r="D757" s="31" t="s">
        <v>259</v>
      </c>
      <c r="E757" s="31" t="s">
        <v>685</v>
      </c>
      <c r="F757" s="31" t="s">
        <v>59</v>
      </c>
      <c r="G757" s="31">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c r="AG757" s="31" t="s">
        <v>62</v>
      </c>
      <c r="AH757" s="31" t="s">
        <v>261</v>
      </c>
      <c r="AI757" s="31" t="s">
        <v>712</v>
      </c>
      <c r="AJ757" s="31" t="s">
        <v>262</v>
      </c>
      <c r="AK757" s="31" t="s">
        <v>100</v>
      </c>
      <c r="AL757" s="31" t="s">
        <v>335</v>
      </c>
      <c r="AM757" s="31" t="s">
        <v>336</v>
      </c>
      <c r="AN757" s="31">
        <v>16.961970000000001</v>
      </c>
      <c r="AO757" s="31" t="s">
        <v>68</v>
      </c>
      <c r="AP757" s="31"/>
      <c r="AQ757" s="31"/>
      <c r="AR757" s="31" t="s">
        <v>68</v>
      </c>
      <c r="AS757" s="31"/>
      <c r="AT757" s="31"/>
      <c r="AU757" s="31" t="s">
        <v>337</v>
      </c>
      <c r="AV757" s="31" t="s">
        <v>338</v>
      </c>
      <c r="AW757" s="31">
        <v>74.188969999999998</v>
      </c>
      <c r="AX757" s="31" t="s">
        <v>68</v>
      </c>
      <c r="AY757" s="31" t="s">
        <v>68</v>
      </c>
      <c r="AZ757" s="3" t="s">
        <v>68</v>
      </c>
      <c r="BA757" s="31" t="s">
        <v>60</v>
      </c>
      <c r="BB757" s="31">
        <v>830</v>
      </c>
      <c r="BC757" s="31" t="s">
        <v>60</v>
      </c>
      <c r="BD757" s="31" t="s">
        <v>60</v>
      </c>
      <c r="BE757" s="31" t="s">
        <v>60</v>
      </c>
      <c r="BF757" s="36" t="str">
        <f>IFERROR(VLOOKUP(Data_Power_app[[#This Row],[PRO ODER]],'Result'!H:J,3,0),"")</f>
        <v>LAMINATION 7</v>
      </c>
      <c r="BG757" s="13" t="str">
        <f>IFERROR(VLOOKUP(Data_Power_app[[#This Row],[PRO ODER]]&amp;"LAM",'Real Time'!A:E,4,0),"")</f>
        <v>ML-06</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806</v>
      </c>
      <c r="B758" s="31" t="s">
        <v>5459</v>
      </c>
      <c r="C758" s="31" t="s">
        <v>5158</v>
      </c>
      <c r="D758" s="31" t="s">
        <v>259</v>
      </c>
      <c r="E758" s="31" t="s">
        <v>685</v>
      </c>
      <c r="F758" s="31" t="s">
        <v>59</v>
      </c>
      <c r="G758" s="31">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1" t="s">
        <v>995</v>
      </c>
      <c r="AH758" s="31" t="s">
        <v>826</v>
      </c>
      <c r="AI758" s="31" t="s">
        <v>5458</v>
      </c>
      <c r="AJ758" s="31" t="s">
        <v>827</v>
      </c>
      <c r="AK758" s="31" t="s">
        <v>100</v>
      </c>
      <c r="AL758" s="31" t="s">
        <v>828</v>
      </c>
      <c r="AM758" s="31" t="s">
        <v>829</v>
      </c>
      <c r="AN758" s="31">
        <v>34.480400000000003</v>
      </c>
      <c r="AO758" s="31" t="s">
        <v>68</v>
      </c>
      <c r="AP758" s="31"/>
      <c r="AQ758" s="31"/>
      <c r="AR758" s="31" t="s">
        <v>68</v>
      </c>
      <c r="AS758" s="31"/>
      <c r="AT758" s="31"/>
      <c r="AU758" s="31" t="s">
        <v>2814</v>
      </c>
      <c r="AV758" s="31" t="s">
        <v>2815</v>
      </c>
      <c r="AW758" s="31">
        <v>150.80758</v>
      </c>
      <c r="AX758" s="31" t="s">
        <v>68</v>
      </c>
      <c r="AY758" s="31" t="s">
        <v>68</v>
      </c>
      <c r="AZ758" s="3" t="s">
        <v>68</v>
      </c>
      <c r="BA758" s="31" t="s">
        <v>60</v>
      </c>
      <c r="BB758" s="31">
        <v>1802</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807</v>
      </c>
      <c r="B759" s="31" t="s">
        <v>5460</v>
      </c>
      <c r="C759" s="31" t="s">
        <v>5159</v>
      </c>
      <c r="D759" s="31" t="s">
        <v>259</v>
      </c>
      <c r="E759" s="31" t="s">
        <v>685</v>
      </c>
      <c r="F759" s="31" t="s">
        <v>59</v>
      </c>
      <c r="G759" s="31">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1" t="s">
        <v>62</v>
      </c>
      <c r="AH759" s="31" t="s">
        <v>826</v>
      </c>
      <c r="AI759" s="31" t="s">
        <v>5458</v>
      </c>
      <c r="AJ759" s="31" t="s">
        <v>827</v>
      </c>
      <c r="AK759" s="31" t="s">
        <v>100</v>
      </c>
      <c r="AL759" s="31" t="s">
        <v>828</v>
      </c>
      <c r="AM759" s="31" t="s">
        <v>829</v>
      </c>
      <c r="AN759" s="31">
        <v>3.1299899999999998</v>
      </c>
      <c r="AO759" s="31" t="s">
        <v>68</v>
      </c>
      <c r="AP759" s="31"/>
      <c r="AQ759" s="31"/>
      <c r="AR759" s="31" t="s">
        <v>68</v>
      </c>
      <c r="AS759" s="31"/>
      <c r="AT759" s="31"/>
      <c r="AU759" s="31" t="s">
        <v>2814</v>
      </c>
      <c r="AV759" s="31" t="s">
        <v>2815</v>
      </c>
      <c r="AW759" s="31">
        <v>13.69013</v>
      </c>
      <c r="AX759" s="31" t="s">
        <v>68</v>
      </c>
      <c r="AY759" s="31" t="s">
        <v>68</v>
      </c>
      <c r="AZ759" s="3" t="s">
        <v>68</v>
      </c>
      <c r="BA759" s="31" t="s">
        <v>60</v>
      </c>
      <c r="BB759" s="31">
        <v>157</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808</v>
      </c>
      <c r="B760" s="31" t="s">
        <v>5461</v>
      </c>
      <c r="C760" s="31" t="s">
        <v>5160</v>
      </c>
      <c r="D760" s="31" t="s">
        <v>259</v>
      </c>
      <c r="E760" s="31" t="s">
        <v>685</v>
      </c>
      <c r="F760" s="31" t="s">
        <v>59</v>
      </c>
      <c r="G760" s="31">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1" t="s">
        <v>995</v>
      </c>
      <c r="AH760" s="31" t="s">
        <v>826</v>
      </c>
      <c r="AI760" s="31" t="s">
        <v>5458</v>
      </c>
      <c r="AJ760" s="31" t="s">
        <v>827</v>
      </c>
      <c r="AK760" s="31" t="s">
        <v>100</v>
      </c>
      <c r="AL760" s="31" t="s">
        <v>828</v>
      </c>
      <c r="AM760" s="31" t="s">
        <v>829</v>
      </c>
      <c r="AN760" s="31">
        <v>2.2628499999999998</v>
      </c>
      <c r="AO760" s="31" t="s">
        <v>68</v>
      </c>
      <c r="AP760" s="31"/>
      <c r="AQ760" s="31"/>
      <c r="AR760" s="31" t="s">
        <v>68</v>
      </c>
      <c r="AS760" s="31"/>
      <c r="AT760" s="31"/>
      <c r="AU760" s="31" t="s">
        <v>2814</v>
      </c>
      <c r="AV760" s="31" t="s">
        <v>2815</v>
      </c>
      <c r="AW760" s="31">
        <v>9.8978800000000007</v>
      </c>
      <c r="AX760" s="31" t="s">
        <v>68</v>
      </c>
      <c r="AY760" s="31" t="s">
        <v>68</v>
      </c>
      <c r="AZ760" s="3" t="s">
        <v>68</v>
      </c>
      <c r="BA760" s="31" t="s">
        <v>60</v>
      </c>
      <c r="BB760" s="31">
        <v>109</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809</v>
      </c>
      <c r="B761" s="31" t="s">
        <v>5462</v>
      </c>
      <c r="C761" s="31" t="s">
        <v>5161</v>
      </c>
      <c r="D761" s="31" t="s">
        <v>259</v>
      </c>
      <c r="E761" s="31" t="s">
        <v>685</v>
      </c>
      <c r="F761" s="31" t="s">
        <v>59</v>
      </c>
      <c r="G761" s="31">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1" t="s">
        <v>995</v>
      </c>
      <c r="AH761" s="31" t="s">
        <v>826</v>
      </c>
      <c r="AI761" s="31" t="s">
        <v>5458</v>
      </c>
      <c r="AJ761" s="31" t="s">
        <v>827</v>
      </c>
      <c r="AK761" s="31" t="s">
        <v>100</v>
      </c>
      <c r="AL761" s="31" t="s">
        <v>828</v>
      </c>
      <c r="AM761" s="31" t="s">
        <v>829</v>
      </c>
      <c r="AN761" s="31">
        <v>2.2402000000000002</v>
      </c>
      <c r="AO761" s="31" t="s">
        <v>68</v>
      </c>
      <c r="AP761" s="31"/>
      <c r="AQ761" s="31"/>
      <c r="AR761" s="31" t="s">
        <v>68</v>
      </c>
      <c r="AS761" s="31"/>
      <c r="AT761" s="31"/>
      <c r="AU761" s="31" t="s">
        <v>2814</v>
      </c>
      <c r="AV761" s="31" t="s">
        <v>2815</v>
      </c>
      <c r="AW761" s="31">
        <v>9.7987400000000004</v>
      </c>
      <c r="AX761" s="31" t="s">
        <v>68</v>
      </c>
      <c r="AY761" s="31" t="s">
        <v>68</v>
      </c>
      <c r="AZ761" s="3" t="s">
        <v>68</v>
      </c>
      <c r="BA761" s="31" t="s">
        <v>60</v>
      </c>
      <c r="BB761" s="31">
        <v>109</v>
      </c>
      <c r="BC761" s="31" t="s">
        <v>60</v>
      </c>
      <c r="BD761" s="31" t="s">
        <v>60</v>
      </c>
      <c r="BE761" s="31" t="s">
        <v>60</v>
      </c>
      <c r="BF761" s="36" t="str">
        <f>IFERROR(VLOOKUP(Data_Power_app[[#This Row],[PRO ODER]],'Result'!H:J,3,0),"")</f>
        <v>LAMINATION 7</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810</v>
      </c>
      <c r="B762" s="31" t="s">
        <v>5463</v>
      </c>
      <c r="C762" s="31" t="s">
        <v>5162</v>
      </c>
      <c r="D762" s="31" t="s">
        <v>259</v>
      </c>
      <c r="E762" s="31" t="s">
        <v>685</v>
      </c>
      <c r="F762" s="31" t="s">
        <v>59</v>
      </c>
      <c r="G762" s="31">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c r="Y762" s="4" t="s">
        <v>60</v>
      </c>
      <c r="Z762" s="4" t="s">
        <v>60</v>
      </c>
      <c r="AA762" s="4"/>
      <c r="AB762" s="4" t="s">
        <v>60</v>
      </c>
      <c r="AC762" s="4">
        <v>45824</v>
      </c>
      <c r="AD762" s="4">
        <v>45824</v>
      </c>
      <c r="AE762" s="4">
        <v>45826</v>
      </c>
      <c r="AF762" s="4"/>
      <c r="AG762" s="31" t="s">
        <v>299</v>
      </c>
      <c r="AH762" s="31" t="s">
        <v>826</v>
      </c>
      <c r="AI762" s="31" t="s">
        <v>5464</v>
      </c>
      <c r="AJ762" s="31" t="s">
        <v>827</v>
      </c>
      <c r="AK762" s="31" t="s">
        <v>100</v>
      </c>
      <c r="AL762" s="31" t="s">
        <v>828</v>
      </c>
      <c r="AM762" s="31" t="s">
        <v>829</v>
      </c>
      <c r="AN762" s="31">
        <v>3.5502199999999999</v>
      </c>
      <c r="AO762" s="31" t="s">
        <v>68</v>
      </c>
      <c r="AP762" s="31"/>
      <c r="AQ762" s="31"/>
      <c r="AR762" s="31" t="s">
        <v>68</v>
      </c>
      <c r="AS762" s="31"/>
      <c r="AT762" s="31"/>
      <c r="AU762" s="31" t="s">
        <v>2823</v>
      </c>
      <c r="AV762" s="31" t="s">
        <v>2824</v>
      </c>
      <c r="AW762" s="31">
        <v>15.52595</v>
      </c>
      <c r="AX762" s="31" t="s">
        <v>68</v>
      </c>
      <c r="AY762" s="31" t="s">
        <v>68</v>
      </c>
      <c r="AZ762" s="3" t="s">
        <v>68</v>
      </c>
      <c r="BA762" s="31" t="s">
        <v>60</v>
      </c>
      <c r="BB762" s="31">
        <v>218</v>
      </c>
      <c r="BC762" s="31" t="s">
        <v>60</v>
      </c>
      <c r="BD762" s="31" t="s">
        <v>60</v>
      </c>
      <c r="BE762" s="31" t="s">
        <v>60</v>
      </c>
      <c r="BF762" s="36" t="str">
        <f>IFERROR(VLOOKUP(Data_Power_app[[#This Row],[PRO ODER]],'Result'!H:J,3,0),"")</f>
        <v>LAMINATION 7</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28">
        <v>811</v>
      </c>
      <c r="B763" s="31" t="s">
        <v>5465</v>
      </c>
      <c r="C763" s="31" t="s">
        <v>5163</v>
      </c>
      <c r="D763" s="31" t="s">
        <v>259</v>
      </c>
      <c r="E763" s="31" t="s">
        <v>685</v>
      </c>
      <c r="F763" s="31" t="s">
        <v>59</v>
      </c>
      <c r="G763" s="31">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c r="Y763" s="4" t="s">
        <v>60</v>
      </c>
      <c r="Z763" s="4" t="s">
        <v>60</v>
      </c>
      <c r="AA763" s="4"/>
      <c r="AB763" s="4" t="s">
        <v>60</v>
      </c>
      <c r="AC763" s="4">
        <v>45824</v>
      </c>
      <c r="AD763" s="4">
        <v>45824</v>
      </c>
      <c r="AE763" s="4">
        <v>45826</v>
      </c>
      <c r="AF763" s="4"/>
      <c r="AG763" s="31" t="s">
        <v>299</v>
      </c>
      <c r="AH763" s="31" t="s">
        <v>826</v>
      </c>
      <c r="AI763" s="31" t="s">
        <v>5464</v>
      </c>
      <c r="AJ763" s="31" t="s">
        <v>827</v>
      </c>
      <c r="AK763" s="31" t="s">
        <v>100</v>
      </c>
      <c r="AL763" s="31" t="s">
        <v>828</v>
      </c>
      <c r="AM763" s="31" t="s">
        <v>829</v>
      </c>
      <c r="AN763" s="31">
        <v>6.7470100000000004</v>
      </c>
      <c r="AO763" s="31" t="s">
        <v>68</v>
      </c>
      <c r="AP763" s="31"/>
      <c r="AQ763" s="31"/>
      <c r="AR763" s="31" t="s">
        <v>68</v>
      </c>
      <c r="AS763" s="31"/>
      <c r="AT763" s="31"/>
      <c r="AU763" s="31" t="s">
        <v>2823</v>
      </c>
      <c r="AV763" s="31" t="s">
        <v>2824</v>
      </c>
      <c r="AW763" s="31">
        <v>29.511869999999998</v>
      </c>
      <c r="AX763" s="31" t="s">
        <v>68</v>
      </c>
      <c r="AY763" s="31" t="s">
        <v>68</v>
      </c>
      <c r="AZ763" s="3" t="s">
        <v>68</v>
      </c>
      <c r="BA763" s="31" t="s">
        <v>60</v>
      </c>
      <c r="BB763" s="31">
        <v>326</v>
      </c>
      <c r="BC763" s="31" t="s">
        <v>60</v>
      </c>
      <c r="BD763" s="31" t="s">
        <v>60</v>
      </c>
      <c r="BE763" s="31" t="s">
        <v>60</v>
      </c>
      <c r="BF763" s="36" t="str">
        <f>IFERROR(VLOOKUP(Data_Power_app[[#This Row],[PRO ODER]],'Result'!H:J,3,0),"")</f>
        <v>LAMINATION 7</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28">
        <v>812</v>
      </c>
      <c r="B764" s="31" t="s">
        <v>9682</v>
      </c>
      <c r="C764" s="31" t="s">
        <v>9683</v>
      </c>
      <c r="D764" s="31" t="s">
        <v>86</v>
      </c>
      <c r="E764" s="31" t="s">
        <v>222</v>
      </c>
      <c r="F764" s="31" t="s">
        <v>72</v>
      </c>
      <c r="G764" s="31">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0.68659999999999999</v>
      </c>
      <c r="AO764" s="31" t="s">
        <v>68</v>
      </c>
      <c r="AP764" s="31"/>
      <c r="AQ764" s="31"/>
      <c r="AR764" s="31" t="s">
        <v>68</v>
      </c>
      <c r="AS764" s="31"/>
      <c r="AT764" s="31"/>
      <c r="AU764" s="31" t="s">
        <v>5331</v>
      </c>
      <c r="AV764" s="31" t="s">
        <v>5332</v>
      </c>
      <c r="AW764" s="31">
        <v>1.5017400000000001</v>
      </c>
      <c r="AX764" s="31" t="s">
        <v>5333</v>
      </c>
      <c r="AY764" s="31" t="s">
        <v>5334</v>
      </c>
      <c r="AZ764" s="3">
        <v>20</v>
      </c>
      <c r="BA764" s="31" t="s">
        <v>200</v>
      </c>
      <c r="BB764" s="31">
        <v>20</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813</v>
      </c>
      <c r="B765" s="31" t="s">
        <v>9684</v>
      </c>
      <c r="C765" s="31" t="s">
        <v>9685</v>
      </c>
      <c r="D765" s="31" t="s">
        <v>86</v>
      </c>
      <c r="E765" s="31" t="s">
        <v>222</v>
      </c>
      <c r="F765" s="31" t="s">
        <v>72</v>
      </c>
      <c r="G765" s="31">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0.29426999999999998</v>
      </c>
      <c r="AO765" s="31" t="s">
        <v>68</v>
      </c>
      <c r="AP765" s="31"/>
      <c r="AQ765" s="31"/>
      <c r="AR765" s="31" t="s">
        <v>68</v>
      </c>
      <c r="AS765" s="31"/>
      <c r="AT765" s="31"/>
      <c r="AU765" s="31" t="s">
        <v>5331</v>
      </c>
      <c r="AV765" s="31" t="s">
        <v>5332</v>
      </c>
      <c r="AW765" s="31">
        <v>0.64365000000000006</v>
      </c>
      <c r="AX765" s="31" t="s">
        <v>5333</v>
      </c>
      <c r="AY765" s="31" t="s">
        <v>5334</v>
      </c>
      <c r="AZ765" s="3">
        <v>10</v>
      </c>
      <c r="BA765" s="31" t="s">
        <v>200</v>
      </c>
      <c r="BB765" s="31">
        <v>10</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814</v>
      </c>
      <c r="B766" s="31" t="s">
        <v>9686</v>
      </c>
      <c r="C766" s="31" t="s">
        <v>9687</v>
      </c>
      <c r="D766" s="31" t="s">
        <v>86</v>
      </c>
      <c r="E766" s="31" t="s">
        <v>222</v>
      </c>
      <c r="F766" s="31" t="s">
        <v>72</v>
      </c>
      <c r="G766" s="31">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3.53125</v>
      </c>
      <c r="AO766" s="31" t="s">
        <v>68</v>
      </c>
      <c r="AP766" s="31"/>
      <c r="AQ766" s="31"/>
      <c r="AR766" s="31" t="s">
        <v>68</v>
      </c>
      <c r="AS766" s="31"/>
      <c r="AT766" s="31"/>
      <c r="AU766" s="31" t="s">
        <v>5331</v>
      </c>
      <c r="AV766" s="31" t="s">
        <v>5332</v>
      </c>
      <c r="AW766" s="31">
        <v>7.7237600000000004</v>
      </c>
      <c r="AX766" s="31" t="s">
        <v>5333</v>
      </c>
      <c r="AY766" s="31" t="s">
        <v>5334</v>
      </c>
      <c r="AZ766" s="3">
        <v>120</v>
      </c>
      <c r="BA766" s="31" t="s">
        <v>200</v>
      </c>
      <c r="BB766" s="31">
        <v>120</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815</v>
      </c>
      <c r="B767" s="31" t="s">
        <v>9688</v>
      </c>
      <c r="C767" s="31" t="s">
        <v>9689</v>
      </c>
      <c r="D767" s="31" t="s">
        <v>86</v>
      </c>
      <c r="E767" s="31" t="s">
        <v>222</v>
      </c>
      <c r="F767" s="31" t="s">
        <v>72</v>
      </c>
      <c r="G767" s="31">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6.3268300000000002</v>
      </c>
      <c r="AO767" s="31" t="s">
        <v>68</v>
      </c>
      <c r="AP767" s="31"/>
      <c r="AQ767" s="31"/>
      <c r="AR767" s="31" t="s">
        <v>68</v>
      </c>
      <c r="AS767" s="31"/>
      <c r="AT767" s="31"/>
      <c r="AU767" s="31" t="s">
        <v>5331</v>
      </c>
      <c r="AV767" s="31" t="s">
        <v>5332</v>
      </c>
      <c r="AW767" s="31">
        <v>13.83841</v>
      </c>
      <c r="AX767" s="31" t="s">
        <v>5333</v>
      </c>
      <c r="AY767" s="31" t="s">
        <v>5334</v>
      </c>
      <c r="AZ767" s="3">
        <v>215</v>
      </c>
      <c r="BA767" s="31" t="s">
        <v>200</v>
      </c>
      <c r="BB767" s="31">
        <v>215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816</v>
      </c>
      <c r="B768" s="31" t="s">
        <v>9690</v>
      </c>
      <c r="C768" s="31" t="s">
        <v>9691</v>
      </c>
      <c r="D768" s="31" t="s">
        <v>86</v>
      </c>
      <c r="E768" s="31" t="s">
        <v>222</v>
      </c>
      <c r="F768" s="31" t="s">
        <v>72</v>
      </c>
      <c r="G768" s="31">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17.214849999999998</v>
      </c>
      <c r="AO768" s="31" t="s">
        <v>68</v>
      </c>
      <c r="AP768" s="31"/>
      <c r="AQ768" s="31"/>
      <c r="AR768" s="31" t="s">
        <v>68</v>
      </c>
      <c r="AS768" s="31"/>
      <c r="AT768" s="31"/>
      <c r="AU768" s="31" t="s">
        <v>5331</v>
      </c>
      <c r="AV768" s="31" t="s">
        <v>5332</v>
      </c>
      <c r="AW768" s="31">
        <v>37.653350000000003</v>
      </c>
      <c r="AX768" s="31" t="s">
        <v>5333</v>
      </c>
      <c r="AY768" s="31" t="s">
        <v>5334</v>
      </c>
      <c r="AZ768" s="3">
        <v>585</v>
      </c>
      <c r="BA768" s="31" t="s">
        <v>200</v>
      </c>
      <c r="BB768" s="31">
        <v>585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817</v>
      </c>
      <c r="B769" s="31" t="s">
        <v>9692</v>
      </c>
      <c r="C769" s="31" t="s">
        <v>9693</v>
      </c>
      <c r="D769" s="31" t="s">
        <v>86</v>
      </c>
      <c r="E769" s="31" t="s">
        <v>222</v>
      </c>
      <c r="F769" s="31" t="s">
        <v>72</v>
      </c>
      <c r="G769" s="31">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9.4959299999999995</v>
      </c>
      <c r="AO769" s="31" t="s">
        <v>68</v>
      </c>
      <c r="AP769" s="31"/>
      <c r="AQ769" s="31"/>
      <c r="AR769" s="31" t="s">
        <v>68</v>
      </c>
      <c r="AS769" s="31"/>
      <c r="AT769" s="31"/>
      <c r="AU769" s="31" t="s">
        <v>5331</v>
      </c>
      <c r="AV769" s="31" t="s">
        <v>5332</v>
      </c>
      <c r="AW769" s="31">
        <v>20.772580000000001</v>
      </c>
      <c r="AX769" s="31" t="s">
        <v>5333</v>
      </c>
      <c r="AY769" s="31" t="s">
        <v>5334</v>
      </c>
      <c r="AZ769" s="3">
        <v>355</v>
      </c>
      <c r="BA769" s="31" t="s">
        <v>200</v>
      </c>
      <c r="BB769" s="31">
        <v>355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818</v>
      </c>
      <c r="B770" s="31" t="s">
        <v>9694</v>
      </c>
      <c r="C770" s="31" t="s">
        <v>9695</v>
      </c>
      <c r="D770" s="31" t="s">
        <v>86</v>
      </c>
      <c r="E770" s="31" t="s">
        <v>222</v>
      </c>
      <c r="F770" s="31" t="s">
        <v>72</v>
      </c>
      <c r="G770" s="31">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20.463059999999999</v>
      </c>
      <c r="AO770" s="31" t="s">
        <v>68</v>
      </c>
      <c r="AP770" s="31"/>
      <c r="AQ770" s="31"/>
      <c r="AR770" s="31" t="s">
        <v>68</v>
      </c>
      <c r="AS770" s="31"/>
      <c r="AT770" s="31"/>
      <c r="AU770" s="31" t="s">
        <v>5331</v>
      </c>
      <c r="AV770" s="31" t="s">
        <v>5332</v>
      </c>
      <c r="AW770" s="31">
        <v>44.763440000000003</v>
      </c>
      <c r="AX770" s="31" t="s">
        <v>5333</v>
      </c>
      <c r="AY770" s="31" t="s">
        <v>5334</v>
      </c>
      <c r="AZ770" s="3">
        <v>765</v>
      </c>
      <c r="BA770" s="31" t="s">
        <v>200</v>
      </c>
      <c r="BB770" s="31">
        <v>765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819</v>
      </c>
      <c r="B771" s="31" t="s">
        <v>9696</v>
      </c>
      <c r="C771" s="31" t="s">
        <v>9697</v>
      </c>
      <c r="D771" s="31" t="s">
        <v>86</v>
      </c>
      <c r="E771" s="31" t="s">
        <v>222</v>
      </c>
      <c r="F771" s="31" t="s">
        <v>72</v>
      </c>
      <c r="G771" s="31">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17.788150000000002</v>
      </c>
      <c r="AO771" s="31" t="s">
        <v>68</v>
      </c>
      <c r="AP771" s="31"/>
      <c r="AQ771" s="31"/>
      <c r="AR771" s="31" t="s">
        <v>68</v>
      </c>
      <c r="AS771" s="31"/>
      <c r="AT771" s="31"/>
      <c r="AU771" s="31" t="s">
        <v>5331</v>
      </c>
      <c r="AV771" s="31" t="s">
        <v>5332</v>
      </c>
      <c r="AW771" s="31">
        <v>38.912010000000002</v>
      </c>
      <c r="AX771" s="31" t="s">
        <v>5333</v>
      </c>
      <c r="AY771" s="31" t="s">
        <v>5334</v>
      </c>
      <c r="AZ771" s="3">
        <v>665</v>
      </c>
      <c r="BA771" s="31" t="s">
        <v>200</v>
      </c>
      <c r="BB771" s="31">
        <v>665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820</v>
      </c>
      <c r="B772" s="31" t="s">
        <v>9698</v>
      </c>
      <c r="C772" s="31" t="s">
        <v>9699</v>
      </c>
      <c r="D772" s="31" t="s">
        <v>86</v>
      </c>
      <c r="E772" s="31" t="s">
        <v>222</v>
      </c>
      <c r="F772" s="31" t="s">
        <v>72</v>
      </c>
      <c r="G772" s="31">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18.323129999999999</v>
      </c>
      <c r="AO772" s="31" t="s">
        <v>68</v>
      </c>
      <c r="AP772" s="31"/>
      <c r="AQ772" s="31"/>
      <c r="AR772" s="31" t="s">
        <v>68</v>
      </c>
      <c r="AS772" s="31"/>
      <c r="AT772" s="31"/>
      <c r="AU772" s="31" t="s">
        <v>5331</v>
      </c>
      <c r="AV772" s="31" t="s">
        <v>5332</v>
      </c>
      <c r="AW772" s="31">
        <v>40.082299999999996</v>
      </c>
      <c r="AX772" s="31" t="s">
        <v>5333</v>
      </c>
      <c r="AY772" s="31" t="s">
        <v>5334</v>
      </c>
      <c r="AZ772" s="3">
        <v>685</v>
      </c>
      <c r="BA772" s="31" t="s">
        <v>200</v>
      </c>
      <c r="BB772" s="31">
        <v>685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821</v>
      </c>
      <c r="B773" s="31" t="s">
        <v>9700</v>
      </c>
      <c r="C773" s="31" t="s">
        <v>9701</v>
      </c>
      <c r="D773" s="31" t="s">
        <v>86</v>
      </c>
      <c r="E773" s="31" t="s">
        <v>222</v>
      </c>
      <c r="F773" s="31" t="s">
        <v>72</v>
      </c>
      <c r="G773" s="31">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11.120649999999999</v>
      </c>
      <c r="AO773" s="31" t="s">
        <v>68</v>
      </c>
      <c r="AP773" s="31"/>
      <c r="AQ773" s="31"/>
      <c r="AR773" s="31" t="s">
        <v>68</v>
      </c>
      <c r="AS773" s="31"/>
      <c r="AT773" s="31"/>
      <c r="AU773" s="31" t="s">
        <v>5331</v>
      </c>
      <c r="AV773" s="31" t="s">
        <v>5332</v>
      </c>
      <c r="AW773" s="31">
        <v>24.315729999999999</v>
      </c>
      <c r="AX773" s="31" t="s">
        <v>5333</v>
      </c>
      <c r="AY773" s="31" t="s">
        <v>5334</v>
      </c>
      <c r="AZ773" s="3">
        <v>475</v>
      </c>
      <c r="BA773" s="31" t="s">
        <v>200</v>
      </c>
      <c r="BB773" s="31">
        <v>475</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822</v>
      </c>
      <c r="B774" s="31" t="s">
        <v>9702</v>
      </c>
      <c r="C774" s="31" t="s">
        <v>9703</v>
      </c>
      <c r="D774" s="31" t="s">
        <v>86</v>
      </c>
      <c r="E774" s="31" t="s">
        <v>222</v>
      </c>
      <c r="F774" s="31" t="s">
        <v>72</v>
      </c>
      <c r="G774" s="31">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1" t="s">
        <v>141</v>
      </c>
      <c r="AH774" s="31" t="s">
        <v>223</v>
      </c>
      <c r="AI774" s="31" t="s">
        <v>5330</v>
      </c>
      <c r="AJ774" s="31" t="s">
        <v>74</v>
      </c>
      <c r="AK774" s="31" t="s">
        <v>65</v>
      </c>
      <c r="AL774" s="31" t="s">
        <v>224</v>
      </c>
      <c r="AM774" s="31" t="s">
        <v>225</v>
      </c>
      <c r="AN774" s="31">
        <v>14.164199999999999</v>
      </c>
      <c r="AO774" s="31" t="s">
        <v>68</v>
      </c>
      <c r="AP774" s="31"/>
      <c r="AQ774" s="31"/>
      <c r="AR774" s="31" t="s">
        <v>68</v>
      </c>
      <c r="AS774" s="31"/>
      <c r="AT774" s="31"/>
      <c r="AU774" s="31" t="s">
        <v>5331</v>
      </c>
      <c r="AV774" s="31" t="s">
        <v>5332</v>
      </c>
      <c r="AW774" s="31">
        <v>30.970559999999999</v>
      </c>
      <c r="AX774" s="31" t="s">
        <v>5333</v>
      </c>
      <c r="AY774" s="31" t="s">
        <v>5334</v>
      </c>
      <c r="AZ774" s="3">
        <v>605</v>
      </c>
      <c r="BA774" s="31" t="s">
        <v>200</v>
      </c>
      <c r="BB774" s="31">
        <v>605</v>
      </c>
      <c r="BC774" s="31" t="s">
        <v>60</v>
      </c>
      <c r="BD774" s="31" t="s">
        <v>60</v>
      </c>
      <c r="BE774" s="31" t="s">
        <v>226</v>
      </c>
      <c r="BF774" s="36"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823</v>
      </c>
      <c r="B775" s="31" t="s">
        <v>9704</v>
      </c>
      <c r="C775" s="31" t="s">
        <v>9705</v>
      </c>
      <c r="D775" s="31" t="s">
        <v>86</v>
      </c>
      <c r="E775" s="31" t="s">
        <v>222</v>
      </c>
      <c r="F775" s="31" t="s">
        <v>72</v>
      </c>
      <c r="G775" s="31">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1" t="s">
        <v>141</v>
      </c>
      <c r="AH775" s="31" t="s">
        <v>223</v>
      </c>
      <c r="AI775" s="31" t="s">
        <v>5330</v>
      </c>
      <c r="AJ775" s="31" t="s">
        <v>74</v>
      </c>
      <c r="AK775" s="31" t="s">
        <v>65</v>
      </c>
      <c r="AL775" s="31" t="s">
        <v>224</v>
      </c>
      <c r="AM775" s="31" t="s">
        <v>225</v>
      </c>
      <c r="AN775" s="31">
        <v>3.8629600000000002</v>
      </c>
      <c r="AO775" s="31" t="s">
        <v>68</v>
      </c>
      <c r="AP775" s="31"/>
      <c r="AQ775" s="31"/>
      <c r="AR775" s="31" t="s">
        <v>68</v>
      </c>
      <c r="AS775" s="31"/>
      <c r="AT775" s="31"/>
      <c r="AU775" s="31" t="s">
        <v>5331</v>
      </c>
      <c r="AV775" s="31" t="s">
        <v>5332</v>
      </c>
      <c r="AW775" s="31">
        <v>8.4465199999999996</v>
      </c>
      <c r="AX775" s="31" t="s">
        <v>5333</v>
      </c>
      <c r="AY775" s="31" t="s">
        <v>5334</v>
      </c>
      <c r="AZ775" s="3">
        <v>165</v>
      </c>
      <c r="BA775" s="31" t="s">
        <v>200</v>
      </c>
      <c r="BB775" s="31">
        <v>165</v>
      </c>
      <c r="BC775" s="31" t="s">
        <v>60</v>
      </c>
      <c r="BD775" s="31" t="s">
        <v>60</v>
      </c>
      <c r="BE775" s="31" t="s">
        <v>226</v>
      </c>
      <c r="BF775" s="36"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824</v>
      </c>
      <c r="B776" s="31" t="s">
        <v>9706</v>
      </c>
      <c r="C776" s="31" t="s">
        <v>9707</v>
      </c>
      <c r="D776" s="31" t="s">
        <v>86</v>
      </c>
      <c r="E776" s="31" t="s">
        <v>222</v>
      </c>
      <c r="F776" s="31" t="s">
        <v>72</v>
      </c>
      <c r="G776" s="31">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1" t="s">
        <v>141</v>
      </c>
      <c r="AH776" s="31" t="s">
        <v>223</v>
      </c>
      <c r="AI776" s="31" t="s">
        <v>5330</v>
      </c>
      <c r="AJ776" s="31" t="s">
        <v>74</v>
      </c>
      <c r="AK776" s="31" t="s">
        <v>65</v>
      </c>
      <c r="AL776" s="31" t="s">
        <v>224</v>
      </c>
      <c r="AM776" s="31" t="s">
        <v>225</v>
      </c>
      <c r="AN776" s="31">
        <v>1.5018400000000001</v>
      </c>
      <c r="AO776" s="31" t="s">
        <v>68</v>
      </c>
      <c r="AP776" s="31"/>
      <c r="AQ776" s="31"/>
      <c r="AR776" s="31" t="s">
        <v>68</v>
      </c>
      <c r="AS776" s="31"/>
      <c r="AT776" s="31"/>
      <c r="AU776" s="31" t="s">
        <v>5331</v>
      </c>
      <c r="AV776" s="31" t="s">
        <v>5332</v>
      </c>
      <c r="AW776" s="31">
        <v>3.2848799999999998</v>
      </c>
      <c r="AX776" s="31" t="s">
        <v>5333</v>
      </c>
      <c r="AY776" s="31" t="s">
        <v>5334</v>
      </c>
      <c r="AZ776" s="3">
        <v>70</v>
      </c>
      <c r="BA776" s="31" t="s">
        <v>200</v>
      </c>
      <c r="BB776" s="31">
        <v>70</v>
      </c>
      <c r="BC776" s="31" t="s">
        <v>60</v>
      </c>
      <c r="BD776" s="31" t="s">
        <v>60</v>
      </c>
      <c r="BE776" s="31" t="s">
        <v>226</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825</v>
      </c>
      <c r="B777" s="31" t="s">
        <v>2837</v>
      </c>
      <c r="C777" s="31" t="s">
        <v>2838</v>
      </c>
      <c r="D777" s="31" t="s">
        <v>259</v>
      </c>
      <c r="E777" s="31" t="s">
        <v>685</v>
      </c>
      <c r="F777" s="31" t="s">
        <v>59</v>
      </c>
      <c r="G777" s="31">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1" t="s">
        <v>299</v>
      </c>
      <c r="AH777" s="31" t="s">
        <v>261</v>
      </c>
      <c r="AI777" s="31" t="s">
        <v>2813</v>
      </c>
      <c r="AJ777" s="31" t="s">
        <v>262</v>
      </c>
      <c r="AK777" s="31" t="s">
        <v>100</v>
      </c>
      <c r="AL777" s="31" t="s">
        <v>335</v>
      </c>
      <c r="AM777" s="31" t="s">
        <v>336</v>
      </c>
      <c r="AN777" s="31">
        <v>17.172129999999999</v>
      </c>
      <c r="AO777" s="31" t="s">
        <v>68</v>
      </c>
      <c r="AP777" s="31"/>
      <c r="AQ777" s="31"/>
      <c r="AR777" s="31" t="s">
        <v>68</v>
      </c>
      <c r="AS777" s="31"/>
      <c r="AT777" s="31"/>
      <c r="AU777" s="31" t="s">
        <v>2814</v>
      </c>
      <c r="AV777" s="31" t="s">
        <v>2815</v>
      </c>
      <c r="AW777" s="31">
        <v>75.097170000000006</v>
      </c>
      <c r="AX777" s="31" t="s">
        <v>1881</v>
      </c>
      <c r="AY777" s="31" t="s">
        <v>1882</v>
      </c>
      <c r="AZ777" s="3">
        <v>1070</v>
      </c>
      <c r="BA777" s="31" t="s">
        <v>60</v>
      </c>
      <c r="BB777" s="31">
        <v>1070</v>
      </c>
      <c r="BC777" s="31" t="s">
        <v>60</v>
      </c>
      <c r="BD777" s="31" t="s">
        <v>60</v>
      </c>
      <c r="BE777" s="31" t="s">
        <v>60</v>
      </c>
      <c r="BF777" s="36" t="str">
        <f>IFERROR(VLOOKUP(Data_Power_app[[#This Row],[PRO ODER]],'Result'!H:J,3,0),"")</f>
        <v>LAMINATION 5</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28">
        <v>826</v>
      </c>
      <c r="B778" s="31" t="s">
        <v>2841</v>
      </c>
      <c r="C778" s="31" t="s">
        <v>2842</v>
      </c>
      <c r="D778" s="31" t="s">
        <v>259</v>
      </c>
      <c r="E778" s="31" t="s">
        <v>685</v>
      </c>
      <c r="F778" s="31" t="s">
        <v>59</v>
      </c>
      <c r="G778" s="31">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c r="Y778" s="4" t="s">
        <v>60</v>
      </c>
      <c r="Z778" s="4">
        <v>45823</v>
      </c>
      <c r="AA778" s="4"/>
      <c r="AB778" s="4" t="s">
        <v>60</v>
      </c>
      <c r="AC778" s="4">
        <v>45824</v>
      </c>
      <c r="AD778" s="4">
        <v>45824</v>
      </c>
      <c r="AE778" s="4">
        <v>45826</v>
      </c>
      <c r="AF778" s="4"/>
      <c r="AG778" s="31" t="s">
        <v>299</v>
      </c>
      <c r="AH778" s="31" t="s">
        <v>261</v>
      </c>
      <c r="AI778" s="31" t="s">
        <v>2843</v>
      </c>
      <c r="AJ778" s="31" t="s">
        <v>262</v>
      </c>
      <c r="AK778" s="31" t="s">
        <v>100</v>
      </c>
      <c r="AL778" s="31" t="s">
        <v>335</v>
      </c>
      <c r="AM778" s="31" t="s">
        <v>336</v>
      </c>
      <c r="AN778" s="31">
        <v>23.10126</v>
      </c>
      <c r="AO778" s="31" t="s">
        <v>68</v>
      </c>
      <c r="AP778" s="31"/>
      <c r="AQ778" s="31"/>
      <c r="AR778" s="31" t="s">
        <v>68</v>
      </c>
      <c r="AS778" s="31"/>
      <c r="AT778" s="31"/>
      <c r="AU778" s="31" t="s">
        <v>2844</v>
      </c>
      <c r="AV778" s="31" t="s">
        <v>2845</v>
      </c>
      <c r="AW778" s="31">
        <v>101.03861999999999</v>
      </c>
      <c r="AX778" s="31" t="s">
        <v>1879</v>
      </c>
      <c r="AY778" s="31" t="s">
        <v>1880</v>
      </c>
      <c r="AZ778" s="3">
        <v>1196</v>
      </c>
      <c r="BA778" s="31" t="s">
        <v>60</v>
      </c>
      <c r="BB778" s="31">
        <v>1196</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827</v>
      </c>
      <c r="B779" s="31" t="s">
        <v>2846</v>
      </c>
      <c r="C779" s="31" t="s">
        <v>2847</v>
      </c>
      <c r="D779" s="31" t="s">
        <v>259</v>
      </c>
      <c r="E779" s="31" t="s">
        <v>685</v>
      </c>
      <c r="F779" s="31" t="s">
        <v>59</v>
      </c>
      <c r="G779" s="31">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c r="Y779" s="4" t="s">
        <v>60</v>
      </c>
      <c r="Z779" s="4">
        <v>45823</v>
      </c>
      <c r="AA779" s="4"/>
      <c r="AB779" s="4" t="s">
        <v>60</v>
      </c>
      <c r="AC779" s="4">
        <v>45824</v>
      </c>
      <c r="AD779" s="4">
        <v>45824</v>
      </c>
      <c r="AE779" s="4">
        <v>45826</v>
      </c>
      <c r="AF779" s="4"/>
      <c r="AG779" s="31" t="s">
        <v>299</v>
      </c>
      <c r="AH779" s="31" t="s">
        <v>261</v>
      </c>
      <c r="AI779" s="31" t="s">
        <v>2843</v>
      </c>
      <c r="AJ779" s="31" t="s">
        <v>262</v>
      </c>
      <c r="AK779" s="31" t="s">
        <v>100</v>
      </c>
      <c r="AL779" s="31" t="s">
        <v>335</v>
      </c>
      <c r="AM779" s="31" t="s">
        <v>336</v>
      </c>
      <c r="AN779" s="31">
        <v>8.9108199999999993</v>
      </c>
      <c r="AO779" s="31" t="s">
        <v>68</v>
      </c>
      <c r="AP779" s="31"/>
      <c r="AQ779" s="31"/>
      <c r="AR779" s="31" t="s">
        <v>68</v>
      </c>
      <c r="AS779" s="31"/>
      <c r="AT779" s="31"/>
      <c r="AU779" s="31" t="s">
        <v>2844</v>
      </c>
      <c r="AV779" s="31" t="s">
        <v>2845</v>
      </c>
      <c r="AW779" s="31">
        <v>38.974429999999998</v>
      </c>
      <c r="AX779" s="31" t="s">
        <v>1879</v>
      </c>
      <c r="AY779" s="31" t="s">
        <v>1880</v>
      </c>
      <c r="AZ779" s="3">
        <v>440</v>
      </c>
      <c r="BA779" s="31" t="s">
        <v>60</v>
      </c>
      <c r="BB779" s="31">
        <v>440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828</v>
      </c>
      <c r="B780" s="31" t="s">
        <v>2848</v>
      </c>
      <c r="C780" s="31" t="s">
        <v>2849</v>
      </c>
      <c r="D780" s="31" t="s">
        <v>259</v>
      </c>
      <c r="E780" s="31" t="s">
        <v>685</v>
      </c>
      <c r="F780" s="31" t="s">
        <v>59</v>
      </c>
      <c r="G780" s="31">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c r="Y780" s="4" t="s">
        <v>60</v>
      </c>
      <c r="Z780" s="4">
        <v>45823</v>
      </c>
      <c r="AA780" s="4"/>
      <c r="AB780" s="4" t="s">
        <v>60</v>
      </c>
      <c r="AC780" s="4">
        <v>45824</v>
      </c>
      <c r="AD780" s="4">
        <v>45824</v>
      </c>
      <c r="AE780" s="4">
        <v>45826</v>
      </c>
      <c r="AF780" s="4"/>
      <c r="AG780" s="31" t="s">
        <v>299</v>
      </c>
      <c r="AH780" s="31" t="s">
        <v>261</v>
      </c>
      <c r="AI780" s="31" t="s">
        <v>2843</v>
      </c>
      <c r="AJ780" s="31" t="s">
        <v>262</v>
      </c>
      <c r="AK780" s="31" t="s">
        <v>100</v>
      </c>
      <c r="AL780" s="31" t="s">
        <v>335</v>
      </c>
      <c r="AM780" s="31" t="s">
        <v>336</v>
      </c>
      <c r="AN780" s="31">
        <v>12.65382</v>
      </c>
      <c r="AO780" s="31" t="s">
        <v>68</v>
      </c>
      <c r="AP780" s="31"/>
      <c r="AQ780" s="31"/>
      <c r="AR780" s="31" t="s">
        <v>68</v>
      </c>
      <c r="AS780" s="31"/>
      <c r="AT780" s="31"/>
      <c r="AU780" s="31" t="s">
        <v>2844</v>
      </c>
      <c r="AV780" s="31" t="s">
        <v>2845</v>
      </c>
      <c r="AW780" s="31">
        <v>55.345669999999998</v>
      </c>
      <c r="AX780" s="31" t="s">
        <v>1879</v>
      </c>
      <c r="AY780" s="31" t="s">
        <v>1880</v>
      </c>
      <c r="AZ780" s="3">
        <v>626</v>
      </c>
      <c r="BA780" s="31" t="s">
        <v>60</v>
      </c>
      <c r="BB780" s="31">
        <v>626</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829</v>
      </c>
      <c r="B781" s="31" t="s">
        <v>2850</v>
      </c>
      <c r="C781" s="31" t="s">
        <v>2851</v>
      </c>
      <c r="D781" s="31" t="s">
        <v>259</v>
      </c>
      <c r="E781" s="31" t="s">
        <v>685</v>
      </c>
      <c r="F781" s="31" t="s">
        <v>59</v>
      </c>
      <c r="G781" s="31">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1" t="s">
        <v>995</v>
      </c>
      <c r="AH781" s="31" t="s">
        <v>261</v>
      </c>
      <c r="AI781" s="31" t="s">
        <v>2852</v>
      </c>
      <c r="AJ781" s="31" t="s">
        <v>262</v>
      </c>
      <c r="AK781" s="31" t="s">
        <v>100</v>
      </c>
      <c r="AL781" s="31" t="s">
        <v>335</v>
      </c>
      <c r="AM781" s="31" t="s">
        <v>336</v>
      </c>
      <c r="AN781" s="31">
        <v>52.238280000000003</v>
      </c>
      <c r="AO781" s="31" t="s">
        <v>68</v>
      </c>
      <c r="AP781" s="31"/>
      <c r="AQ781" s="31"/>
      <c r="AR781" s="31" t="s">
        <v>68</v>
      </c>
      <c r="AS781" s="31"/>
      <c r="AT781" s="31"/>
      <c r="AU781" s="31" t="s">
        <v>2814</v>
      </c>
      <c r="AV781" s="31" t="s">
        <v>2815</v>
      </c>
      <c r="AW781" s="31">
        <v>228.47618</v>
      </c>
      <c r="AX781" s="31" t="s">
        <v>1879</v>
      </c>
      <c r="AY781" s="31" t="s">
        <v>1880</v>
      </c>
      <c r="AZ781" s="3">
        <v>2702</v>
      </c>
      <c r="BA781" s="31" t="s">
        <v>60</v>
      </c>
      <c r="BB781" s="31">
        <v>2702</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830</v>
      </c>
      <c r="B782" s="31" t="s">
        <v>2853</v>
      </c>
      <c r="C782" s="31" t="s">
        <v>2854</v>
      </c>
      <c r="D782" s="31" t="s">
        <v>259</v>
      </c>
      <c r="E782" s="31" t="s">
        <v>685</v>
      </c>
      <c r="F782" s="31" t="s">
        <v>59</v>
      </c>
      <c r="G782" s="31">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1" t="s">
        <v>62</v>
      </c>
      <c r="AH782" s="31" t="s">
        <v>261</v>
      </c>
      <c r="AI782" s="31" t="s">
        <v>2852</v>
      </c>
      <c r="AJ782" s="31" t="s">
        <v>262</v>
      </c>
      <c r="AK782" s="31" t="s">
        <v>100</v>
      </c>
      <c r="AL782" s="31" t="s">
        <v>335</v>
      </c>
      <c r="AM782" s="31" t="s">
        <v>336</v>
      </c>
      <c r="AN782" s="31">
        <v>19.241569999999999</v>
      </c>
      <c r="AO782" s="31" t="s">
        <v>68</v>
      </c>
      <c r="AP782" s="31"/>
      <c r="AQ782" s="31"/>
      <c r="AR782" s="31" t="s">
        <v>68</v>
      </c>
      <c r="AS782" s="31"/>
      <c r="AT782" s="31"/>
      <c r="AU782" s="31" t="s">
        <v>2814</v>
      </c>
      <c r="AV782" s="31" t="s">
        <v>2815</v>
      </c>
      <c r="AW782" s="31">
        <v>84.159540000000007</v>
      </c>
      <c r="AX782" s="31" t="s">
        <v>1879</v>
      </c>
      <c r="AY782" s="31" t="s">
        <v>1880</v>
      </c>
      <c r="AZ782" s="3">
        <v>950</v>
      </c>
      <c r="BA782" s="31" t="s">
        <v>60</v>
      </c>
      <c r="BB782" s="31">
        <v>950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831</v>
      </c>
      <c r="B783" s="31" t="s">
        <v>2855</v>
      </c>
      <c r="C783" s="31" t="s">
        <v>2856</v>
      </c>
      <c r="D783" s="31" t="s">
        <v>259</v>
      </c>
      <c r="E783" s="31" t="s">
        <v>685</v>
      </c>
      <c r="F783" s="31" t="s">
        <v>59</v>
      </c>
      <c r="G783" s="31">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1" t="s">
        <v>62</v>
      </c>
      <c r="AH783" s="31" t="s">
        <v>261</v>
      </c>
      <c r="AI783" s="31" t="s">
        <v>2852</v>
      </c>
      <c r="AJ783" s="31" t="s">
        <v>262</v>
      </c>
      <c r="AK783" s="31" t="s">
        <v>100</v>
      </c>
      <c r="AL783" s="31" t="s">
        <v>335</v>
      </c>
      <c r="AM783" s="31" t="s">
        <v>336</v>
      </c>
      <c r="AN783" s="31">
        <v>126.72854</v>
      </c>
      <c r="AO783" s="31" t="s">
        <v>68</v>
      </c>
      <c r="AP783" s="31"/>
      <c r="AQ783" s="31"/>
      <c r="AR783" s="31" t="s">
        <v>68</v>
      </c>
      <c r="AS783" s="31"/>
      <c r="AT783" s="31"/>
      <c r="AU783" s="31" t="s">
        <v>2814</v>
      </c>
      <c r="AV783" s="31" t="s">
        <v>2815</v>
      </c>
      <c r="AW783" s="31">
        <v>554.29233999999997</v>
      </c>
      <c r="AX783" s="31" t="s">
        <v>1879</v>
      </c>
      <c r="AY783" s="31" t="s">
        <v>1880</v>
      </c>
      <c r="AZ783" s="3">
        <v>6242</v>
      </c>
      <c r="BA783" s="31" t="s">
        <v>60</v>
      </c>
      <c r="BB783" s="31">
        <v>6242</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832</v>
      </c>
      <c r="B784" s="31" t="s">
        <v>2857</v>
      </c>
      <c r="C784" s="31" t="s">
        <v>2858</v>
      </c>
      <c r="D784" s="31" t="s">
        <v>259</v>
      </c>
      <c r="E784" s="31" t="s">
        <v>685</v>
      </c>
      <c r="F784" s="31" t="s">
        <v>59</v>
      </c>
      <c r="G784" s="31">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1" t="s">
        <v>62</v>
      </c>
      <c r="AH784" s="31" t="s">
        <v>261</v>
      </c>
      <c r="AI784" s="31" t="s">
        <v>2852</v>
      </c>
      <c r="AJ784" s="31" t="s">
        <v>262</v>
      </c>
      <c r="AK784" s="31" t="s">
        <v>100</v>
      </c>
      <c r="AL784" s="31" t="s">
        <v>335</v>
      </c>
      <c r="AM784" s="31" t="s">
        <v>336</v>
      </c>
      <c r="AN784" s="31">
        <v>6.4711800000000004</v>
      </c>
      <c r="AO784" s="31" t="s">
        <v>68</v>
      </c>
      <c r="AP784" s="31"/>
      <c r="AQ784" s="31"/>
      <c r="AR784" s="31" t="s">
        <v>68</v>
      </c>
      <c r="AS784" s="31"/>
      <c r="AT784" s="31"/>
      <c r="AU784" s="31" t="s">
        <v>2814</v>
      </c>
      <c r="AV784" s="31" t="s">
        <v>2815</v>
      </c>
      <c r="AW784" s="31">
        <v>28.304020000000001</v>
      </c>
      <c r="AX784" s="31" t="s">
        <v>1879</v>
      </c>
      <c r="AY784" s="31" t="s">
        <v>1880</v>
      </c>
      <c r="AZ784" s="3">
        <v>320</v>
      </c>
      <c r="BA784" s="31" t="s">
        <v>60</v>
      </c>
      <c r="BB784" s="31">
        <v>320</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833</v>
      </c>
      <c r="B785" s="31" t="s">
        <v>2859</v>
      </c>
      <c r="C785" s="31" t="s">
        <v>2860</v>
      </c>
      <c r="D785" s="31" t="s">
        <v>259</v>
      </c>
      <c r="E785" s="31" t="s">
        <v>685</v>
      </c>
      <c r="F785" s="31" t="s">
        <v>59</v>
      </c>
      <c r="G785" s="31">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1" t="s">
        <v>995</v>
      </c>
      <c r="AH785" s="31" t="s">
        <v>261</v>
      </c>
      <c r="AI785" s="31" t="s">
        <v>2852</v>
      </c>
      <c r="AJ785" s="31" t="s">
        <v>262</v>
      </c>
      <c r="AK785" s="31" t="s">
        <v>100</v>
      </c>
      <c r="AL785" s="31" t="s">
        <v>335</v>
      </c>
      <c r="AM785" s="31" t="s">
        <v>336</v>
      </c>
      <c r="AN785" s="31">
        <v>17.40831</v>
      </c>
      <c r="AO785" s="31" t="s">
        <v>68</v>
      </c>
      <c r="AP785" s="31"/>
      <c r="AQ785" s="31"/>
      <c r="AR785" s="31" t="s">
        <v>68</v>
      </c>
      <c r="AS785" s="31"/>
      <c r="AT785" s="31"/>
      <c r="AU785" s="31" t="s">
        <v>2814</v>
      </c>
      <c r="AV785" s="31" t="s">
        <v>2815</v>
      </c>
      <c r="AW785" s="31">
        <v>76.141239999999996</v>
      </c>
      <c r="AX785" s="31" t="s">
        <v>1879</v>
      </c>
      <c r="AY785" s="31" t="s">
        <v>1880</v>
      </c>
      <c r="AZ785" s="3">
        <v>860</v>
      </c>
      <c r="BA785" s="31" t="s">
        <v>60</v>
      </c>
      <c r="BB785" s="31">
        <v>860</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834</v>
      </c>
      <c r="B786" s="31" t="s">
        <v>2861</v>
      </c>
      <c r="C786" s="31" t="s">
        <v>2862</v>
      </c>
      <c r="D786" s="31" t="s">
        <v>259</v>
      </c>
      <c r="E786" s="31" t="s">
        <v>685</v>
      </c>
      <c r="F786" s="31" t="s">
        <v>59</v>
      </c>
      <c r="G786" s="31">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c r="AG786" s="31" t="s">
        <v>62</v>
      </c>
      <c r="AH786" s="31" t="s">
        <v>261</v>
      </c>
      <c r="AI786" s="31" t="s">
        <v>2852</v>
      </c>
      <c r="AJ786" s="31" t="s">
        <v>262</v>
      </c>
      <c r="AK786" s="31" t="s">
        <v>100</v>
      </c>
      <c r="AL786" s="31" t="s">
        <v>335</v>
      </c>
      <c r="AM786" s="31" t="s">
        <v>336</v>
      </c>
      <c r="AN786" s="31">
        <v>11.29383</v>
      </c>
      <c r="AO786" s="31" t="s">
        <v>68</v>
      </c>
      <c r="AP786" s="31"/>
      <c r="AQ786" s="31"/>
      <c r="AR786" s="31" t="s">
        <v>68</v>
      </c>
      <c r="AS786" s="31"/>
      <c r="AT786" s="31"/>
      <c r="AU786" s="31" t="s">
        <v>2814</v>
      </c>
      <c r="AV786" s="31" t="s">
        <v>2815</v>
      </c>
      <c r="AW786" s="31">
        <v>49.396979999999999</v>
      </c>
      <c r="AX786" s="31" t="s">
        <v>1879</v>
      </c>
      <c r="AY786" s="31" t="s">
        <v>1880</v>
      </c>
      <c r="AZ786" s="3">
        <v>566</v>
      </c>
      <c r="BA786" s="31" t="s">
        <v>60</v>
      </c>
      <c r="BB786" s="31">
        <v>566</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835</v>
      </c>
      <c r="B787" s="31" t="s">
        <v>2863</v>
      </c>
      <c r="C787" s="31" t="s">
        <v>2864</v>
      </c>
      <c r="D787" s="31" t="s">
        <v>259</v>
      </c>
      <c r="E787" s="31" t="s">
        <v>685</v>
      </c>
      <c r="F787" s="31" t="s">
        <v>59</v>
      </c>
      <c r="G787" s="31">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1" t="s">
        <v>995</v>
      </c>
      <c r="AH787" s="31" t="s">
        <v>261</v>
      </c>
      <c r="AI787" s="31" t="s">
        <v>2852</v>
      </c>
      <c r="AJ787" s="31" t="s">
        <v>262</v>
      </c>
      <c r="AK787" s="31" t="s">
        <v>100</v>
      </c>
      <c r="AL787" s="31" t="s">
        <v>335</v>
      </c>
      <c r="AM787" s="31" t="s">
        <v>336</v>
      </c>
      <c r="AN787" s="31">
        <v>36.25423</v>
      </c>
      <c r="AO787" s="31" t="s">
        <v>68</v>
      </c>
      <c r="AP787" s="31"/>
      <c r="AQ787" s="31"/>
      <c r="AR787" s="31" t="s">
        <v>68</v>
      </c>
      <c r="AS787" s="31"/>
      <c r="AT787" s="31"/>
      <c r="AU787" s="31" t="s">
        <v>2814</v>
      </c>
      <c r="AV787" s="31" t="s">
        <v>2815</v>
      </c>
      <c r="AW787" s="31">
        <v>158.56717</v>
      </c>
      <c r="AX787" s="31" t="s">
        <v>1879</v>
      </c>
      <c r="AY787" s="31" t="s">
        <v>1880</v>
      </c>
      <c r="AZ787" s="3">
        <v>1856</v>
      </c>
      <c r="BA787" s="31" t="s">
        <v>60</v>
      </c>
      <c r="BB787" s="31">
        <v>1856</v>
      </c>
      <c r="BC787" s="31" t="s">
        <v>60</v>
      </c>
      <c r="BD787" s="31" t="s">
        <v>60</v>
      </c>
      <c r="BE787" s="31" t="s">
        <v>60</v>
      </c>
      <c r="BF787" s="36"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836</v>
      </c>
      <c r="B788" s="31" t="s">
        <v>2865</v>
      </c>
      <c r="C788" s="31" t="s">
        <v>2866</v>
      </c>
      <c r="D788" s="31" t="s">
        <v>259</v>
      </c>
      <c r="E788" s="31" t="s">
        <v>685</v>
      </c>
      <c r="F788" s="31" t="s">
        <v>59</v>
      </c>
      <c r="G788" s="31">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c r="AG788" s="31" t="s">
        <v>62</v>
      </c>
      <c r="AH788" s="31" t="s">
        <v>261</v>
      </c>
      <c r="AI788" s="31" t="s">
        <v>2852</v>
      </c>
      <c r="AJ788" s="31" t="s">
        <v>262</v>
      </c>
      <c r="AK788" s="31" t="s">
        <v>100</v>
      </c>
      <c r="AL788" s="31" t="s">
        <v>335</v>
      </c>
      <c r="AM788" s="31" t="s">
        <v>336</v>
      </c>
      <c r="AN788" s="31">
        <v>15.300219999999999</v>
      </c>
      <c r="AO788" s="31" t="s">
        <v>68</v>
      </c>
      <c r="AP788" s="31"/>
      <c r="AQ788" s="31"/>
      <c r="AR788" s="31" t="s">
        <v>68</v>
      </c>
      <c r="AS788" s="31"/>
      <c r="AT788" s="31"/>
      <c r="AU788" s="31" t="s">
        <v>2814</v>
      </c>
      <c r="AV788" s="31" t="s">
        <v>2815</v>
      </c>
      <c r="AW788" s="31">
        <v>66.920789999999997</v>
      </c>
      <c r="AX788" s="31" t="s">
        <v>1879</v>
      </c>
      <c r="AY788" s="31" t="s">
        <v>1880</v>
      </c>
      <c r="AZ788" s="3">
        <v>752</v>
      </c>
      <c r="BA788" s="31" t="s">
        <v>60</v>
      </c>
      <c r="BB788" s="31">
        <v>752</v>
      </c>
      <c r="BC788" s="31" t="s">
        <v>60</v>
      </c>
      <c r="BD788" s="31" t="s">
        <v>60</v>
      </c>
      <c r="BE788" s="31" t="s">
        <v>60</v>
      </c>
      <c r="BF788" s="36"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837</v>
      </c>
      <c r="B789" s="31" t="s">
        <v>2867</v>
      </c>
      <c r="C789" s="31" t="s">
        <v>2868</v>
      </c>
      <c r="D789" s="31" t="s">
        <v>259</v>
      </c>
      <c r="E789" s="31" t="s">
        <v>685</v>
      </c>
      <c r="F789" s="31" t="s">
        <v>59</v>
      </c>
      <c r="G789" s="31">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1" t="s">
        <v>995</v>
      </c>
      <c r="AH789" s="31" t="s">
        <v>261</v>
      </c>
      <c r="AI789" s="31" t="s">
        <v>2852</v>
      </c>
      <c r="AJ789" s="31" t="s">
        <v>262</v>
      </c>
      <c r="AK789" s="31" t="s">
        <v>100</v>
      </c>
      <c r="AL789" s="31" t="s">
        <v>335</v>
      </c>
      <c r="AM789" s="31" t="s">
        <v>336</v>
      </c>
      <c r="AN789" s="31">
        <v>50.06053</v>
      </c>
      <c r="AO789" s="31" t="s">
        <v>68</v>
      </c>
      <c r="AP789" s="31"/>
      <c r="AQ789" s="31"/>
      <c r="AR789" s="31" t="s">
        <v>68</v>
      </c>
      <c r="AS789" s="31"/>
      <c r="AT789" s="31"/>
      <c r="AU789" s="31" t="s">
        <v>2814</v>
      </c>
      <c r="AV789" s="31" t="s">
        <v>2815</v>
      </c>
      <c r="AW789" s="31">
        <v>218.95719</v>
      </c>
      <c r="AX789" s="31" t="s">
        <v>1879</v>
      </c>
      <c r="AY789" s="31" t="s">
        <v>1880</v>
      </c>
      <c r="AZ789" s="3">
        <v>2468</v>
      </c>
      <c r="BA789" s="31" t="s">
        <v>60</v>
      </c>
      <c r="BB789" s="31">
        <v>2468</v>
      </c>
      <c r="BC789" s="31" t="s">
        <v>60</v>
      </c>
      <c r="BD789" s="31" t="s">
        <v>60</v>
      </c>
      <c r="BE789" s="31" t="s">
        <v>60</v>
      </c>
      <c r="BF789" s="36"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838</v>
      </c>
      <c r="B790" s="31" t="s">
        <v>2869</v>
      </c>
      <c r="C790" s="31" t="s">
        <v>2870</v>
      </c>
      <c r="D790" s="31" t="s">
        <v>259</v>
      </c>
      <c r="E790" s="31" t="s">
        <v>334</v>
      </c>
      <c r="F790" s="31" t="s">
        <v>59</v>
      </c>
      <c r="G790" s="31">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1" t="s">
        <v>995</v>
      </c>
      <c r="AH790" s="31" t="s">
        <v>467</v>
      </c>
      <c r="AI790" s="31" t="s">
        <v>2871</v>
      </c>
      <c r="AJ790" s="31" t="s">
        <v>262</v>
      </c>
      <c r="AK790" s="31" t="s">
        <v>100</v>
      </c>
      <c r="AL790" s="31" t="s">
        <v>330</v>
      </c>
      <c r="AM790" s="31" t="s">
        <v>331</v>
      </c>
      <c r="AN790" s="31">
        <v>13.089689999999999</v>
      </c>
      <c r="AO790" s="31" t="s">
        <v>68</v>
      </c>
      <c r="AP790" s="31"/>
      <c r="AQ790" s="31"/>
      <c r="AR790" s="31" t="s">
        <v>68</v>
      </c>
      <c r="AS790" s="31"/>
      <c r="AT790" s="31"/>
      <c r="AU790" s="31" t="s">
        <v>658</v>
      </c>
      <c r="AV790" s="31" t="s">
        <v>659</v>
      </c>
      <c r="AW790" s="31">
        <v>57.252479999999998</v>
      </c>
      <c r="AX790" s="31" t="s">
        <v>2872</v>
      </c>
      <c r="AY790" s="31" t="s">
        <v>2873</v>
      </c>
      <c r="AZ790" s="3">
        <v>639</v>
      </c>
      <c r="BA790" s="31" t="s">
        <v>60</v>
      </c>
      <c r="BB790" s="31">
        <v>639</v>
      </c>
      <c r="BC790" s="31" t="s">
        <v>60</v>
      </c>
      <c r="BD790" s="31" t="s">
        <v>60</v>
      </c>
      <c r="BE790" s="31" t="s">
        <v>60</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839</v>
      </c>
      <c r="B791" s="31" t="s">
        <v>2874</v>
      </c>
      <c r="C791" s="31" t="s">
        <v>2875</v>
      </c>
      <c r="D791" s="31" t="s">
        <v>259</v>
      </c>
      <c r="E791" s="31" t="s">
        <v>334</v>
      </c>
      <c r="F791" s="31" t="s">
        <v>59</v>
      </c>
      <c r="G791" s="31">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1" t="s">
        <v>62</v>
      </c>
      <c r="AH791" s="31" t="s">
        <v>261</v>
      </c>
      <c r="AI791" s="31" t="s">
        <v>2876</v>
      </c>
      <c r="AJ791" s="31" t="s">
        <v>262</v>
      </c>
      <c r="AK791" s="31" t="s">
        <v>65</v>
      </c>
      <c r="AL791" s="31" t="s">
        <v>330</v>
      </c>
      <c r="AM791" s="31" t="s">
        <v>331</v>
      </c>
      <c r="AN791" s="31">
        <v>3.71577</v>
      </c>
      <c r="AO791" s="31" t="s">
        <v>68</v>
      </c>
      <c r="AP791" s="31"/>
      <c r="AQ791" s="31"/>
      <c r="AR791" s="31" t="s">
        <v>68</v>
      </c>
      <c r="AS791" s="31"/>
      <c r="AT791" s="31"/>
      <c r="AU791" s="31" t="s">
        <v>337</v>
      </c>
      <c r="AV791" s="31" t="s">
        <v>338</v>
      </c>
      <c r="AW791" s="31">
        <v>16.249700000000001</v>
      </c>
      <c r="AX791" s="31" t="s">
        <v>2877</v>
      </c>
      <c r="AY791" s="31" t="s">
        <v>2878</v>
      </c>
      <c r="AZ791" s="3">
        <v>237</v>
      </c>
      <c r="BA791" s="31" t="s">
        <v>60</v>
      </c>
      <c r="BB791" s="31">
        <v>237</v>
      </c>
      <c r="BC791" s="31" t="s">
        <v>60</v>
      </c>
      <c r="BD791" s="31" t="s">
        <v>60</v>
      </c>
      <c r="BE791" s="31" t="s">
        <v>60</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840</v>
      </c>
      <c r="B792" s="31" t="s">
        <v>2879</v>
      </c>
      <c r="C792" s="31" t="s">
        <v>2880</v>
      </c>
      <c r="D792" s="31" t="s">
        <v>259</v>
      </c>
      <c r="E792" s="31" t="s">
        <v>334</v>
      </c>
      <c r="F792" s="31" t="s">
        <v>59</v>
      </c>
      <c r="G792" s="31">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1" t="s">
        <v>299</v>
      </c>
      <c r="AH792" s="31" t="s">
        <v>261</v>
      </c>
      <c r="AI792" s="31" t="s">
        <v>2876</v>
      </c>
      <c r="AJ792" s="31" t="s">
        <v>262</v>
      </c>
      <c r="AK792" s="31" t="s">
        <v>65</v>
      </c>
      <c r="AL792" s="31" t="s">
        <v>330</v>
      </c>
      <c r="AM792" s="31" t="s">
        <v>331</v>
      </c>
      <c r="AN792" s="31">
        <v>17.67126</v>
      </c>
      <c r="AO792" s="31" t="s">
        <v>68</v>
      </c>
      <c r="AP792" s="31"/>
      <c r="AQ792" s="31"/>
      <c r="AR792" s="31" t="s">
        <v>68</v>
      </c>
      <c r="AS792" s="31"/>
      <c r="AT792" s="31"/>
      <c r="AU792" s="31" t="s">
        <v>337</v>
      </c>
      <c r="AV792" s="31" t="s">
        <v>338</v>
      </c>
      <c r="AW792" s="31">
        <v>77.281459999999996</v>
      </c>
      <c r="AX792" s="31" t="s">
        <v>2877</v>
      </c>
      <c r="AY792" s="31" t="s">
        <v>2878</v>
      </c>
      <c r="AZ792" s="3">
        <v>1071</v>
      </c>
      <c r="BA792" s="31" t="s">
        <v>60</v>
      </c>
      <c r="BB792" s="31">
        <v>1071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841</v>
      </c>
      <c r="B793" s="31" t="s">
        <v>2881</v>
      </c>
      <c r="C793" s="31" t="s">
        <v>2882</v>
      </c>
      <c r="D793" s="31" t="s">
        <v>259</v>
      </c>
      <c r="E793" s="31" t="s">
        <v>334</v>
      </c>
      <c r="F793" s="31" t="s">
        <v>59</v>
      </c>
      <c r="G793" s="31">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c r="AB793" s="4" t="s">
        <v>60</v>
      </c>
      <c r="AC793" s="4">
        <v>45824</v>
      </c>
      <c r="AD793" s="4">
        <v>45824</v>
      </c>
      <c r="AE793" s="4">
        <v>45826</v>
      </c>
      <c r="AF793" s="4"/>
      <c r="AG793" s="31" t="s">
        <v>97</v>
      </c>
      <c r="AH793" s="31" t="s">
        <v>261</v>
      </c>
      <c r="AI793" s="31" t="s">
        <v>425</v>
      </c>
      <c r="AJ793" s="31" t="s">
        <v>262</v>
      </c>
      <c r="AK793" s="31" t="s">
        <v>100</v>
      </c>
      <c r="AL793" s="31" t="s">
        <v>330</v>
      </c>
      <c r="AM793" s="31" t="s">
        <v>331</v>
      </c>
      <c r="AN793" s="31">
        <v>39.5092</v>
      </c>
      <c r="AO793" s="31" t="s">
        <v>68</v>
      </c>
      <c r="AP793" s="31"/>
      <c r="AQ793" s="31"/>
      <c r="AR793" s="31" t="s">
        <v>68</v>
      </c>
      <c r="AS793" s="31"/>
      <c r="AT793" s="31"/>
      <c r="AU793" s="31" t="s">
        <v>332</v>
      </c>
      <c r="AV793" s="31" t="s">
        <v>333</v>
      </c>
      <c r="AW793" s="31">
        <v>172.80718999999999</v>
      </c>
      <c r="AX793" s="31" t="s">
        <v>426</v>
      </c>
      <c r="AY793" s="31" t="s">
        <v>427</v>
      </c>
      <c r="AZ793" s="3">
        <v>1959</v>
      </c>
      <c r="BA793" s="31" t="s">
        <v>60</v>
      </c>
      <c r="BB793" s="31">
        <v>1959</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842</v>
      </c>
      <c r="B794" s="31" t="s">
        <v>2887</v>
      </c>
      <c r="C794" s="31" t="s">
        <v>2888</v>
      </c>
      <c r="D794" s="31" t="s">
        <v>259</v>
      </c>
      <c r="E794" s="31" t="s">
        <v>334</v>
      </c>
      <c r="F794" s="31" t="s">
        <v>59</v>
      </c>
      <c r="G794" s="31">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1" t="s">
        <v>62</v>
      </c>
      <c r="AH794" s="31" t="s">
        <v>261</v>
      </c>
      <c r="AI794" s="31" t="s">
        <v>2889</v>
      </c>
      <c r="AJ794" s="31" t="s">
        <v>262</v>
      </c>
      <c r="AK794" s="31" t="s">
        <v>100</v>
      </c>
      <c r="AL794" s="31" t="s">
        <v>330</v>
      </c>
      <c r="AM794" s="31" t="s">
        <v>331</v>
      </c>
      <c r="AN794" s="31">
        <v>27.155999999999999</v>
      </c>
      <c r="AO794" s="31" t="s">
        <v>68</v>
      </c>
      <c r="AP794" s="31"/>
      <c r="AQ794" s="31"/>
      <c r="AR794" s="31" t="s">
        <v>68</v>
      </c>
      <c r="AS794" s="31"/>
      <c r="AT794" s="31"/>
      <c r="AU794" s="31" t="s">
        <v>265</v>
      </c>
      <c r="AV794" s="31" t="s">
        <v>266</v>
      </c>
      <c r="AW794" s="31">
        <v>118.77075000000001</v>
      </c>
      <c r="AX794" s="31" t="s">
        <v>2890</v>
      </c>
      <c r="AY794" s="31" t="s">
        <v>2891</v>
      </c>
      <c r="AZ794" s="3">
        <v>1443</v>
      </c>
      <c r="BA794" s="31" t="s">
        <v>60</v>
      </c>
      <c r="BB794" s="31">
        <v>1443</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843</v>
      </c>
      <c r="B795" s="31" t="s">
        <v>2892</v>
      </c>
      <c r="C795" s="31" t="s">
        <v>2893</v>
      </c>
      <c r="D795" s="31" t="s">
        <v>259</v>
      </c>
      <c r="E795" s="31" t="s">
        <v>334</v>
      </c>
      <c r="F795" s="31" t="s">
        <v>59</v>
      </c>
      <c r="G795" s="31">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1" t="s">
        <v>995</v>
      </c>
      <c r="AH795" s="31" t="s">
        <v>261</v>
      </c>
      <c r="AI795" s="31" t="s">
        <v>808</v>
      </c>
      <c r="AJ795" s="31" t="s">
        <v>262</v>
      </c>
      <c r="AK795" s="31" t="s">
        <v>100</v>
      </c>
      <c r="AL795" s="31" t="s">
        <v>335</v>
      </c>
      <c r="AM795" s="31" t="s">
        <v>336</v>
      </c>
      <c r="AN795" s="31">
        <v>19.268090000000001</v>
      </c>
      <c r="AO795" s="31" t="s">
        <v>68</v>
      </c>
      <c r="AP795" s="31"/>
      <c r="AQ795" s="31"/>
      <c r="AR795" s="31" t="s">
        <v>68</v>
      </c>
      <c r="AS795" s="31"/>
      <c r="AT795" s="31"/>
      <c r="AU795" s="31" t="s">
        <v>337</v>
      </c>
      <c r="AV795" s="31" t="s">
        <v>338</v>
      </c>
      <c r="AW795" s="31">
        <v>84.27252</v>
      </c>
      <c r="AX795" s="31" t="s">
        <v>687</v>
      </c>
      <c r="AY795" s="31" t="s">
        <v>643</v>
      </c>
      <c r="AZ795" s="3">
        <v>1011</v>
      </c>
      <c r="BA795" s="31" t="s">
        <v>60</v>
      </c>
      <c r="BB795" s="31">
        <v>1011</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844</v>
      </c>
      <c r="B796" s="31" t="s">
        <v>2898</v>
      </c>
      <c r="C796" s="31" t="s">
        <v>2899</v>
      </c>
      <c r="D796" s="31" t="s">
        <v>259</v>
      </c>
      <c r="E796" s="31" t="s">
        <v>334</v>
      </c>
      <c r="F796" s="31" t="s">
        <v>59</v>
      </c>
      <c r="G796" s="31">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1" t="s">
        <v>995</v>
      </c>
      <c r="AH796" s="31" t="s">
        <v>261</v>
      </c>
      <c r="AI796" s="31" t="s">
        <v>808</v>
      </c>
      <c r="AJ796" s="31" t="s">
        <v>262</v>
      </c>
      <c r="AK796" s="31" t="s">
        <v>100</v>
      </c>
      <c r="AL796" s="31" t="s">
        <v>335</v>
      </c>
      <c r="AM796" s="31" t="s">
        <v>336</v>
      </c>
      <c r="AN796" s="31">
        <v>3.0374699999999999</v>
      </c>
      <c r="AO796" s="31" t="s">
        <v>68</v>
      </c>
      <c r="AP796" s="31"/>
      <c r="AQ796" s="31"/>
      <c r="AR796" s="31" t="s">
        <v>68</v>
      </c>
      <c r="AS796" s="31"/>
      <c r="AT796" s="31"/>
      <c r="AU796" s="31" t="s">
        <v>337</v>
      </c>
      <c r="AV796" s="31" t="s">
        <v>338</v>
      </c>
      <c r="AW796" s="31">
        <v>13.285349999999999</v>
      </c>
      <c r="AX796" s="31" t="s">
        <v>687</v>
      </c>
      <c r="AY796" s="31" t="s">
        <v>643</v>
      </c>
      <c r="AZ796" s="3">
        <v>153</v>
      </c>
      <c r="BA796" s="31" t="s">
        <v>60</v>
      </c>
      <c r="BB796" s="31">
        <v>153</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845</v>
      </c>
      <c r="B797" s="31" t="s">
        <v>2900</v>
      </c>
      <c r="C797" s="31" t="s">
        <v>2901</v>
      </c>
      <c r="D797" s="31" t="s">
        <v>259</v>
      </c>
      <c r="E797" s="31" t="s">
        <v>334</v>
      </c>
      <c r="F797" s="31" t="s">
        <v>59</v>
      </c>
      <c r="G797" s="31">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1" t="s">
        <v>995</v>
      </c>
      <c r="AH797" s="31" t="s">
        <v>261</v>
      </c>
      <c r="AI797" s="31" t="s">
        <v>808</v>
      </c>
      <c r="AJ797" s="31" t="s">
        <v>262</v>
      </c>
      <c r="AK797" s="31" t="s">
        <v>100</v>
      </c>
      <c r="AL797" s="31" t="s">
        <v>335</v>
      </c>
      <c r="AM797" s="31" t="s">
        <v>336</v>
      </c>
      <c r="AN797" s="31">
        <v>2.1180400000000001</v>
      </c>
      <c r="AO797" s="31" t="s">
        <v>68</v>
      </c>
      <c r="AP797" s="31"/>
      <c r="AQ797" s="31"/>
      <c r="AR797" s="31" t="s">
        <v>68</v>
      </c>
      <c r="AS797" s="31"/>
      <c r="AT797" s="31"/>
      <c r="AU797" s="31" t="s">
        <v>337</v>
      </c>
      <c r="AV797" s="31" t="s">
        <v>338</v>
      </c>
      <c r="AW797" s="31">
        <v>9.2638099999999994</v>
      </c>
      <c r="AX797" s="31" t="s">
        <v>687</v>
      </c>
      <c r="AY797" s="31" t="s">
        <v>643</v>
      </c>
      <c r="AZ797" s="3">
        <v>111</v>
      </c>
      <c r="BA797" s="31" t="s">
        <v>60</v>
      </c>
      <c r="BB797" s="31">
        <v>111</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846</v>
      </c>
      <c r="B798" s="31" t="s">
        <v>2759</v>
      </c>
      <c r="C798" s="31" t="s">
        <v>2760</v>
      </c>
      <c r="D798" s="31" t="s">
        <v>259</v>
      </c>
      <c r="E798" s="31" t="s">
        <v>334</v>
      </c>
      <c r="F798" s="31" t="s">
        <v>59</v>
      </c>
      <c r="G798" s="31">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1" t="s">
        <v>299</v>
      </c>
      <c r="AH798" s="31" t="s">
        <v>261</v>
      </c>
      <c r="AI798" s="31" t="s">
        <v>747</v>
      </c>
      <c r="AJ798" s="31" t="s">
        <v>262</v>
      </c>
      <c r="AK798" s="31" t="s">
        <v>100</v>
      </c>
      <c r="AL798" s="31" t="s">
        <v>335</v>
      </c>
      <c r="AM798" s="31" t="s">
        <v>336</v>
      </c>
      <c r="AN798" s="31">
        <v>19.583970000000001</v>
      </c>
      <c r="AO798" s="31" t="s">
        <v>68</v>
      </c>
      <c r="AP798" s="31"/>
      <c r="AQ798" s="31"/>
      <c r="AR798" s="31" t="s">
        <v>68</v>
      </c>
      <c r="AS798" s="31"/>
      <c r="AT798" s="31"/>
      <c r="AU798" s="31" t="s">
        <v>337</v>
      </c>
      <c r="AV798" s="31" t="s">
        <v>338</v>
      </c>
      <c r="AW798" s="31">
        <v>85.65737</v>
      </c>
      <c r="AX798" s="31" t="s">
        <v>687</v>
      </c>
      <c r="AY798" s="31" t="s">
        <v>643</v>
      </c>
      <c r="AZ798" s="3">
        <v>963</v>
      </c>
      <c r="BA798" s="31" t="s">
        <v>60</v>
      </c>
      <c r="BB798" s="31">
        <v>963</v>
      </c>
      <c r="BC798" s="31" t="s">
        <v>60</v>
      </c>
      <c r="BD798" s="31" t="s">
        <v>60</v>
      </c>
      <c r="BE798" s="31" t="s">
        <v>60</v>
      </c>
      <c r="BF798" s="36" t="str">
        <f>IFERROR(VLOOKUP(Data_Power_app[[#This Row],[PRO ODER]],'Result'!H:J,3,0),"")</f>
        <v>LAMINATION 1</v>
      </c>
      <c r="BG798" s="13" t="str">
        <f>IFERROR(VLOOKUP(Data_Power_app[[#This Row],[PRO ODER]]&amp;"LAM",'Real Time'!A:E,4,0),"")</f>
        <v>ML-07</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847</v>
      </c>
      <c r="B799" s="31" t="s">
        <v>2761</v>
      </c>
      <c r="C799" s="31" t="s">
        <v>2762</v>
      </c>
      <c r="D799" s="31" t="s">
        <v>259</v>
      </c>
      <c r="E799" s="31" t="s">
        <v>334</v>
      </c>
      <c r="F799" s="31" t="s">
        <v>59</v>
      </c>
      <c r="G799" s="31">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1" t="s">
        <v>299</v>
      </c>
      <c r="AH799" s="31" t="s">
        <v>261</v>
      </c>
      <c r="AI799" s="31" t="s">
        <v>747</v>
      </c>
      <c r="AJ799" s="31" t="s">
        <v>262</v>
      </c>
      <c r="AK799" s="31" t="s">
        <v>100</v>
      </c>
      <c r="AL799" s="31" t="s">
        <v>335</v>
      </c>
      <c r="AM799" s="31" t="s">
        <v>336</v>
      </c>
      <c r="AN799" s="31">
        <v>10.908770000000001</v>
      </c>
      <c r="AO799" s="31" t="s">
        <v>68</v>
      </c>
      <c r="AP799" s="31"/>
      <c r="AQ799" s="31"/>
      <c r="AR799" s="31" t="s">
        <v>68</v>
      </c>
      <c r="AS799" s="31"/>
      <c r="AT799" s="31"/>
      <c r="AU799" s="31" t="s">
        <v>337</v>
      </c>
      <c r="AV799" s="31" t="s">
        <v>338</v>
      </c>
      <c r="AW799" s="31">
        <v>47.713290000000001</v>
      </c>
      <c r="AX799" s="31" t="s">
        <v>687</v>
      </c>
      <c r="AY799" s="31" t="s">
        <v>643</v>
      </c>
      <c r="AZ799" s="3">
        <v>537</v>
      </c>
      <c r="BA799" s="31" t="s">
        <v>60</v>
      </c>
      <c r="BB799" s="31">
        <v>537</v>
      </c>
      <c r="BC799" s="31" t="s">
        <v>60</v>
      </c>
      <c r="BD799" s="31" t="s">
        <v>60</v>
      </c>
      <c r="BE799" s="31" t="s">
        <v>60</v>
      </c>
      <c r="BF799" s="36"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848</v>
      </c>
      <c r="B800" s="31" t="s">
        <v>2763</v>
      </c>
      <c r="C800" s="31" t="s">
        <v>2764</v>
      </c>
      <c r="D800" s="31" t="s">
        <v>259</v>
      </c>
      <c r="E800" s="31" t="s">
        <v>334</v>
      </c>
      <c r="F800" s="31" t="s">
        <v>59</v>
      </c>
      <c r="G800" s="31">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1" t="s">
        <v>299</v>
      </c>
      <c r="AH800" s="31" t="s">
        <v>261</v>
      </c>
      <c r="AI800" s="31" t="s">
        <v>747</v>
      </c>
      <c r="AJ800" s="31" t="s">
        <v>262</v>
      </c>
      <c r="AK800" s="31" t="s">
        <v>100</v>
      </c>
      <c r="AL800" s="31" t="s">
        <v>335</v>
      </c>
      <c r="AM800" s="31" t="s">
        <v>336</v>
      </c>
      <c r="AN800" s="31">
        <v>17.356909999999999</v>
      </c>
      <c r="AO800" s="31" t="s">
        <v>68</v>
      </c>
      <c r="AP800" s="31"/>
      <c r="AQ800" s="31"/>
      <c r="AR800" s="31" t="s">
        <v>68</v>
      </c>
      <c r="AS800" s="31"/>
      <c r="AT800" s="31"/>
      <c r="AU800" s="31" t="s">
        <v>337</v>
      </c>
      <c r="AV800" s="31" t="s">
        <v>338</v>
      </c>
      <c r="AW800" s="31">
        <v>75.916399999999996</v>
      </c>
      <c r="AX800" s="31" t="s">
        <v>687</v>
      </c>
      <c r="AY800" s="31" t="s">
        <v>643</v>
      </c>
      <c r="AZ800" s="3">
        <v>855</v>
      </c>
      <c r="BA800" s="31" t="s">
        <v>60</v>
      </c>
      <c r="BB800" s="31">
        <v>855</v>
      </c>
      <c r="BC800" s="31" t="s">
        <v>60</v>
      </c>
      <c r="BD800" s="31" t="s">
        <v>60</v>
      </c>
      <c r="BE800" s="31" t="s">
        <v>60</v>
      </c>
      <c r="BF800" s="36"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849</v>
      </c>
      <c r="B801" s="31" t="s">
        <v>2902</v>
      </c>
      <c r="C801" s="31" t="s">
        <v>2903</v>
      </c>
      <c r="D801" s="31" t="s">
        <v>259</v>
      </c>
      <c r="E801" s="31" t="s">
        <v>334</v>
      </c>
      <c r="F801" s="31" t="s">
        <v>59</v>
      </c>
      <c r="G801" s="31">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1" t="s">
        <v>229</v>
      </c>
      <c r="AH801" s="31" t="s">
        <v>261</v>
      </c>
      <c r="AI801" s="31" t="s">
        <v>1883</v>
      </c>
      <c r="AJ801" s="31" t="s">
        <v>262</v>
      </c>
      <c r="AK801" s="31" t="s">
        <v>100</v>
      </c>
      <c r="AL801" s="31" t="s">
        <v>330</v>
      </c>
      <c r="AM801" s="31" t="s">
        <v>331</v>
      </c>
      <c r="AN801" s="31">
        <v>22.091760000000001</v>
      </c>
      <c r="AO801" s="31" t="s">
        <v>68</v>
      </c>
      <c r="AP801" s="31"/>
      <c r="AQ801" s="31"/>
      <c r="AR801" s="31" t="s">
        <v>68</v>
      </c>
      <c r="AS801" s="31"/>
      <c r="AT801" s="31"/>
      <c r="AU801" s="31" t="s">
        <v>332</v>
      </c>
      <c r="AV801" s="31" t="s">
        <v>333</v>
      </c>
      <c r="AW801" s="31">
        <v>96.62182</v>
      </c>
      <c r="AX801" s="31" t="s">
        <v>428</v>
      </c>
      <c r="AY801" s="31" t="s">
        <v>13305</v>
      </c>
      <c r="AZ801" s="3">
        <v>1173</v>
      </c>
      <c r="BA801" s="31" t="s">
        <v>60</v>
      </c>
      <c r="BB801" s="31">
        <v>1173</v>
      </c>
      <c r="BC801" s="31" t="s">
        <v>60</v>
      </c>
      <c r="BD801" s="31" t="s">
        <v>60</v>
      </c>
      <c r="BE801" s="31" t="s">
        <v>60</v>
      </c>
      <c r="BF801" s="36" t="str">
        <f>IFERROR(VLOOKUP(Data_Power_app[[#This Row],[PRO ODER]],'Result'!H:J,3,0),"")</f>
        <v>LAMINATION 7</v>
      </c>
      <c r="BG801" s="13" t="str">
        <f>IFERROR(VLOOKUP(Data_Power_app[[#This Row],[PRO ODER]]&amp;"LAM",'Real Time'!A:E,4,0),"")</f>
        <v>ML-06</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8">
        <v>850</v>
      </c>
      <c r="B802" s="31" t="s">
        <v>2904</v>
      </c>
      <c r="C802" s="31" t="s">
        <v>2905</v>
      </c>
      <c r="D802" s="31" t="s">
        <v>259</v>
      </c>
      <c r="E802" s="31" t="s">
        <v>334</v>
      </c>
      <c r="F802" s="31" t="s">
        <v>59</v>
      </c>
      <c r="G802" s="31">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1" t="s">
        <v>62</v>
      </c>
      <c r="AH802" s="31" t="s">
        <v>261</v>
      </c>
      <c r="AI802" s="31" t="s">
        <v>835</v>
      </c>
      <c r="AJ802" s="31" t="s">
        <v>262</v>
      </c>
      <c r="AK802" s="31" t="s">
        <v>65</v>
      </c>
      <c r="AL802" s="31" t="s">
        <v>330</v>
      </c>
      <c r="AM802" s="31" t="s">
        <v>331</v>
      </c>
      <c r="AN802" s="31">
        <v>2.9917799999999999</v>
      </c>
      <c r="AO802" s="31" t="s">
        <v>68</v>
      </c>
      <c r="AP802" s="31"/>
      <c r="AQ802" s="31"/>
      <c r="AR802" s="31" t="s">
        <v>68</v>
      </c>
      <c r="AS802" s="31"/>
      <c r="AT802" s="31"/>
      <c r="AU802" s="31" t="s">
        <v>332</v>
      </c>
      <c r="AV802" s="31" t="s">
        <v>333</v>
      </c>
      <c r="AW802" s="31">
        <v>13.0839</v>
      </c>
      <c r="AX802" s="31" t="s">
        <v>428</v>
      </c>
      <c r="AY802" s="31" t="s">
        <v>13305</v>
      </c>
      <c r="AZ802" s="3">
        <v>183</v>
      </c>
      <c r="BA802" s="31" t="s">
        <v>60</v>
      </c>
      <c r="BB802" s="31">
        <v>183</v>
      </c>
      <c r="BC802" s="31" t="s">
        <v>60</v>
      </c>
      <c r="BD802" s="31" t="s">
        <v>60</v>
      </c>
      <c r="BE802" s="31" t="s">
        <v>60</v>
      </c>
      <c r="BF802" s="36"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8">
        <v>851</v>
      </c>
      <c r="B803" s="31" t="s">
        <v>2906</v>
      </c>
      <c r="C803" s="31" t="s">
        <v>2907</v>
      </c>
      <c r="D803" s="31" t="s">
        <v>259</v>
      </c>
      <c r="E803" s="31" t="s">
        <v>334</v>
      </c>
      <c r="F803" s="31" t="s">
        <v>59</v>
      </c>
      <c r="G803" s="31">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1" t="s">
        <v>229</v>
      </c>
      <c r="AH803" s="31" t="s">
        <v>261</v>
      </c>
      <c r="AI803" s="31" t="s">
        <v>1883</v>
      </c>
      <c r="AJ803" s="31" t="s">
        <v>262</v>
      </c>
      <c r="AK803" s="31" t="s">
        <v>100</v>
      </c>
      <c r="AL803" s="31" t="s">
        <v>330</v>
      </c>
      <c r="AM803" s="31" t="s">
        <v>331</v>
      </c>
      <c r="AN803" s="31">
        <v>9.9227100000000004</v>
      </c>
      <c r="AO803" s="31" t="s">
        <v>68</v>
      </c>
      <c r="AP803" s="31"/>
      <c r="AQ803" s="31"/>
      <c r="AR803" s="31" t="s">
        <v>68</v>
      </c>
      <c r="AS803" s="31"/>
      <c r="AT803" s="31"/>
      <c r="AU803" s="31" t="s">
        <v>332</v>
      </c>
      <c r="AV803" s="31" t="s">
        <v>333</v>
      </c>
      <c r="AW803" s="31">
        <v>43.400460000000002</v>
      </c>
      <c r="AX803" s="31" t="s">
        <v>428</v>
      </c>
      <c r="AY803" s="31" t="s">
        <v>13305</v>
      </c>
      <c r="AZ803" s="3">
        <v>483</v>
      </c>
      <c r="BA803" s="31" t="s">
        <v>60</v>
      </c>
      <c r="BB803" s="31">
        <v>483</v>
      </c>
      <c r="BC803" s="31" t="s">
        <v>60</v>
      </c>
      <c r="BD803" s="31" t="s">
        <v>60</v>
      </c>
      <c r="BE803" s="31" t="s">
        <v>60</v>
      </c>
      <c r="BF803" s="36"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8">
        <v>852</v>
      </c>
      <c r="B804" s="31" t="s">
        <v>9708</v>
      </c>
      <c r="C804" s="31" t="s">
        <v>9709</v>
      </c>
      <c r="D804" s="31" t="s">
        <v>86</v>
      </c>
      <c r="E804" s="31" t="s">
        <v>222</v>
      </c>
      <c r="F804" s="31" t="s">
        <v>72</v>
      </c>
      <c r="G804" s="31">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2.1399300000000001</v>
      </c>
      <c r="AO804" s="31" t="s">
        <v>68</v>
      </c>
      <c r="AP804" s="31"/>
      <c r="AQ804" s="31"/>
      <c r="AR804" s="31" t="s">
        <v>68</v>
      </c>
      <c r="AS804" s="31"/>
      <c r="AT804" s="31"/>
      <c r="AU804" s="31" t="s">
        <v>9711</v>
      </c>
      <c r="AV804" s="31" t="s">
        <v>9712</v>
      </c>
      <c r="AW804" s="31">
        <v>4.6811400000000001</v>
      </c>
      <c r="AX804" s="31" t="s">
        <v>9713</v>
      </c>
      <c r="AY804" s="31" t="s">
        <v>9714</v>
      </c>
      <c r="AZ804" s="3">
        <v>80</v>
      </c>
      <c r="BA804" s="31" t="s">
        <v>200</v>
      </c>
      <c r="BB804" s="31">
        <v>80</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853</v>
      </c>
      <c r="B805" s="31" t="s">
        <v>9715</v>
      </c>
      <c r="C805" s="31" t="s">
        <v>9716</v>
      </c>
      <c r="D805" s="31" t="s">
        <v>86</v>
      </c>
      <c r="E805" s="31" t="s">
        <v>222</v>
      </c>
      <c r="F805" s="31" t="s">
        <v>72</v>
      </c>
      <c r="G805" s="31">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2.5987200000000001</v>
      </c>
      <c r="AO805" s="31" t="s">
        <v>68</v>
      </c>
      <c r="AP805" s="31"/>
      <c r="AQ805" s="31"/>
      <c r="AR805" s="31" t="s">
        <v>68</v>
      </c>
      <c r="AS805" s="31"/>
      <c r="AT805" s="31"/>
      <c r="AU805" s="31" t="s">
        <v>9711</v>
      </c>
      <c r="AV805" s="31" t="s">
        <v>9712</v>
      </c>
      <c r="AW805" s="31">
        <v>5.6821999999999999</v>
      </c>
      <c r="AX805" s="31" t="s">
        <v>9713</v>
      </c>
      <c r="AY805" s="31" t="s">
        <v>9714</v>
      </c>
      <c r="AZ805" s="3">
        <v>111</v>
      </c>
      <c r="BA805" s="31" t="s">
        <v>200</v>
      </c>
      <c r="BB805" s="31">
        <v>111</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854</v>
      </c>
      <c r="B806" s="31" t="s">
        <v>9717</v>
      </c>
      <c r="C806" s="31" t="s">
        <v>9718</v>
      </c>
      <c r="D806" s="31" t="s">
        <v>86</v>
      </c>
      <c r="E806" s="31" t="s">
        <v>222</v>
      </c>
      <c r="F806" s="31" t="s">
        <v>72</v>
      </c>
      <c r="G806" s="31">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1.8729499999999999</v>
      </c>
      <c r="AO806" s="31" t="s">
        <v>68</v>
      </c>
      <c r="AP806" s="31"/>
      <c r="AQ806" s="31"/>
      <c r="AR806" s="31" t="s">
        <v>68</v>
      </c>
      <c r="AS806" s="31"/>
      <c r="AT806" s="31"/>
      <c r="AU806" s="31" t="s">
        <v>9711</v>
      </c>
      <c r="AV806" s="31" t="s">
        <v>9712</v>
      </c>
      <c r="AW806" s="31">
        <v>4.0952799999999998</v>
      </c>
      <c r="AX806" s="31" t="s">
        <v>9713</v>
      </c>
      <c r="AY806" s="31" t="s">
        <v>9714</v>
      </c>
      <c r="AZ806" s="3">
        <v>80</v>
      </c>
      <c r="BA806" s="31" t="s">
        <v>200</v>
      </c>
      <c r="BB806" s="31">
        <v>80</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855</v>
      </c>
      <c r="B807" s="31" t="s">
        <v>9719</v>
      </c>
      <c r="C807" s="31" t="s">
        <v>9720</v>
      </c>
      <c r="D807" s="31" t="s">
        <v>86</v>
      </c>
      <c r="E807" s="31" t="s">
        <v>222</v>
      </c>
      <c r="F807" s="31" t="s">
        <v>72</v>
      </c>
      <c r="G807" s="31">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1" t="s">
        <v>141</v>
      </c>
      <c r="AH807" s="31" t="s">
        <v>223</v>
      </c>
      <c r="AI807" s="31" t="s">
        <v>9710</v>
      </c>
      <c r="AJ807" s="31" t="s">
        <v>74</v>
      </c>
      <c r="AK807" s="31" t="s">
        <v>65</v>
      </c>
      <c r="AL807" s="31" t="s">
        <v>224</v>
      </c>
      <c r="AM807" s="31" t="s">
        <v>225</v>
      </c>
      <c r="AN807" s="31">
        <v>1.28765</v>
      </c>
      <c r="AO807" s="31" t="s">
        <v>68</v>
      </c>
      <c r="AP807" s="31"/>
      <c r="AQ807" s="31"/>
      <c r="AR807" s="31" t="s">
        <v>68</v>
      </c>
      <c r="AS807" s="31"/>
      <c r="AT807" s="31"/>
      <c r="AU807" s="31" t="s">
        <v>9711</v>
      </c>
      <c r="AV807" s="31" t="s">
        <v>9712</v>
      </c>
      <c r="AW807" s="31">
        <v>2.8155100000000002</v>
      </c>
      <c r="AX807" s="31" t="s">
        <v>9713</v>
      </c>
      <c r="AY807" s="31" t="s">
        <v>9714</v>
      </c>
      <c r="AZ807" s="3">
        <v>55</v>
      </c>
      <c r="BA807" s="31" t="s">
        <v>200</v>
      </c>
      <c r="BB807" s="31">
        <v>55</v>
      </c>
      <c r="BC807" s="31" t="s">
        <v>60</v>
      </c>
      <c r="BD807" s="31" t="s">
        <v>60</v>
      </c>
      <c r="BE807" s="31" t="s">
        <v>226</v>
      </c>
      <c r="BF807" s="36"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856</v>
      </c>
      <c r="B808" s="31" t="s">
        <v>9721</v>
      </c>
      <c r="C808" s="31" t="s">
        <v>9722</v>
      </c>
      <c r="D808" s="31" t="s">
        <v>86</v>
      </c>
      <c r="E808" s="31" t="s">
        <v>222</v>
      </c>
      <c r="F808" s="31" t="s">
        <v>72</v>
      </c>
      <c r="G808" s="31">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1" t="s">
        <v>141</v>
      </c>
      <c r="AH808" s="31" t="s">
        <v>223</v>
      </c>
      <c r="AI808" s="31" t="s">
        <v>9710</v>
      </c>
      <c r="AJ808" s="31" t="s">
        <v>74</v>
      </c>
      <c r="AK808" s="31" t="s">
        <v>65</v>
      </c>
      <c r="AL808" s="31" t="s">
        <v>224</v>
      </c>
      <c r="AM808" s="31" t="s">
        <v>225</v>
      </c>
      <c r="AN808" s="31">
        <v>0.40764</v>
      </c>
      <c r="AO808" s="31" t="s">
        <v>68</v>
      </c>
      <c r="AP808" s="31"/>
      <c r="AQ808" s="31"/>
      <c r="AR808" s="31" t="s">
        <v>68</v>
      </c>
      <c r="AS808" s="31"/>
      <c r="AT808" s="31"/>
      <c r="AU808" s="31" t="s">
        <v>9711</v>
      </c>
      <c r="AV808" s="31" t="s">
        <v>9712</v>
      </c>
      <c r="AW808" s="31">
        <v>0.89161000000000001</v>
      </c>
      <c r="AX808" s="31" t="s">
        <v>9713</v>
      </c>
      <c r="AY808" s="31" t="s">
        <v>9714</v>
      </c>
      <c r="AZ808" s="3">
        <v>19</v>
      </c>
      <c r="BA808" s="31" t="s">
        <v>200</v>
      </c>
      <c r="BB808" s="31">
        <v>19</v>
      </c>
      <c r="BC808" s="31" t="s">
        <v>60</v>
      </c>
      <c r="BD808" s="31" t="s">
        <v>60</v>
      </c>
      <c r="BE808" s="31" t="s">
        <v>226</v>
      </c>
      <c r="BF808" s="36"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857</v>
      </c>
      <c r="B809" s="31" t="s">
        <v>9756</v>
      </c>
      <c r="C809" s="31" t="s">
        <v>9757</v>
      </c>
      <c r="D809" s="31" t="s">
        <v>86</v>
      </c>
      <c r="E809" s="31" t="s">
        <v>222</v>
      </c>
      <c r="F809" s="31" t="s">
        <v>72</v>
      </c>
      <c r="G809" s="31">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1" t="s">
        <v>141</v>
      </c>
      <c r="AH809" s="31" t="s">
        <v>223</v>
      </c>
      <c r="AI809" s="31" t="s">
        <v>9710</v>
      </c>
      <c r="AJ809" s="31" t="s">
        <v>74</v>
      </c>
      <c r="AK809" s="31" t="s">
        <v>65</v>
      </c>
      <c r="AL809" s="31" t="s">
        <v>224</v>
      </c>
      <c r="AM809" s="31" t="s">
        <v>225</v>
      </c>
      <c r="AN809" s="31">
        <v>0.15018000000000001</v>
      </c>
      <c r="AO809" s="31" t="s">
        <v>68</v>
      </c>
      <c r="AP809" s="31"/>
      <c r="AQ809" s="31"/>
      <c r="AR809" s="31" t="s">
        <v>68</v>
      </c>
      <c r="AS809" s="31"/>
      <c r="AT809" s="31"/>
      <c r="AU809" s="31" t="s">
        <v>9711</v>
      </c>
      <c r="AV809" s="31" t="s">
        <v>9712</v>
      </c>
      <c r="AW809" s="31">
        <v>0.32849</v>
      </c>
      <c r="AX809" s="31" t="s">
        <v>9713</v>
      </c>
      <c r="AY809" s="31" t="s">
        <v>9714</v>
      </c>
      <c r="AZ809" s="3">
        <v>7</v>
      </c>
      <c r="BA809" s="31" t="s">
        <v>200</v>
      </c>
      <c r="BB809" s="31">
        <v>7</v>
      </c>
      <c r="BC809" s="31" t="s">
        <v>60</v>
      </c>
      <c r="BD809" s="31" t="s">
        <v>60</v>
      </c>
      <c r="BE809" s="31" t="s">
        <v>226</v>
      </c>
      <c r="BF809" s="36"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858</v>
      </c>
      <c r="B810" s="31" t="s">
        <v>9723</v>
      </c>
      <c r="C810" s="31" t="s">
        <v>9724</v>
      </c>
      <c r="D810" s="31" t="s">
        <v>86</v>
      </c>
      <c r="E810" s="31" t="s">
        <v>153</v>
      </c>
      <c r="F810" s="31" t="s">
        <v>72</v>
      </c>
      <c r="G810" s="31">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1" t="s">
        <v>995</v>
      </c>
      <c r="AH810" s="31" t="s">
        <v>244</v>
      </c>
      <c r="AI810" s="31" t="s">
        <v>813</v>
      </c>
      <c r="AJ810" s="31" t="s">
        <v>74</v>
      </c>
      <c r="AK810" s="31" t="s">
        <v>100</v>
      </c>
      <c r="AL810" s="31" t="s">
        <v>245</v>
      </c>
      <c r="AM810" s="31" t="s">
        <v>246</v>
      </c>
      <c r="AN810" s="31">
        <v>81.922910000000002</v>
      </c>
      <c r="AO810" s="31" t="s">
        <v>68</v>
      </c>
      <c r="AP810" s="31"/>
      <c r="AQ810" s="31"/>
      <c r="AR810" s="31" t="s">
        <v>68</v>
      </c>
      <c r="AS810" s="31"/>
      <c r="AT810" s="31"/>
      <c r="AU810" s="31" t="s">
        <v>353</v>
      </c>
      <c r="AV810" s="31" t="s">
        <v>354</v>
      </c>
      <c r="AW810" s="31">
        <v>179.16437999999999</v>
      </c>
      <c r="AX810" s="31" t="s">
        <v>814</v>
      </c>
      <c r="AY810" s="31" t="s">
        <v>654</v>
      </c>
      <c r="AZ810" s="3">
        <v>3169</v>
      </c>
      <c r="BA810" s="31" t="s">
        <v>200</v>
      </c>
      <c r="BB810" s="31">
        <v>3169</v>
      </c>
      <c r="BC810" s="31" t="s">
        <v>60</v>
      </c>
      <c r="BD810" s="31" t="s">
        <v>60</v>
      </c>
      <c r="BE810" s="31" t="s">
        <v>247</v>
      </c>
      <c r="BF810" s="36" t="str">
        <f>IFERROR(VLOOKUP(Data_Power_app[[#This Row],[PRO ODER]],'Result'!H:J,3,0),"")</f>
        <v>LAMINATION 7</v>
      </c>
      <c r="BG810" s="13" t="str">
        <f>IFERROR(VLOOKUP(Data_Power_app[[#This Row],[PRO ODER]]&amp;"LAM",'Real Time'!A:E,4,0),"")</f>
        <v>ML-04</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859</v>
      </c>
      <c r="B811" s="31" t="s">
        <v>9725</v>
      </c>
      <c r="C811" s="31" t="s">
        <v>9726</v>
      </c>
      <c r="D811" s="31" t="s">
        <v>86</v>
      </c>
      <c r="E811" s="31" t="s">
        <v>153</v>
      </c>
      <c r="F811" s="31" t="s">
        <v>72</v>
      </c>
      <c r="G811" s="31">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1" t="s">
        <v>995</v>
      </c>
      <c r="AH811" s="31" t="s">
        <v>244</v>
      </c>
      <c r="AI811" s="31" t="s">
        <v>748</v>
      </c>
      <c r="AJ811" s="31" t="s">
        <v>74</v>
      </c>
      <c r="AK811" s="31" t="s">
        <v>100</v>
      </c>
      <c r="AL811" s="31" t="s">
        <v>245</v>
      </c>
      <c r="AM811" s="31" t="s">
        <v>246</v>
      </c>
      <c r="AN811" s="31">
        <v>118.85466</v>
      </c>
      <c r="AO811" s="31" t="s">
        <v>68</v>
      </c>
      <c r="AP811" s="31"/>
      <c r="AQ811" s="31"/>
      <c r="AR811" s="31" t="s">
        <v>68</v>
      </c>
      <c r="AS811" s="31"/>
      <c r="AT811" s="31"/>
      <c r="AU811" s="31" t="s">
        <v>353</v>
      </c>
      <c r="AV811" s="31" t="s">
        <v>354</v>
      </c>
      <c r="AW811" s="31">
        <v>259.93394000000001</v>
      </c>
      <c r="AX811" s="31" t="s">
        <v>749</v>
      </c>
      <c r="AY811" s="31" t="s">
        <v>750</v>
      </c>
      <c r="AZ811" s="3">
        <v>4718</v>
      </c>
      <c r="BA811" s="31" t="s">
        <v>200</v>
      </c>
      <c r="BB811" s="31">
        <v>4718</v>
      </c>
      <c r="BC811" s="31" t="s">
        <v>60</v>
      </c>
      <c r="BD811" s="31" t="s">
        <v>60</v>
      </c>
      <c r="BE811" s="31" t="s">
        <v>247</v>
      </c>
      <c r="BF811" s="36" t="str">
        <f>IFERROR(VLOOKUP(Data_Power_app[[#This Row],[PRO ODER]],'Result'!H:J,3,0),"")</f>
        <v>LAMINATION 7</v>
      </c>
      <c r="BG811" s="13" t="str">
        <f>IFERROR(VLOOKUP(Data_Power_app[[#This Row],[PRO ODER]]&amp;"LAM",'Real Time'!A:E,4,0),"")</f>
        <v>ML-04</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860</v>
      </c>
      <c r="B812" s="31" t="s">
        <v>2908</v>
      </c>
      <c r="C812" s="31" t="s">
        <v>2909</v>
      </c>
      <c r="D812" s="31" t="s">
        <v>259</v>
      </c>
      <c r="E812" s="31" t="s">
        <v>334</v>
      </c>
      <c r="F812" s="31" t="s">
        <v>59</v>
      </c>
      <c r="G812" s="31">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1" t="s">
        <v>229</v>
      </c>
      <c r="AH812" s="31" t="s">
        <v>261</v>
      </c>
      <c r="AI812" s="31" t="s">
        <v>425</v>
      </c>
      <c r="AJ812" s="31" t="s">
        <v>262</v>
      </c>
      <c r="AK812" s="31" t="s">
        <v>100</v>
      </c>
      <c r="AL812" s="31" t="s">
        <v>330</v>
      </c>
      <c r="AM812" s="31" t="s">
        <v>331</v>
      </c>
      <c r="AN812" s="31">
        <v>21.42041</v>
      </c>
      <c r="AO812" s="31" t="s">
        <v>68</v>
      </c>
      <c r="AP812" s="31"/>
      <c r="AQ812" s="31"/>
      <c r="AR812" s="31" t="s">
        <v>68</v>
      </c>
      <c r="AS812" s="31"/>
      <c r="AT812" s="31"/>
      <c r="AU812" s="31" t="s">
        <v>332</v>
      </c>
      <c r="AV812" s="31" t="s">
        <v>333</v>
      </c>
      <c r="AW812" s="31">
        <v>93.689859999999996</v>
      </c>
      <c r="AX812" s="31" t="s">
        <v>426</v>
      </c>
      <c r="AY812" s="31" t="s">
        <v>427</v>
      </c>
      <c r="AZ812" s="3">
        <v>1053</v>
      </c>
      <c r="BA812" s="31" t="s">
        <v>60</v>
      </c>
      <c r="BB812" s="31">
        <v>1053</v>
      </c>
      <c r="BC812" s="31" t="s">
        <v>60</v>
      </c>
      <c r="BD812" s="31" t="s">
        <v>60</v>
      </c>
      <c r="BE812" s="31" t="s">
        <v>60</v>
      </c>
      <c r="BF812" s="36"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861</v>
      </c>
      <c r="B813" s="31" t="s">
        <v>2910</v>
      </c>
      <c r="C813" s="31" t="s">
        <v>2911</v>
      </c>
      <c r="D813" s="31" t="s">
        <v>259</v>
      </c>
      <c r="E813" s="31" t="s">
        <v>334</v>
      </c>
      <c r="F813" s="31" t="s">
        <v>59</v>
      </c>
      <c r="G813" s="31">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1" t="s">
        <v>229</v>
      </c>
      <c r="AH813" s="31" t="s">
        <v>261</v>
      </c>
      <c r="AI813" s="31" t="s">
        <v>425</v>
      </c>
      <c r="AJ813" s="31" t="s">
        <v>262</v>
      </c>
      <c r="AK813" s="31" t="s">
        <v>100</v>
      </c>
      <c r="AL813" s="31" t="s">
        <v>330</v>
      </c>
      <c r="AM813" s="31" t="s">
        <v>331</v>
      </c>
      <c r="AN813" s="31">
        <v>25.646180000000001</v>
      </c>
      <c r="AO813" s="31" t="s">
        <v>68</v>
      </c>
      <c r="AP813" s="31"/>
      <c r="AQ813" s="31"/>
      <c r="AR813" s="31" t="s">
        <v>68</v>
      </c>
      <c r="AS813" s="31"/>
      <c r="AT813" s="31"/>
      <c r="AU813" s="31" t="s">
        <v>332</v>
      </c>
      <c r="AV813" s="31" t="s">
        <v>333</v>
      </c>
      <c r="AW813" s="31">
        <v>112.16932</v>
      </c>
      <c r="AX813" s="31" t="s">
        <v>426</v>
      </c>
      <c r="AY813" s="31" t="s">
        <v>427</v>
      </c>
      <c r="AZ813" s="3">
        <v>1329</v>
      </c>
      <c r="BA813" s="31" t="s">
        <v>60</v>
      </c>
      <c r="BB813" s="31">
        <v>1329</v>
      </c>
      <c r="BC813" s="31" t="s">
        <v>60</v>
      </c>
      <c r="BD813" s="31" t="s">
        <v>60</v>
      </c>
      <c r="BE813" s="31" t="s">
        <v>60</v>
      </c>
      <c r="BF813" s="36" t="str">
        <f>IFERROR(VLOOKUP(Data_Power_app[[#This Row],[PRO ODER]],'Result'!H:J,3,0),"")</f>
        <v>LAMINATION 7</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862</v>
      </c>
      <c r="B814" s="31" t="s">
        <v>9760</v>
      </c>
      <c r="C814" s="31" t="s">
        <v>9761</v>
      </c>
      <c r="D814" s="31" t="s">
        <v>86</v>
      </c>
      <c r="E814" s="31" t="s">
        <v>149</v>
      </c>
      <c r="F814" s="31" t="s">
        <v>72</v>
      </c>
      <c r="G814" s="31">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1" t="s">
        <v>141</v>
      </c>
      <c r="AH814" s="31" t="s">
        <v>150</v>
      </c>
      <c r="AI814" s="31" t="s">
        <v>2620</v>
      </c>
      <c r="AJ814" s="31" t="s">
        <v>74</v>
      </c>
      <c r="AK814" s="31" t="s">
        <v>100</v>
      </c>
      <c r="AL814" s="31" t="s">
        <v>151</v>
      </c>
      <c r="AM814" s="31" t="s">
        <v>152</v>
      </c>
      <c r="AN814" s="31">
        <v>796.10095999999999</v>
      </c>
      <c r="AO814" s="31" t="s">
        <v>68</v>
      </c>
      <c r="AP814" s="31"/>
      <c r="AQ814" s="31"/>
      <c r="AR814" s="31" t="s">
        <v>68</v>
      </c>
      <c r="AS814" s="31"/>
      <c r="AT814" s="31"/>
      <c r="AU814" s="31" t="s">
        <v>237</v>
      </c>
      <c r="AV814" s="31" t="s">
        <v>238</v>
      </c>
      <c r="AW814" s="31">
        <v>1741.0443299999999</v>
      </c>
      <c r="AX814" s="31" t="s">
        <v>2621</v>
      </c>
      <c r="AY814" s="31" t="s">
        <v>2622</v>
      </c>
      <c r="AZ814" s="3">
        <v>29691</v>
      </c>
      <c r="BA814" s="31" t="s">
        <v>60</v>
      </c>
      <c r="BB814" s="31">
        <v>29715</v>
      </c>
      <c r="BC814" s="31" t="s">
        <v>60</v>
      </c>
      <c r="BD814" s="31" t="s">
        <v>60</v>
      </c>
      <c r="BE814" s="31" t="s">
        <v>60</v>
      </c>
      <c r="BF814" s="36" t="str">
        <f>IFERROR(VLOOKUP(Data_Power_app[[#This Row],[PRO ODER]],'Result'!H:J,3,0),"")</f>
        <v>LAMINATION 3</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863</v>
      </c>
      <c r="B815" s="31" t="s">
        <v>9727</v>
      </c>
      <c r="C815" s="31" t="s">
        <v>9728</v>
      </c>
      <c r="D815" s="31" t="s">
        <v>86</v>
      </c>
      <c r="E815" s="31" t="s">
        <v>149</v>
      </c>
      <c r="F815" s="31" t="s">
        <v>72</v>
      </c>
      <c r="G815" s="31">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1" t="s">
        <v>995</v>
      </c>
      <c r="AH815" s="31" t="s">
        <v>150</v>
      </c>
      <c r="AI815" s="31" t="s">
        <v>9729</v>
      </c>
      <c r="AJ815" s="31" t="s">
        <v>74</v>
      </c>
      <c r="AK815" s="31" t="s">
        <v>100</v>
      </c>
      <c r="AL815" s="31" t="s">
        <v>151</v>
      </c>
      <c r="AM815" s="31" t="s">
        <v>152</v>
      </c>
      <c r="AN815" s="31">
        <v>166.93794</v>
      </c>
      <c r="AO815" s="31" t="s">
        <v>68</v>
      </c>
      <c r="AP815" s="31"/>
      <c r="AQ815" s="31"/>
      <c r="AR815" s="31" t="s">
        <v>68</v>
      </c>
      <c r="AS815" s="31"/>
      <c r="AT815" s="31"/>
      <c r="AU815" s="31" t="s">
        <v>9730</v>
      </c>
      <c r="AV815" s="31" t="s">
        <v>9731</v>
      </c>
      <c r="AW815" s="31">
        <v>365.05201</v>
      </c>
      <c r="AX815" s="31" t="s">
        <v>9732</v>
      </c>
      <c r="AY815" s="31" t="s">
        <v>9733</v>
      </c>
      <c r="AZ815" s="3">
        <v>4123</v>
      </c>
      <c r="BA815" s="31" t="s">
        <v>60</v>
      </c>
      <c r="BB815" s="31">
        <v>7331</v>
      </c>
      <c r="BC815" s="31" t="s">
        <v>60</v>
      </c>
      <c r="BD815" s="31" t="s">
        <v>60</v>
      </c>
      <c r="BE815" s="31" t="s">
        <v>60</v>
      </c>
      <c r="BF815" s="36" t="str">
        <f>IFERROR(VLOOKUP(Data_Power_app[[#This Row],[PRO ODER]],'Result'!H:J,3,0),"")</f>
        <v>LAMINATION 3</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864</v>
      </c>
      <c r="B816" s="31" t="s">
        <v>9734</v>
      </c>
      <c r="C816" s="31" t="s">
        <v>9735</v>
      </c>
      <c r="D816" s="31" t="s">
        <v>86</v>
      </c>
      <c r="E816" s="31" t="s">
        <v>149</v>
      </c>
      <c r="F816" s="31" t="s">
        <v>72</v>
      </c>
      <c r="G816" s="31">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1" t="s">
        <v>995</v>
      </c>
      <c r="AH816" s="31" t="s">
        <v>150</v>
      </c>
      <c r="AI816" s="31" t="s">
        <v>9729</v>
      </c>
      <c r="AJ816" s="31" t="s">
        <v>74</v>
      </c>
      <c r="AK816" s="31" t="s">
        <v>100</v>
      </c>
      <c r="AL816" s="31" t="s">
        <v>151</v>
      </c>
      <c r="AM816" s="31" t="s">
        <v>152</v>
      </c>
      <c r="AN816" s="31">
        <v>2.3179999999999999E-2</v>
      </c>
      <c r="AO816" s="31" t="s">
        <v>68</v>
      </c>
      <c r="AP816" s="31"/>
      <c r="AQ816" s="31"/>
      <c r="AR816" s="31" t="s">
        <v>68</v>
      </c>
      <c r="AS816" s="31"/>
      <c r="AT816" s="31"/>
      <c r="AU816" s="31" t="s">
        <v>9730</v>
      </c>
      <c r="AV816" s="31" t="s">
        <v>9731</v>
      </c>
      <c r="AW816" s="31">
        <v>5.0689999999999999E-2</v>
      </c>
      <c r="AX816" s="31" t="s">
        <v>9736</v>
      </c>
      <c r="AY816" s="31" t="s">
        <v>9737</v>
      </c>
      <c r="AZ816" s="3">
        <v>1</v>
      </c>
      <c r="BA816" s="31" t="s">
        <v>60</v>
      </c>
      <c r="BB816" s="31">
        <v>1</v>
      </c>
      <c r="BC816" s="31" t="s">
        <v>60</v>
      </c>
      <c r="BD816" s="31" t="s">
        <v>60</v>
      </c>
      <c r="BE816" s="31" t="s">
        <v>60</v>
      </c>
      <c r="BF816" s="36" t="str">
        <f>IFERROR(VLOOKUP(Data_Power_app[[#This Row],[PRO ODER]],'Result'!H:J,3,0),"")</f>
        <v>LAMINATION 3</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865</v>
      </c>
      <c r="B817" s="31" t="s">
        <v>2917</v>
      </c>
      <c r="C817" s="31" t="s">
        <v>2918</v>
      </c>
      <c r="D817" s="31" t="s">
        <v>259</v>
      </c>
      <c r="E817" s="31" t="s">
        <v>334</v>
      </c>
      <c r="F817" s="31" t="s">
        <v>59</v>
      </c>
      <c r="G817" s="31">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v>45822.780092592591</v>
      </c>
      <c r="W817" s="4">
        <v>45822</v>
      </c>
      <c r="X817" s="4"/>
      <c r="Y817" s="4" t="s">
        <v>60</v>
      </c>
      <c r="Z817" s="4">
        <v>45823</v>
      </c>
      <c r="AA817" s="4"/>
      <c r="AB817" s="4" t="s">
        <v>60</v>
      </c>
      <c r="AC817" s="4">
        <v>45824</v>
      </c>
      <c r="AD817" s="4">
        <v>45824</v>
      </c>
      <c r="AE817" s="4">
        <v>45826</v>
      </c>
      <c r="AF817" s="4"/>
      <c r="AG817" s="31" t="s">
        <v>299</v>
      </c>
      <c r="AH817" s="31" t="s">
        <v>261</v>
      </c>
      <c r="AI817" s="31" t="s">
        <v>425</v>
      </c>
      <c r="AJ817" s="31" t="s">
        <v>262</v>
      </c>
      <c r="AK817" s="31" t="s">
        <v>100</v>
      </c>
      <c r="AL817" s="31" t="s">
        <v>330</v>
      </c>
      <c r="AM817" s="31" t="s">
        <v>331</v>
      </c>
      <c r="AN817" s="31">
        <v>46.616819999999997</v>
      </c>
      <c r="AO817" s="31" t="s">
        <v>68</v>
      </c>
      <c r="AP817" s="31"/>
      <c r="AQ817" s="31"/>
      <c r="AR817" s="31" t="s">
        <v>68</v>
      </c>
      <c r="AS817" s="31"/>
      <c r="AT817" s="31"/>
      <c r="AU817" s="31" t="s">
        <v>332</v>
      </c>
      <c r="AV817" s="31" t="s">
        <v>333</v>
      </c>
      <c r="AW817" s="31">
        <v>203.88408000000001</v>
      </c>
      <c r="AX817" s="31" t="s">
        <v>426</v>
      </c>
      <c r="AY817" s="31" t="s">
        <v>427</v>
      </c>
      <c r="AZ817" s="3">
        <v>2503</v>
      </c>
      <c r="BA817" s="31" t="s">
        <v>60</v>
      </c>
      <c r="BB817" s="31">
        <v>2503</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866</v>
      </c>
      <c r="B818" s="31" t="s">
        <v>2919</v>
      </c>
      <c r="C818" s="31" t="s">
        <v>2920</v>
      </c>
      <c r="D818" s="31" t="s">
        <v>259</v>
      </c>
      <c r="E818" s="31" t="s">
        <v>334</v>
      </c>
      <c r="F818" s="31" t="s">
        <v>59</v>
      </c>
      <c r="G818" s="31">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1" t="s">
        <v>62</v>
      </c>
      <c r="AH818" s="31" t="s">
        <v>261</v>
      </c>
      <c r="AI818" s="31" t="s">
        <v>425</v>
      </c>
      <c r="AJ818" s="31" t="s">
        <v>262</v>
      </c>
      <c r="AK818" s="31" t="s">
        <v>100</v>
      </c>
      <c r="AL818" s="31" t="s">
        <v>330</v>
      </c>
      <c r="AM818" s="31" t="s">
        <v>331</v>
      </c>
      <c r="AN818" s="31">
        <v>45.260910000000003</v>
      </c>
      <c r="AO818" s="31" t="s">
        <v>68</v>
      </c>
      <c r="AP818" s="31"/>
      <c r="AQ818" s="31"/>
      <c r="AR818" s="31" t="s">
        <v>68</v>
      </c>
      <c r="AS818" s="31"/>
      <c r="AT818" s="31"/>
      <c r="AU818" s="31" t="s">
        <v>332</v>
      </c>
      <c r="AV818" s="31" t="s">
        <v>333</v>
      </c>
      <c r="AW818" s="31">
        <v>197.95427000000001</v>
      </c>
      <c r="AX818" s="31" t="s">
        <v>426</v>
      </c>
      <c r="AY818" s="31" t="s">
        <v>427</v>
      </c>
      <c r="AZ818" s="3">
        <v>2425</v>
      </c>
      <c r="BA818" s="31" t="s">
        <v>60</v>
      </c>
      <c r="BB818" s="31">
        <v>2425</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867</v>
      </c>
      <c r="B819" s="31" t="s">
        <v>2931</v>
      </c>
      <c r="C819" s="31" t="s">
        <v>2932</v>
      </c>
      <c r="D819" s="31" t="s">
        <v>259</v>
      </c>
      <c r="E819" s="31" t="s">
        <v>334</v>
      </c>
      <c r="F819" s="31" t="s">
        <v>59</v>
      </c>
      <c r="G819" s="31">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1" t="s">
        <v>995</v>
      </c>
      <c r="AH819" s="31" t="s">
        <v>261</v>
      </c>
      <c r="AI819" s="31" t="s">
        <v>425</v>
      </c>
      <c r="AJ819" s="31" t="s">
        <v>262</v>
      </c>
      <c r="AK819" s="31" t="s">
        <v>100</v>
      </c>
      <c r="AL819" s="31" t="s">
        <v>330</v>
      </c>
      <c r="AM819" s="31" t="s">
        <v>331</v>
      </c>
      <c r="AN819" s="31">
        <v>3.8647800000000001</v>
      </c>
      <c r="AO819" s="31" t="s">
        <v>68</v>
      </c>
      <c r="AP819" s="31"/>
      <c r="AQ819" s="31"/>
      <c r="AR819" s="31" t="s">
        <v>68</v>
      </c>
      <c r="AS819" s="31"/>
      <c r="AT819" s="31"/>
      <c r="AU819" s="31" t="s">
        <v>332</v>
      </c>
      <c r="AV819" s="31" t="s">
        <v>333</v>
      </c>
      <c r="AW819" s="31">
        <v>16.904209999999999</v>
      </c>
      <c r="AX819" s="31" t="s">
        <v>426</v>
      </c>
      <c r="AY819" s="31" t="s">
        <v>427</v>
      </c>
      <c r="AZ819" s="3">
        <v>195</v>
      </c>
      <c r="BA819" s="31" t="s">
        <v>60</v>
      </c>
      <c r="BB819" s="31">
        <v>195</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868</v>
      </c>
      <c r="B820" s="31" t="s">
        <v>2933</v>
      </c>
      <c r="C820" s="31" t="s">
        <v>2934</v>
      </c>
      <c r="D820" s="31" t="s">
        <v>259</v>
      </c>
      <c r="E820" s="31" t="s">
        <v>334</v>
      </c>
      <c r="F820" s="31" t="s">
        <v>59</v>
      </c>
      <c r="G820" s="31">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1" t="s">
        <v>62</v>
      </c>
      <c r="AH820" s="31" t="s">
        <v>261</v>
      </c>
      <c r="AI820" s="31" t="s">
        <v>425</v>
      </c>
      <c r="AJ820" s="31" t="s">
        <v>262</v>
      </c>
      <c r="AK820" s="31" t="s">
        <v>100</v>
      </c>
      <c r="AL820" s="31" t="s">
        <v>330</v>
      </c>
      <c r="AM820" s="31" t="s">
        <v>331</v>
      </c>
      <c r="AN820" s="31">
        <v>2.17753</v>
      </c>
      <c r="AO820" s="31" t="s">
        <v>68</v>
      </c>
      <c r="AP820" s="31"/>
      <c r="AQ820" s="31"/>
      <c r="AR820" s="31" t="s">
        <v>68</v>
      </c>
      <c r="AS820" s="31"/>
      <c r="AT820" s="31"/>
      <c r="AU820" s="31" t="s">
        <v>332</v>
      </c>
      <c r="AV820" s="31" t="s">
        <v>333</v>
      </c>
      <c r="AW820" s="31">
        <v>9.5240600000000004</v>
      </c>
      <c r="AX820" s="31" t="s">
        <v>426</v>
      </c>
      <c r="AY820" s="31" t="s">
        <v>427</v>
      </c>
      <c r="AZ820" s="3">
        <v>111</v>
      </c>
      <c r="BA820" s="31" t="s">
        <v>60</v>
      </c>
      <c r="BB820" s="31">
        <v>111</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869</v>
      </c>
      <c r="B821" s="31" t="s">
        <v>2935</v>
      </c>
      <c r="C821" s="31" t="s">
        <v>2936</v>
      </c>
      <c r="D821" s="31" t="s">
        <v>259</v>
      </c>
      <c r="E821" s="31" t="s">
        <v>334</v>
      </c>
      <c r="F821" s="31" t="s">
        <v>59</v>
      </c>
      <c r="G821" s="31">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1" t="s">
        <v>995</v>
      </c>
      <c r="AH821" s="31" t="s">
        <v>261</v>
      </c>
      <c r="AI821" s="31" t="s">
        <v>425</v>
      </c>
      <c r="AJ821" s="31" t="s">
        <v>262</v>
      </c>
      <c r="AK821" s="31" t="s">
        <v>100</v>
      </c>
      <c r="AL821" s="31" t="s">
        <v>330</v>
      </c>
      <c r="AM821" s="31" t="s">
        <v>331</v>
      </c>
      <c r="AN821" s="31">
        <v>2.0968200000000001</v>
      </c>
      <c r="AO821" s="31" t="s">
        <v>68</v>
      </c>
      <c r="AP821" s="31"/>
      <c r="AQ821" s="31"/>
      <c r="AR821" s="31" t="s">
        <v>68</v>
      </c>
      <c r="AS821" s="31"/>
      <c r="AT821" s="31"/>
      <c r="AU821" s="31" t="s">
        <v>332</v>
      </c>
      <c r="AV821" s="31" t="s">
        <v>333</v>
      </c>
      <c r="AW821" s="31">
        <v>9.1708200000000009</v>
      </c>
      <c r="AX821" s="31" t="s">
        <v>426</v>
      </c>
      <c r="AY821" s="31" t="s">
        <v>427</v>
      </c>
      <c r="AZ821" s="3">
        <v>111</v>
      </c>
      <c r="BA821" s="31" t="s">
        <v>60</v>
      </c>
      <c r="BB821" s="31">
        <v>111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870</v>
      </c>
      <c r="B822" s="31" t="s">
        <v>2937</v>
      </c>
      <c r="C822" s="31" t="s">
        <v>2938</v>
      </c>
      <c r="D822" s="31" t="s">
        <v>259</v>
      </c>
      <c r="E822" s="31" t="s">
        <v>334</v>
      </c>
      <c r="F822" s="31" t="s">
        <v>59</v>
      </c>
      <c r="G822" s="31">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1" t="s">
        <v>229</v>
      </c>
      <c r="AH822" s="31" t="s">
        <v>261</v>
      </c>
      <c r="AI822" s="31" t="s">
        <v>431</v>
      </c>
      <c r="AJ822" s="31" t="s">
        <v>262</v>
      </c>
      <c r="AK822" s="31" t="s">
        <v>65</v>
      </c>
      <c r="AL822" s="31" t="s">
        <v>330</v>
      </c>
      <c r="AM822" s="31" t="s">
        <v>331</v>
      </c>
      <c r="AN822" s="31">
        <v>2.1790600000000002</v>
      </c>
      <c r="AO822" s="31" t="s">
        <v>68</v>
      </c>
      <c r="AP822" s="31"/>
      <c r="AQ822" s="31"/>
      <c r="AR822" s="31" t="s">
        <v>68</v>
      </c>
      <c r="AS822" s="31"/>
      <c r="AT822" s="31"/>
      <c r="AU822" s="31" t="s">
        <v>332</v>
      </c>
      <c r="AV822" s="31" t="s">
        <v>333</v>
      </c>
      <c r="AW822" s="31">
        <v>9.5290300000000006</v>
      </c>
      <c r="AX822" s="31" t="s">
        <v>432</v>
      </c>
      <c r="AY822" s="31" t="s">
        <v>433</v>
      </c>
      <c r="AZ822" s="3">
        <v>147</v>
      </c>
      <c r="BA822" s="31" t="s">
        <v>60</v>
      </c>
      <c r="BB822" s="31">
        <v>147</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871</v>
      </c>
      <c r="B823" s="31" t="s">
        <v>2939</v>
      </c>
      <c r="C823" s="31" t="s">
        <v>2940</v>
      </c>
      <c r="D823" s="31" t="s">
        <v>259</v>
      </c>
      <c r="E823" s="31" t="s">
        <v>334</v>
      </c>
      <c r="F823" s="31" t="s">
        <v>59</v>
      </c>
      <c r="G823" s="31">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1" t="s">
        <v>229</v>
      </c>
      <c r="AH823" s="31" t="s">
        <v>261</v>
      </c>
      <c r="AI823" s="31" t="s">
        <v>431</v>
      </c>
      <c r="AJ823" s="31" t="s">
        <v>262</v>
      </c>
      <c r="AK823" s="31" t="s">
        <v>65</v>
      </c>
      <c r="AL823" s="31" t="s">
        <v>330</v>
      </c>
      <c r="AM823" s="31" t="s">
        <v>331</v>
      </c>
      <c r="AN823" s="31">
        <v>2.25996</v>
      </c>
      <c r="AO823" s="31" t="s">
        <v>68</v>
      </c>
      <c r="AP823" s="31"/>
      <c r="AQ823" s="31"/>
      <c r="AR823" s="31" t="s">
        <v>68</v>
      </c>
      <c r="AS823" s="31"/>
      <c r="AT823" s="31"/>
      <c r="AU823" s="31" t="s">
        <v>332</v>
      </c>
      <c r="AV823" s="31" t="s">
        <v>333</v>
      </c>
      <c r="AW823" s="31">
        <v>9.8829999999999991</v>
      </c>
      <c r="AX823" s="31" t="s">
        <v>432</v>
      </c>
      <c r="AY823" s="31" t="s">
        <v>433</v>
      </c>
      <c r="AZ823" s="3">
        <v>147</v>
      </c>
      <c r="BA823" s="31" t="s">
        <v>60</v>
      </c>
      <c r="BB823" s="31">
        <v>147</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872</v>
      </c>
      <c r="B824" s="31" t="s">
        <v>2941</v>
      </c>
      <c r="C824" s="31" t="s">
        <v>2942</v>
      </c>
      <c r="D824" s="31" t="s">
        <v>259</v>
      </c>
      <c r="E824" s="31" t="s">
        <v>334</v>
      </c>
      <c r="F824" s="31" t="s">
        <v>59</v>
      </c>
      <c r="G824" s="31">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1" t="s">
        <v>229</v>
      </c>
      <c r="AH824" s="31" t="s">
        <v>261</v>
      </c>
      <c r="AI824" s="31" t="s">
        <v>431</v>
      </c>
      <c r="AJ824" s="31" t="s">
        <v>262</v>
      </c>
      <c r="AK824" s="31" t="s">
        <v>65</v>
      </c>
      <c r="AL824" s="31" t="s">
        <v>330</v>
      </c>
      <c r="AM824" s="31" t="s">
        <v>331</v>
      </c>
      <c r="AN824" s="31">
        <v>2.1790600000000002</v>
      </c>
      <c r="AO824" s="31" t="s">
        <v>68</v>
      </c>
      <c r="AP824" s="31"/>
      <c r="AQ824" s="31"/>
      <c r="AR824" s="31" t="s">
        <v>68</v>
      </c>
      <c r="AS824" s="31"/>
      <c r="AT824" s="31"/>
      <c r="AU824" s="31" t="s">
        <v>332</v>
      </c>
      <c r="AV824" s="31" t="s">
        <v>333</v>
      </c>
      <c r="AW824" s="31">
        <v>9.5290400000000002</v>
      </c>
      <c r="AX824" s="31" t="s">
        <v>432</v>
      </c>
      <c r="AY824" s="31" t="s">
        <v>433</v>
      </c>
      <c r="AZ824" s="3">
        <v>147</v>
      </c>
      <c r="BA824" s="31" t="s">
        <v>60</v>
      </c>
      <c r="BB824" s="31">
        <v>147</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873</v>
      </c>
      <c r="B825" s="31" t="s">
        <v>1295</v>
      </c>
      <c r="C825" s="31" t="s">
        <v>1296</v>
      </c>
      <c r="D825" s="31" t="s">
        <v>259</v>
      </c>
      <c r="E825" s="31" t="s">
        <v>329</v>
      </c>
      <c r="F825" s="31" t="s">
        <v>59</v>
      </c>
      <c r="G825" s="31">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c r="AB825" s="4" t="s">
        <v>60</v>
      </c>
      <c r="AC825" s="4">
        <v>45823</v>
      </c>
      <c r="AD825" s="4">
        <v>45824</v>
      </c>
      <c r="AE825" s="4">
        <v>45826</v>
      </c>
      <c r="AF825" s="4"/>
      <c r="AG825" s="31" t="s">
        <v>97</v>
      </c>
      <c r="AH825" s="31" t="s">
        <v>1098</v>
      </c>
      <c r="AI825" s="31" t="s">
        <v>1297</v>
      </c>
      <c r="AJ825" s="31" t="s">
        <v>1099</v>
      </c>
      <c r="AK825" s="31" t="s">
        <v>100</v>
      </c>
      <c r="AL825" s="31" t="s">
        <v>335</v>
      </c>
      <c r="AM825" s="31" t="s">
        <v>336</v>
      </c>
      <c r="AN825" s="31">
        <v>246.13226</v>
      </c>
      <c r="AO825" s="31" t="s">
        <v>68</v>
      </c>
      <c r="AP825" s="31"/>
      <c r="AQ825" s="31"/>
      <c r="AR825" s="31" t="s">
        <v>68</v>
      </c>
      <c r="AS825" s="31"/>
      <c r="AT825" s="31"/>
      <c r="AU825" s="31" t="s">
        <v>658</v>
      </c>
      <c r="AV825" s="31" t="s">
        <v>659</v>
      </c>
      <c r="AW825" s="31">
        <v>1076.4198699999999</v>
      </c>
      <c r="AX825" s="31" t="s">
        <v>1102</v>
      </c>
      <c r="AY825" s="31" t="s">
        <v>1103</v>
      </c>
      <c r="AZ825" s="3">
        <v>13916</v>
      </c>
      <c r="BA825" s="31" t="s">
        <v>60</v>
      </c>
      <c r="BB825" s="31">
        <v>13916</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874</v>
      </c>
      <c r="B826" s="31" t="s">
        <v>4389</v>
      </c>
      <c r="C826" s="31" t="s">
        <v>4390</v>
      </c>
      <c r="D826" s="31" t="s">
        <v>57</v>
      </c>
      <c r="E826" s="31" t="s">
        <v>58</v>
      </c>
      <c r="F826" s="31" t="s">
        <v>59</v>
      </c>
      <c r="G826" s="31">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1" t="s">
        <v>62</v>
      </c>
      <c r="AH826" s="31" t="s">
        <v>132</v>
      </c>
      <c r="AI826" s="31" t="s">
        <v>2677</v>
      </c>
      <c r="AJ826" s="31" t="s">
        <v>64</v>
      </c>
      <c r="AK826" s="31" t="s">
        <v>100</v>
      </c>
      <c r="AL826" s="31" t="s">
        <v>66</v>
      </c>
      <c r="AM826" s="31" t="s">
        <v>67</v>
      </c>
      <c r="AN826" s="31">
        <v>164.43536</v>
      </c>
      <c r="AO826" s="31" t="s">
        <v>68</v>
      </c>
      <c r="AP826" s="31"/>
      <c r="AQ826" s="31"/>
      <c r="AR826" s="31" t="s">
        <v>68</v>
      </c>
      <c r="AS826" s="31"/>
      <c r="AT826" s="31"/>
      <c r="AU826" s="31" t="s">
        <v>641</v>
      </c>
      <c r="AV826" s="31" t="s">
        <v>642</v>
      </c>
      <c r="AW826" s="31">
        <v>359.60691000000003</v>
      </c>
      <c r="AX826" s="31" t="s">
        <v>708</v>
      </c>
      <c r="AY826" s="31" t="s">
        <v>709</v>
      </c>
      <c r="AZ826" s="3">
        <v>4508</v>
      </c>
      <c r="BA826" s="31" t="s">
        <v>60</v>
      </c>
      <c r="BB826" s="31">
        <v>4508</v>
      </c>
      <c r="BC826" s="31" t="s">
        <v>60</v>
      </c>
      <c r="BD826" s="31" t="s">
        <v>60</v>
      </c>
      <c r="BE826" s="31" t="s">
        <v>60</v>
      </c>
      <c r="BF826" s="36" t="str">
        <f>IFERROR(VLOOKUP(Data_Power_app[[#This Row],[PRO ODER]],'Result'!H:J,3,0),"")</f>
        <v>LAMINATION 5</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875</v>
      </c>
      <c r="B827" s="31" t="s">
        <v>2778</v>
      </c>
      <c r="C827" s="31" t="s">
        <v>2779</v>
      </c>
      <c r="D827" s="31" t="s">
        <v>57</v>
      </c>
      <c r="E827" s="31" t="s">
        <v>58</v>
      </c>
      <c r="F827" s="31" t="s">
        <v>59</v>
      </c>
      <c r="G827" s="31">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2.0317400000000001</v>
      </c>
      <c r="AO827" s="31" t="s">
        <v>68</v>
      </c>
      <c r="AP827" s="31"/>
      <c r="AQ827" s="31"/>
      <c r="AR827" s="31" t="s">
        <v>68</v>
      </c>
      <c r="AS827" s="31"/>
      <c r="AT827" s="31"/>
      <c r="AU827" s="31" t="s">
        <v>641</v>
      </c>
      <c r="AV827" s="31" t="s">
        <v>642</v>
      </c>
      <c r="AW827" s="31">
        <v>4.44313</v>
      </c>
      <c r="AX827" s="31" t="s">
        <v>708</v>
      </c>
      <c r="AY827" s="31" t="s">
        <v>709</v>
      </c>
      <c r="AZ827" s="3">
        <v>55</v>
      </c>
      <c r="BA827" s="31" t="s">
        <v>60</v>
      </c>
      <c r="BB827" s="31">
        <v>55</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876</v>
      </c>
      <c r="B828" s="31" t="s">
        <v>4391</v>
      </c>
      <c r="C828" s="31" t="s">
        <v>4392</v>
      </c>
      <c r="D828" s="31" t="s">
        <v>57</v>
      </c>
      <c r="E828" s="31" t="s">
        <v>58</v>
      </c>
      <c r="F828" s="31" t="s">
        <v>59</v>
      </c>
      <c r="G828" s="31">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c r="Y828" s="4" t="s">
        <v>60</v>
      </c>
      <c r="Z828" s="4">
        <v>45822</v>
      </c>
      <c r="AA828" s="4"/>
      <c r="AB828" s="4" t="s">
        <v>60</v>
      </c>
      <c r="AC828" s="4">
        <v>45823</v>
      </c>
      <c r="AD828" s="4">
        <v>45824</v>
      </c>
      <c r="AE828" s="4">
        <v>45826</v>
      </c>
      <c r="AF828" s="4"/>
      <c r="AG828" s="31" t="s">
        <v>299</v>
      </c>
      <c r="AH828" s="31" t="s">
        <v>132</v>
      </c>
      <c r="AI828" s="31" t="s">
        <v>2677</v>
      </c>
      <c r="AJ828" s="31" t="s">
        <v>64</v>
      </c>
      <c r="AK828" s="31" t="s">
        <v>100</v>
      </c>
      <c r="AL828" s="31" t="s">
        <v>66</v>
      </c>
      <c r="AM828" s="31" t="s">
        <v>67</v>
      </c>
      <c r="AN828" s="31">
        <v>144.79606999999999</v>
      </c>
      <c r="AO828" s="31" t="s">
        <v>68</v>
      </c>
      <c r="AP828" s="31"/>
      <c r="AQ828" s="31"/>
      <c r="AR828" s="31" t="s">
        <v>68</v>
      </c>
      <c r="AS828" s="31"/>
      <c r="AT828" s="31"/>
      <c r="AU828" s="31" t="s">
        <v>641</v>
      </c>
      <c r="AV828" s="31" t="s">
        <v>642</v>
      </c>
      <c r="AW828" s="31">
        <v>316.66021999999998</v>
      </c>
      <c r="AX828" s="31" t="s">
        <v>708</v>
      </c>
      <c r="AY828" s="31" t="s">
        <v>709</v>
      </c>
      <c r="AZ828" s="3">
        <v>4008</v>
      </c>
      <c r="BA828" s="31" t="s">
        <v>60</v>
      </c>
      <c r="BB828" s="31">
        <v>4008</v>
      </c>
      <c r="BC828" s="31" t="s">
        <v>60</v>
      </c>
      <c r="BD828" s="31" t="s">
        <v>60</v>
      </c>
      <c r="BE828" s="31" t="s">
        <v>60</v>
      </c>
      <c r="BF828" s="36" t="str">
        <f>IFERROR(VLOOKUP(Data_Power_app[[#This Row],[PRO ODER]],'Result'!H:J,3,0),"")</f>
        <v>LAMINATION 5</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877</v>
      </c>
      <c r="B829" s="31" t="s">
        <v>4393</v>
      </c>
      <c r="C829" s="31" t="s">
        <v>4394</v>
      </c>
      <c r="D829" s="31" t="s">
        <v>57</v>
      </c>
      <c r="E829" s="31" t="s">
        <v>58</v>
      </c>
      <c r="F829" s="31" t="s">
        <v>59</v>
      </c>
      <c r="G829" s="31">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30.298729999999999</v>
      </c>
      <c r="AO829" s="31" t="s">
        <v>68</v>
      </c>
      <c r="AP829" s="31"/>
      <c r="AQ829" s="31"/>
      <c r="AR829" s="31" t="s">
        <v>68</v>
      </c>
      <c r="AS829" s="31"/>
      <c r="AT829" s="31"/>
      <c r="AU829" s="31" t="s">
        <v>641</v>
      </c>
      <c r="AV829" s="31" t="s">
        <v>642</v>
      </c>
      <c r="AW829" s="31">
        <v>66.266840000000002</v>
      </c>
      <c r="AX829" s="31" t="s">
        <v>708</v>
      </c>
      <c r="AY829" s="31" t="s">
        <v>709</v>
      </c>
      <c r="AZ829" s="3">
        <v>918</v>
      </c>
      <c r="BA829" s="31" t="s">
        <v>60</v>
      </c>
      <c r="BB829" s="31">
        <v>918</v>
      </c>
      <c r="BC829" s="31" t="s">
        <v>60</v>
      </c>
      <c r="BD829" s="31" t="s">
        <v>60</v>
      </c>
      <c r="BE829" s="31" t="s">
        <v>60</v>
      </c>
      <c r="BF829" s="36"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878</v>
      </c>
      <c r="B830" s="31" t="s">
        <v>4395</v>
      </c>
      <c r="C830" s="31" t="s">
        <v>4396</v>
      </c>
      <c r="D830" s="31" t="s">
        <v>57</v>
      </c>
      <c r="E830" s="31" t="s">
        <v>58</v>
      </c>
      <c r="F830" s="31" t="s">
        <v>59</v>
      </c>
      <c r="G830" s="31">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1" t="s">
        <v>97</v>
      </c>
      <c r="AH830" s="31" t="s">
        <v>132</v>
      </c>
      <c r="AI830" s="31" t="s">
        <v>2677</v>
      </c>
      <c r="AJ830" s="31" t="s">
        <v>64</v>
      </c>
      <c r="AK830" s="31" t="s">
        <v>100</v>
      </c>
      <c r="AL830" s="31" t="s">
        <v>66</v>
      </c>
      <c r="AM830" s="31" t="s">
        <v>67</v>
      </c>
      <c r="AN830" s="31">
        <v>132.24404999999999</v>
      </c>
      <c r="AO830" s="31" t="s">
        <v>68</v>
      </c>
      <c r="AP830" s="31"/>
      <c r="AQ830" s="31"/>
      <c r="AR830" s="31" t="s">
        <v>68</v>
      </c>
      <c r="AS830" s="31"/>
      <c r="AT830" s="31"/>
      <c r="AU830" s="31" t="s">
        <v>641</v>
      </c>
      <c r="AV830" s="31" t="s">
        <v>642</v>
      </c>
      <c r="AW830" s="31">
        <v>289.20069999999998</v>
      </c>
      <c r="AX830" s="31" t="s">
        <v>708</v>
      </c>
      <c r="AY830" s="31" t="s">
        <v>709</v>
      </c>
      <c r="AZ830" s="3">
        <v>3568</v>
      </c>
      <c r="BA830" s="31" t="s">
        <v>60</v>
      </c>
      <c r="BB830" s="31">
        <v>3568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879</v>
      </c>
      <c r="B831" s="31" t="s">
        <v>4397</v>
      </c>
      <c r="C831" s="31" t="s">
        <v>4398</v>
      </c>
      <c r="D831" s="31" t="s">
        <v>57</v>
      </c>
      <c r="E831" s="31" t="s">
        <v>58</v>
      </c>
      <c r="F831" s="31" t="s">
        <v>59</v>
      </c>
      <c r="G831" s="31">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c r="AB831" s="4" t="s">
        <v>60</v>
      </c>
      <c r="AC831" s="4">
        <v>45823</v>
      </c>
      <c r="AD831" s="4">
        <v>45824</v>
      </c>
      <c r="AE831" s="4">
        <v>45826</v>
      </c>
      <c r="AF831" s="4"/>
      <c r="AG831" s="31" t="s">
        <v>97</v>
      </c>
      <c r="AH831" s="31" t="s">
        <v>132</v>
      </c>
      <c r="AI831" s="31" t="s">
        <v>2677</v>
      </c>
      <c r="AJ831" s="31" t="s">
        <v>64</v>
      </c>
      <c r="AK831" s="31" t="s">
        <v>100</v>
      </c>
      <c r="AL831" s="31" t="s">
        <v>66</v>
      </c>
      <c r="AM831" s="31" t="s">
        <v>67</v>
      </c>
      <c r="AN831" s="31">
        <v>82.169499999999999</v>
      </c>
      <c r="AO831" s="31" t="s">
        <v>68</v>
      </c>
      <c r="AP831" s="31"/>
      <c r="AQ831" s="31"/>
      <c r="AR831" s="31" t="s">
        <v>68</v>
      </c>
      <c r="AS831" s="31"/>
      <c r="AT831" s="31"/>
      <c r="AU831" s="31" t="s">
        <v>641</v>
      </c>
      <c r="AV831" s="31" t="s">
        <v>642</v>
      </c>
      <c r="AW831" s="31">
        <v>179.69727</v>
      </c>
      <c r="AX831" s="31" t="s">
        <v>708</v>
      </c>
      <c r="AY831" s="31" t="s">
        <v>709</v>
      </c>
      <c r="AZ831" s="3">
        <v>2248</v>
      </c>
      <c r="BA831" s="31" t="s">
        <v>60</v>
      </c>
      <c r="BB831" s="31">
        <v>2248</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880</v>
      </c>
      <c r="B832" s="31" t="s">
        <v>4399</v>
      </c>
      <c r="C832" s="31" t="s">
        <v>4400</v>
      </c>
      <c r="D832" s="31" t="s">
        <v>57</v>
      </c>
      <c r="E832" s="31" t="s">
        <v>58</v>
      </c>
      <c r="F832" s="31" t="s">
        <v>59</v>
      </c>
      <c r="G832" s="31">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c r="AB832" s="4" t="s">
        <v>60</v>
      </c>
      <c r="AC832" s="4">
        <v>45823</v>
      </c>
      <c r="AD832" s="4">
        <v>45824</v>
      </c>
      <c r="AE832" s="4">
        <v>45826</v>
      </c>
      <c r="AF832" s="4"/>
      <c r="AG832" s="31" t="s">
        <v>97</v>
      </c>
      <c r="AH832" s="31" t="s">
        <v>132</v>
      </c>
      <c r="AI832" s="31" t="s">
        <v>2677</v>
      </c>
      <c r="AJ832" s="31" t="s">
        <v>64</v>
      </c>
      <c r="AK832" s="31" t="s">
        <v>100</v>
      </c>
      <c r="AL832" s="31" t="s">
        <v>66</v>
      </c>
      <c r="AM832" s="31" t="s">
        <v>67</v>
      </c>
      <c r="AN832" s="31">
        <v>26.08559</v>
      </c>
      <c r="AO832" s="31" t="s">
        <v>68</v>
      </c>
      <c r="AP832" s="31"/>
      <c r="AQ832" s="31"/>
      <c r="AR832" s="31" t="s">
        <v>68</v>
      </c>
      <c r="AS832" s="31"/>
      <c r="AT832" s="31"/>
      <c r="AU832" s="31" t="s">
        <v>641</v>
      </c>
      <c r="AV832" s="31" t="s">
        <v>642</v>
      </c>
      <c r="AW832" s="31">
        <v>57.04748</v>
      </c>
      <c r="AX832" s="31" t="s">
        <v>708</v>
      </c>
      <c r="AY832" s="31" t="s">
        <v>709</v>
      </c>
      <c r="AZ832" s="3">
        <v>717</v>
      </c>
      <c r="BA832" s="31" t="s">
        <v>60</v>
      </c>
      <c r="BB832" s="31">
        <v>717</v>
      </c>
      <c r="BC832" s="31" t="s">
        <v>60</v>
      </c>
      <c r="BD832" s="31" t="s">
        <v>60</v>
      </c>
      <c r="BE832" s="31" t="s">
        <v>60</v>
      </c>
      <c r="BF832" s="36" t="str">
        <f>IFERROR(VLOOKUP(Data_Power_app[[#This Row],[PRO ODER]],'Result'!H:J,3,0),"")</f>
        <v>LAMINATION 5</v>
      </c>
      <c r="BG832" s="13" t="str">
        <f>IFERROR(VLOOKUP(Data_Power_app[[#This Row],[PRO ODER]]&amp;"LAM",'Real Time'!A:E,4,0),"")</f>
        <v>ML-06</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881</v>
      </c>
      <c r="B833" s="31" t="s">
        <v>4401</v>
      </c>
      <c r="C833" s="31" t="s">
        <v>4402</v>
      </c>
      <c r="D833" s="31" t="s">
        <v>57</v>
      </c>
      <c r="E833" s="31" t="s">
        <v>58</v>
      </c>
      <c r="F833" s="31" t="s">
        <v>59</v>
      </c>
      <c r="G833" s="31">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25.621590000000001</v>
      </c>
      <c r="AO833" s="31" t="s">
        <v>68</v>
      </c>
      <c r="AP833" s="31"/>
      <c r="AQ833" s="31"/>
      <c r="AR833" s="31" t="s">
        <v>68</v>
      </c>
      <c r="AS833" s="31"/>
      <c r="AT833" s="31"/>
      <c r="AU833" s="31" t="s">
        <v>641</v>
      </c>
      <c r="AV833" s="31" t="s">
        <v>642</v>
      </c>
      <c r="AW833" s="31">
        <v>56.039079999999998</v>
      </c>
      <c r="AX833" s="31" t="s">
        <v>708</v>
      </c>
      <c r="AY833" s="31" t="s">
        <v>709</v>
      </c>
      <c r="AZ833" s="3">
        <v>848</v>
      </c>
      <c r="BA833" s="31" t="s">
        <v>60</v>
      </c>
      <c r="BB833" s="31">
        <v>848</v>
      </c>
      <c r="BC833" s="31" t="s">
        <v>60</v>
      </c>
      <c r="BD833" s="31" t="s">
        <v>60</v>
      </c>
      <c r="BE833" s="31" t="s">
        <v>60</v>
      </c>
      <c r="BF833" s="36" t="str">
        <f>IFERROR(VLOOKUP(Data_Power_app[[#This Row],[PRO ODER]],'Result'!H:J,3,0),"")</f>
        <v>LAMINATION 5</v>
      </c>
      <c r="BG833" s="13" t="str">
        <f>IFERROR(VLOOKUP(Data_Power_app[[#This Row],[PRO ODER]]&amp;"LAM",'Real Time'!A:E,4,0),"")</f>
        <v>ML-06</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882</v>
      </c>
      <c r="B834" s="31" t="s">
        <v>2780</v>
      </c>
      <c r="C834" s="31" t="s">
        <v>2781</v>
      </c>
      <c r="D834" s="31" t="s">
        <v>57</v>
      </c>
      <c r="E834" s="31" t="s">
        <v>58</v>
      </c>
      <c r="F834" s="31" t="s">
        <v>59</v>
      </c>
      <c r="G834" s="31">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1" t="s">
        <v>299</v>
      </c>
      <c r="AH834" s="31" t="s">
        <v>132</v>
      </c>
      <c r="AI834" s="31" t="s">
        <v>2782</v>
      </c>
      <c r="AJ834" s="31" t="s">
        <v>64</v>
      </c>
      <c r="AK834" s="31" t="s">
        <v>65</v>
      </c>
      <c r="AL834" s="31" t="s">
        <v>66</v>
      </c>
      <c r="AM834" s="31" t="s">
        <v>67</v>
      </c>
      <c r="AN834" s="31">
        <v>4.4850500000000002</v>
      </c>
      <c r="AO834" s="31" t="s">
        <v>68</v>
      </c>
      <c r="AP834" s="31"/>
      <c r="AQ834" s="31"/>
      <c r="AR834" s="31" t="s">
        <v>68</v>
      </c>
      <c r="AS834" s="31"/>
      <c r="AT834" s="31"/>
      <c r="AU834" s="31" t="s">
        <v>641</v>
      </c>
      <c r="AV834" s="31" t="s">
        <v>642</v>
      </c>
      <c r="AW834" s="31">
        <v>9.8095300000000005</v>
      </c>
      <c r="AX834" s="31" t="s">
        <v>708</v>
      </c>
      <c r="AY834" s="31" t="s">
        <v>709</v>
      </c>
      <c r="AZ834" s="3">
        <v>151</v>
      </c>
      <c r="BA834" s="31" t="s">
        <v>60</v>
      </c>
      <c r="BB834" s="31">
        <v>151</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883</v>
      </c>
      <c r="B835" s="31" t="s">
        <v>4403</v>
      </c>
      <c r="C835" s="31" t="s">
        <v>4404</v>
      </c>
      <c r="D835" s="31" t="s">
        <v>57</v>
      </c>
      <c r="E835" s="31" t="s">
        <v>58</v>
      </c>
      <c r="F835" s="31" t="s">
        <v>59</v>
      </c>
      <c r="G835" s="31">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102.06356</v>
      </c>
      <c r="AO835" s="31" t="s">
        <v>68</v>
      </c>
      <c r="AP835" s="31"/>
      <c r="AQ835" s="31"/>
      <c r="AR835" s="31" t="s">
        <v>68</v>
      </c>
      <c r="AS835" s="31"/>
      <c r="AT835" s="31"/>
      <c r="AU835" s="31" t="s">
        <v>641</v>
      </c>
      <c r="AV835" s="31" t="s">
        <v>642</v>
      </c>
      <c r="AW835" s="31">
        <v>223.22726</v>
      </c>
      <c r="AX835" s="31" t="s">
        <v>708</v>
      </c>
      <c r="AY835" s="31" t="s">
        <v>709</v>
      </c>
      <c r="AZ835" s="3">
        <v>3348</v>
      </c>
      <c r="BA835" s="31" t="s">
        <v>60</v>
      </c>
      <c r="BB835" s="31">
        <v>3348</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884</v>
      </c>
      <c r="B836" s="31" t="s">
        <v>2947</v>
      </c>
      <c r="C836" s="31" t="s">
        <v>2948</v>
      </c>
      <c r="D836" s="31" t="s">
        <v>57</v>
      </c>
      <c r="E836" s="31" t="s">
        <v>58</v>
      </c>
      <c r="F836" s="31" t="s">
        <v>59</v>
      </c>
      <c r="G836" s="31">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0.44595000000000001</v>
      </c>
      <c r="AO836" s="31" t="s">
        <v>68</v>
      </c>
      <c r="AP836" s="31"/>
      <c r="AQ836" s="31"/>
      <c r="AR836" s="31" t="s">
        <v>68</v>
      </c>
      <c r="AS836" s="31"/>
      <c r="AT836" s="31"/>
      <c r="AU836" s="31" t="s">
        <v>641</v>
      </c>
      <c r="AV836" s="31" t="s">
        <v>642</v>
      </c>
      <c r="AW836" s="31">
        <v>0.97538000000000002</v>
      </c>
      <c r="AX836" s="31" t="s">
        <v>708</v>
      </c>
      <c r="AY836" s="31" t="s">
        <v>709</v>
      </c>
      <c r="AZ836" s="3">
        <v>15</v>
      </c>
      <c r="BA836" s="31" t="s">
        <v>60</v>
      </c>
      <c r="BB836" s="31">
        <v>15</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885</v>
      </c>
      <c r="B837" s="31" t="s">
        <v>4407</v>
      </c>
      <c r="C837" s="31" t="s">
        <v>4408</v>
      </c>
      <c r="D837" s="31" t="s">
        <v>57</v>
      </c>
      <c r="E837" s="31" t="s">
        <v>58</v>
      </c>
      <c r="F837" s="31" t="s">
        <v>59</v>
      </c>
      <c r="G837" s="31">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1" t="s">
        <v>62</v>
      </c>
      <c r="AH837" s="31" t="s">
        <v>132</v>
      </c>
      <c r="AI837" s="31" t="s">
        <v>2782</v>
      </c>
      <c r="AJ837" s="31" t="s">
        <v>64</v>
      </c>
      <c r="AK837" s="31" t="s">
        <v>65</v>
      </c>
      <c r="AL837" s="31" t="s">
        <v>66</v>
      </c>
      <c r="AM837" s="31" t="s">
        <v>67</v>
      </c>
      <c r="AN837" s="31">
        <v>73.542910000000006</v>
      </c>
      <c r="AO837" s="31" t="s">
        <v>68</v>
      </c>
      <c r="AP837" s="31"/>
      <c r="AQ837" s="31"/>
      <c r="AR837" s="31" t="s">
        <v>68</v>
      </c>
      <c r="AS837" s="31"/>
      <c r="AT837" s="31"/>
      <c r="AU837" s="31" t="s">
        <v>641</v>
      </c>
      <c r="AV837" s="31" t="s">
        <v>642</v>
      </c>
      <c r="AW837" s="31">
        <v>160.84783999999999</v>
      </c>
      <c r="AX837" s="31" t="s">
        <v>708</v>
      </c>
      <c r="AY837" s="31" t="s">
        <v>709</v>
      </c>
      <c r="AZ837" s="3">
        <v>2438</v>
      </c>
      <c r="BA837" s="31" t="s">
        <v>60</v>
      </c>
      <c r="BB837" s="31">
        <v>2438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886</v>
      </c>
      <c r="B838" s="31" t="s">
        <v>4409</v>
      </c>
      <c r="C838" s="31" t="s">
        <v>4410</v>
      </c>
      <c r="D838" s="31" t="s">
        <v>57</v>
      </c>
      <c r="E838" s="31" t="s">
        <v>58</v>
      </c>
      <c r="F838" s="31" t="s">
        <v>59</v>
      </c>
      <c r="G838" s="31">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6.4699600000000004</v>
      </c>
      <c r="AO838" s="31" t="s">
        <v>68</v>
      </c>
      <c r="AP838" s="31"/>
      <c r="AQ838" s="31"/>
      <c r="AR838" s="31" t="s">
        <v>68</v>
      </c>
      <c r="AS838" s="31"/>
      <c r="AT838" s="31"/>
      <c r="AU838" s="31" t="s">
        <v>641</v>
      </c>
      <c r="AV838" s="31" t="s">
        <v>642</v>
      </c>
      <c r="AW838" s="31">
        <v>14.15066</v>
      </c>
      <c r="AX838" s="31" t="s">
        <v>708</v>
      </c>
      <c r="AY838" s="31" t="s">
        <v>709</v>
      </c>
      <c r="AZ838" s="3">
        <v>207</v>
      </c>
      <c r="BA838" s="31" t="s">
        <v>60</v>
      </c>
      <c r="BB838" s="31">
        <v>207</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887</v>
      </c>
      <c r="B839" s="31" t="s">
        <v>4411</v>
      </c>
      <c r="C839" s="31" t="s">
        <v>4412</v>
      </c>
      <c r="D839" s="31" t="s">
        <v>57</v>
      </c>
      <c r="E839" s="31" t="s">
        <v>58</v>
      </c>
      <c r="F839" s="31" t="s">
        <v>59</v>
      </c>
      <c r="G839" s="31">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c r="Y839" s="4" t="s">
        <v>60</v>
      </c>
      <c r="Z839" s="4">
        <v>45822</v>
      </c>
      <c r="AA839" s="4"/>
      <c r="AB839" s="4" t="s">
        <v>60</v>
      </c>
      <c r="AC839" s="4">
        <v>45823</v>
      </c>
      <c r="AD839" s="4">
        <v>45824</v>
      </c>
      <c r="AE839" s="4">
        <v>45826</v>
      </c>
      <c r="AF839" s="4"/>
      <c r="AG839" s="31" t="s">
        <v>299</v>
      </c>
      <c r="AH839" s="31" t="s">
        <v>132</v>
      </c>
      <c r="AI839" s="31" t="s">
        <v>2782</v>
      </c>
      <c r="AJ839" s="31" t="s">
        <v>64</v>
      </c>
      <c r="AK839" s="31" t="s">
        <v>65</v>
      </c>
      <c r="AL839" s="31" t="s">
        <v>66</v>
      </c>
      <c r="AM839" s="31" t="s">
        <v>67</v>
      </c>
      <c r="AN839" s="31">
        <v>171.67690999999999</v>
      </c>
      <c r="AO839" s="31" t="s">
        <v>68</v>
      </c>
      <c r="AP839" s="31"/>
      <c r="AQ839" s="31"/>
      <c r="AR839" s="31" t="s">
        <v>68</v>
      </c>
      <c r="AS839" s="31"/>
      <c r="AT839" s="31"/>
      <c r="AU839" s="31" t="s">
        <v>641</v>
      </c>
      <c r="AV839" s="31" t="s">
        <v>642</v>
      </c>
      <c r="AW839" s="31">
        <v>375.48266000000001</v>
      </c>
      <c r="AX839" s="31" t="s">
        <v>708</v>
      </c>
      <c r="AY839" s="31" t="s">
        <v>709</v>
      </c>
      <c r="AZ839" s="3">
        <v>5518</v>
      </c>
      <c r="BA839" s="31" t="s">
        <v>60</v>
      </c>
      <c r="BB839" s="31">
        <v>5518</v>
      </c>
      <c r="BC839" s="31" t="s">
        <v>60</v>
      </c>
      <c r="BD839" s="31" t="s">
        <v>60</v>
      </c>
      <c r="BE839" s="31" t="s">
        <v>60</v>
      </c>
      <c r="BF839" s="36" t="str">
        <f>IFERROR(VLOOKUP(Data_Power_app[[#This Row],[PRO ODER]],'Result'!H:J,3,0),"")</f>
        <v>LAMINATION 5</v>
      </c>
      <c r="BG839" s="13" t="str">
        <f>IFERROR(VLOOKUP(Data_Power_app[[#This Row],[PRO ODER]]&amp;"LAM",'Real Time'!A:E,4,0),"")</f>
        <v>ML-05</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888</v>
      </c>
      <c r="B840" s="31" t="s">
        <v>4413</v>
      </c>
      <c r="C840" s="31" t="s">
        <v>4414</v>
      </c>
      <c r="D840" s="31" t="s">
        <v>57</v>
      </c>
      <c r="E840" s="31" t="s">
        <v>58</v>
      </c>
      <c r="F840" s="31" t="s">
        <v>59</v>
      </c>
      <c r="G840" s="31">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1" t="s">
        <v>299</v>
      </c>
      <c r="AH840" s="31" t="s">
        <v>132</v>
      </c>
      <c r="AI840" s="31" t="s">
        <v>2782</v>
      </c>
      <c r="AJ840" s="31" t="s">
        <v>64</v>
      </c>
      <c r="AK840" s="31" t="s">
        <v>65</v>
      </c>
      <c r="AL840" s="31" t="s">
        <v>66</v>
      </c>
      <c r="AM840" s="31" t="s">
        <v>67</v>
      </c>
      <c r="AN840" s="31">
        <v>41.609769999999997</v>
      </c>
      <c r="AO840" s="31" t="s">
        <v>68</v>
      </c>
      <c r="AP840" s="31"/>
      <c r="AQ840" s="31"/>
      <c r="AR840" s="31" t="s">
        <v>68</v>
      </c>
      <c r="AS840" s="31"/>
      <c r="AT840" s="31"/>
      <c r="AU840" s="31" t="s">
        <v>641</v>
      </c>
      <c r="AV840" s="31" t="s">
        <v>642</v>
      </c>
      <c r="AW840" s="31">
        <v>91.00712</v>
      </c>
      <c r="AX840" s="31" t="s">
        <v>708</v>
      </c>
      <c r="AY840" s="31" t="s">
        <v>709</v>
      </c>
      <c r="AZ840" s="3">
        <v>1338</v>
      </c>
      <c r="BA840" s="31" t="s">
        <v>60</v>
      </c>
      <c r="BB840" s="31">
        <v>1338</v>
      </c>
      <c r="BC840" s="31" t="s">
        <v>60</v>
      </c>
      <c r="BD840" s="31" t="s">
        <v>60</v>
      </c>
      <c r="BE840" s="31" t="s">
        <v>60</v>
      </c>
      <c r="BF840" s="36"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889</v>
      </c>
      <c r="B841" s="31" t="s">
        <v>4415</v>
      </c>
      <c r="C841" s="31" t="s">
        <v>4416</v>
      </c>
      <c r="D841" s="31" t="s">
        <v>57</v>
      </c>
      <c r="E841" s="31" t="s">
        <v>58</v>
      </c>
      <c r="F841" s="31" t="s">
        <v>59</v>
      </c>
      <c r="G841" s="31">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1" t="s">
        <v>299</v>
      </c>
      <c r="AH841" s="31" t="s">
        <v>132</v>
      </c>
      <c r="AI841" s="31" t="s">
        <v>2782</v>
      </c>
      <c r="AJ841" s="31" t="s">
        <v>64</v>
      </c>
      <c r="AK841" s="31" t="s">
        <v>65</v>
      </c>
      <c r="AL841" s="31" t="s">
        <v>66</v>
      </c>
      <c r="AM841" s="31" t="s">
        <v>67</v>
      </c>
      <c r="AN841" s="31">
        <v>11.40718</v>
      </c>
      <c r="AO841" s="31" t="s">
        <v>68</v>
      </c>
      <c r="AP841" s="31"/>
      <c r="AQ841" s="31"/>
      <c r="AR841" s="31" t="s">
        <v>68</v>
      </c>
      <c r="AS841" s="31"/>
      <c r="AT841" s="31"/>
      <c r="AU841" s="31" t="s">
        <v>641</v>
      </c>
      <c r="AV841" s="31" t="s">
        <v>642</v>
      </c>
      <c r="AW841" s="31">
        <v>24.94922</v>
      </c>
      <c r="AX841" s="31" t="s">
        <v>708</v>
      </c>
      <c r="AY841" s="31" t="s">
        <v>709</v>
      </c>
      <c r="AZ841" s="3">
        <v>373</v>
      </c>
      <c r="BA841" s="31" t="s">
        <v>60</v>
      </c>
      <c r="BB841" s="31">
        <v>373</v>
      </c>
      <c r="BC841" s="31" t="s">
        <v>60</v>
      </c>
      <c r="BD841" s="31" t="s">
        <v>60</v>
      </c>
      <c r="BE841" s="31" t="s">
        <v>60</v>
      </c>
      <c r="BF841" s="36" t="str">
        <f>IFERROR(VLOOKUP(Data_Power_app[[#This Row],[PRO ODER]],'Result'!H:J,3,0),"")</f>
        <v>LAMINATION 5</v>
      </c>
      <c r="BG841" s="13" t="str">
        <f>IFERROR(VLOOKUP(Data_Power_app[[#This Row],[PRO ODER]]&amp;"LAM",'Real Time'!A:E,4,0),"")</f>
        <v>ML-05</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890</v>
      </c>
      <c r="B842" s="31" t="s">
        <v>4417</v>
      </c>
      <c r="C842" s="31" t="s">
        <v>4418</v>
      </c>
      <c r="D842" s="31" t="s">
        <v>57</v>
      </c>
      <c r="E842" s="31" t="s">
        <v>58</v>
      </c>
      <c r="F842" s="31" t="s">
        <v>59</v>
      </c>
      <c r="G842" s="31">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1" t="s">
        <v>62</v>
      </c>
      <c r="AH842" s="31" t="s">
        <v>132</v>
      </c>
      <c r="AI842" s="31" t="s">
        <v>2782</v>
      </c>
      <c r="AJ842" s="31" t="s">
        <v>64</v>
      </c>
      <c r="AK842" s="31" t="s">
        <v>65</v>
      </c>
      <c r="AL842" s="31" t="s">
        <v>66</v>
      </c>
      <c r="AM842" s="31" t="s">
        <v>67</v>
      </c>
      <c r="AN842" s="31">
        <v>171.1465</v>
      </c>
      <c r="AO842" s="31" t="s">
        <v>68</v>
      </c>
      <c r="AP842" s="31"/>
      <c r="AQ842" s="31"/>
      <c r="AR842" s="31" t="s">
        <v>68</v>
      </c>
      <c r="AS842" s="31"/>
      <c r="AT842" s="31"/>
      <c r="AU842" s="31" t="s">
        <v>641</v>
      </c>
      <c r="AV842" s="31" t="s">
        <v>642</v>
      </c>
      <c r="AW842" s="31">
        <v>374.32495999999998</v>
      </c>
      <c r="AX842" s="31" t="s">
        <v>708</v>
      </c>
      <c r="AY842" s="31" t="s">
        <v>709</v>
      </c>
      <c r="AZ842" s="3">
        <v>5498</v>
      </c>
      <c r="BA842" s="31" t="s">
        <v>60</v>
      </c>
      <c r="BB842" s="31">
        <v>5498</v>
      </c>
      <c r="BC842" s="31" t="s">
        <v>60</v>
      </c>
      <c r="BD842" s="31" t="s">
        <v>60</v>
      </c>
      <c r="BE842" s="31" t="s">
        <v>60</v>
      </c>
      <c r="BF842" s="36"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891</v>
      </c>
      <c r="B843" s="31" t="s">
        <v>2949</v>
      </c>
      <c r="C843" s="31" t="s">
        <v>2950</v>
      </c>
      <c r="D843" s="31" t="s">
        <v>259</v>
      </c>
      <c r="E843" s="31" t="s">
        <v>334</v>
      </c>
      <c r="F843" s="31" t="s">
        <v>59</v>
      </c>
      <c r="G843" s="31">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1" t="s">
        <v>62</v>
      </c>
      <c r="AH843" s="31" t="s">
        <v>261</v>
      </c>
      <c r="AI843" s="31" t="s">
        <v>2951</v>
      </c>
      <c r="AJ843" s="31" t="s">
        <v>262</v>
      </c>
      <c r="AK843" s="31" t="s">
        <v>65</v>
      </c>
      <c r="AL843" s="31" t="s">
        <v>335</v>
      </c>
      <c r="AM843" s="31" t="s">
        <v>336</v>
      </c>
      <c r="AN843" s="31">
        <v>9.33371</v>
      </c>
      <c r="AO843" s="31" t="s">
        <v>68</v>
      </c>
      <c r="AP843" s="31"/>
      <c r="AQ843" s="31"/>
      <c r="AR843" s="31" t="s">
        <v>68</v>
      </c>
      <c r="AS843" s="31"/>
      <c r="AT843" s="31"/>
      <c r="AU843" s="31" t="s">
        <v>337</v>
      </c>
      <c r="AV843" s="31" t="s">
        <v>338</v>
      </c>
      <c r="AW843" s="31">
        <v>40.817410000000002</v>
      </c>
      <c r="AX843" s="31" t="s">
        <v>472</v>
      </c>
      <c r="AY843" s="31" t="s">
        <v>473</v>
      </c>
      <c r="AZ843" s="3">
        <v>603</v>
      </c>
      <c r="BA843" s="31" t="s">
        <v>60</v>
      </c>
      <c r="BB843" s="31">
        <v>603</v>
      </c>
      <c r="BC843" s="31" t="s">
        <v>60</v>
      </c>
      <c r="BD843" s="31" t="s">
        <v>60</v>
      </c>
      <c r="BE843" s="31" t="s">
        <v>60</v>
      </c>
      <c r="BF843" s="36" t="str">
        <f>IFERROR(VLOOKUP(Data_Power_app[[#This Row],[PRO ODER]],'Result'!H:J,3,0),"")</f>
        <v>LAMINATION 5</v>
      </c>
      <c r="BG843" s="13" t="str">
        <f>IFERROR(VLOOKUP(Data_Power_app[[#This Row],[PRO ODER]]&amp;"LAM",'Real Time'!A:E,4,0),"")</f>
        <v>ML-04</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892</v>
      </c>
      <c r="B844" s="31" t="s">
        <v>9738</v>
      </c>
      <c r="C844" s="31" t="s">
        <v>9739</v>
      </c>
      <c r="D844" s="31" t="s">
        <v>86</v>
      </c>
      <c r="E844" s="31" t="s">
        <v>153</v>
      </c>
      <c r="F844" s="31" t="s">
        <v>72</v>
      </c>
      <c r="G844" s="31">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1" t="s">
        <v>995</v>
      </c>
      <c r="AH844" s="31" t="s">
        <v>142</v>
      </c>
      <c r="AI844" s="31" t="s">
        <v>684</v>
      </c>
      <c r="AJ844" s="31" t="s">
        <v>74</v>
      </c>
      <c r="AK844" s="31" t="s">
        <v>100</v>
      </c>
      <c r="AL844" s="31" t="s">
        <v>143</v>
      </c>
      <c r="AM844" s="31" t="s">
        <v>144</v>
      </c>
      <c r="AN844" s="31">
        <v>115.36284000000001</v>
      </c>
      <c r="AO844" s="31" t="s">
        <v>68</v>
      </c>
      <c r="AP844" s="31"/>
      <c r="AQ844" s="31"/>
      <c r="AR844" s="31" t="s">
        <v>68</v>
      </c>
      <c r="AS844" s="31"/>
      <c r="AT844" s="31"/>
      <c r="AU844" s="31" t="s">
        <v>237</v>
      </c>
      <c r="AV844" s="31" t="s">
        <v>238</v>
      </c>
      <c r="AW844" s="31">
        <v>252.28359</v>
      </c>
      <c r="AX844" s="31" t="s">
        <v>296</v>
      </c>
      <c r="AY844" s="31" t="s">
        <v>297</v>
      </c>
      <c r="AZ844" s="3">
        <v>4800</v>
      </c>
      <c r="BA844" s="31" t="s">
        <v>60</v>
      </c>
      <c r="BB844" s="31">
        <v>4800</v>
      </c>
      <c r="BC844" s="31" t="s">
        <v>60</v>
      </c>
      <c r="BD844" s="31" t="s">
        <v>60</v>
      </c>
      <c r="BE844" s="31" t="s">
        <v>60</v>
      </c>
      <c r="BF844" s="36" t="str">
        <f>IFERROR(VLOOKUP(Data_Power_app[[#This Row],[PRO ODER]],'Result'!H:J,3,0),"")</f>
        <v>LAMINATION 4</v>
      </c>
      <c r="BG844" s="13" t="str">
        <f>IFERROR(VLOOKUP(Data_Power_app[[#This Row],[PRO ODER]]&amp;"LAM",'Real Time'!A:E,4,0),"")</f>
        <v>ML-04</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893</v>
      </c>
      <c r="B845" s="31" t="s">
        <v>8607</v>
      </c>
      <c r="C845" s="31" t="s">
        <v>8608</v>
      </c>
      <c r="D845" s="31" t="s">
        <v>86</v>
      </c>
      <c r="E845" s="31" t="s">
        <v>153</v>
      </c>
      <c r="F845" s="31" t="s">
        <v>72</v>
      </c>
      <c r="G845" s="31">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1" t="s">
        <v>995</v>
      </c>
      <c r="AH845" s="31" t="s">
        <v>498</v>
      </c>
      <c r="AI845" s="31" t="s">
        <v>1455</v>
      </c>
      <c r="AJ845" s="31" t="s">
        <v>74</v>
      </c>
      <c r="AK845" s="31" t="s">
        <v>65</v>
      </c>
      <c r="AL845" s="31" t="s">
        <v>151</v>
      </c>
      <c r="AM845" s="31" t="s">
        <v>152</v>
      </c>
      <c r="AN845" s="31">
        <v>42.311360000000001</v>
      </c>
      <c r="AO845" s="31" t="s">
        <v>68</v>
      </c>
      <c r="AP845" s="31"/>
      <c r="AQ845" s="31"/>
      <c r="AR845" s="31" t="s">
        <v>68</v>
      </c>
      <c r="AS845" s="31"/>
      <c r="AT845" s="31"/>
      <c r="AU845" s="31" t="s">
        <v>283</v>
      </c>
      <c r="AV845" s="31" t="s">
        <v>284</v>
      </c>
      <c r="AW845" s="31">
        <v>92.520979999999994</v>
      </c>
      <c r="AX845" s="31" t="s">
        <v>198</v>
      </c>
      <c r="AY845" s="31" t="s">
        <v>199</v>
      </c>
      <c r="AZ845" s="3">
        <v>1858</v>
      </c>
      <c r="BA845" s="31" t="s">
        <v>200</v>
      </c>
      <c r="BB845" s="31">
        <v>1858</v>
      </c>
      <c r="BC845" s="31" t="s">
        <v>60</v>
      </c>
      <c r="BD845" s="31" t="s">
        <v>60</v>
      </c>
      <c r="BE845" s="31" t="s">
        <v>623</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894</v>
      </c>
      <c r="B846" s="31" t="s">
        <v>10523</v>
      </c>
      <c r="C846" s="31" t="s">
        <v>10524</v>
      </c>
      <c r="D846" s="31" t="s">
        <v>117</v>
      </c>
      <c r="E846" s="31" t="s">
        <v>118</v>
      </c>
      <c r="F846" s="31" t="s">
        <v>72</v>
      </c>
      <c r="G846" s="31">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120</v>
      </c>
      <c r="AI846" s="31" t="s">
        <v>10525</v>
      </c>
      <c r="AJ846" s="31" t="s">
        <v>74</v>
      </c>
      <c r="AK846" s="31" t="s">
        <v>100</v>
      </c>
      <c r="AL846" s="31" t="s">
        <v>9767</v>
      </c>
      <c r="AM846" s="31" t="s">
        <v>9768</v>
      </c>
      <c r="AN846" s="31">
        <v>39.481470000000002</v>
      </c>
      <c r="AO846" s="31" t="s">
        <v>68</v>
      </c>
      <c r="AP846" s="31"/>
      <c r="AQ846" s="31"/>
      <c r="AR846" s="31" t="s">
        <v>68</v>
      </c>
      <c r="AS846" s="31"/>
      <c r="AT846" s="31"/>
      <c r="AU846" s="31" t="s">
        <v>10526</v>
      </c>
      <c r="AV846" s="31" t="s">
        <v>10527</v>
      </c>
      <c r="AW846" s="31">
        <v>86.339010000000002</v>
      </c>
      <c r="AX846" s="31" t="s">
        <v>10528</v>
      </c>
      <c r="AY846" s="31" t="s">
        <v>10529</v>
      </c>
      <c r="AZ846" s="3">
        <v>1932</v>
      </c>
      <c r="BA846" s="31" t="s">
        <v>60</v>
      </c>
      <c r="BB846" s="31">
        <v>1932</v>
      </c>
      <c r="BC846" s="31" t="s">
        <v>60</v>
      </c>
      <c r="BD846" s="31" t="s">
        <v>60</v>
      </c>
      <c r="BE846" s="31" t="s">
        <v>60</v>
      </c>
      <c r="BF846" s="36" t="str">
        <f>IFERROR(VLOOKUP(Data_Power_app[[#This Row],[PRO ODER]],'Result'!H:J,3,0),"")</f>
        <v>LAMINATION 7</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28">
        <v>895</v>
      </c>
      <c r="B847" s="31" t="s">
        <v>9764</v>
      </c>
      <c r="C847" s="31" t="s">
        <v>9765</v>
      </c>
      <c r="D847" s="31" t="s">
        <v>117</v>
      </c>
      <c r="E847" s="31" t="s">
        <v>118</v>
      </c>
      <c r="F847" s="31" t="s">
        <v>72</v>
      </c>
      <c r="G847" s="31">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v>45822</v>
      </c>
      <c r="AC847" s="4" t="s">
        <v>60</v>
      </c>
      <c r="AD847" s="4">
        <v>45824</v>
      </c>
      <c r="AE847" s="4">
        <v>45826</v>
      </c>
      <c r="AF847" s="4"/>
      <c r="AG847" s="31" t="s">
        <v>996</v>
      </c>
      <c r="AH847" s="31" t="s">
        <v>120</v>
      </c>
      <c r="AI847" s="31" t="s">
        <v>9766</v>
      </c>
      <c r="AJ847" s="31" t="s">
        <v>74</v>
      </c>
      <c r="AK847" s="31" t="s">
        <v>100</v>
      </c>
      <c r="AL847" s="31" t="s">
        <v>9767</v>
      </c>
      <c r="AM847" s="31" t="s">
        <v>9768</v>
      </c>
      <c r="AN847" s="31">
        <v>55.42418</v>
      </c>
      <c r="AO847" s="31" t="s">
        <v>68</v>
      </c>
      <c r="AP847" s="31"/>
      <c r="AQ847" s="31"/>
      <c r="AR847" s="31" t="s">
        <v>68</v>
      </c>
      <c r="AS847" s="31"/>
      <c r="AT847" s="31"/>
      <c r="AU847" s="31" t="s">
        <v>9769</v>
      </c>
      <c r="AV847" s="31" t="s">
        <v>9770</v>
      </c>
      <c r="AW847" s="31">
        <v>121.19962</v>
      </c>
      <c r="AX847" s="31" t="s">
        <v>9771</v>
      </c>
      <c r="AY847" s="31" t="s">
        <v>9772</v>
      </c>
      <c r="AZ847" s="3">
        <v>2760</v>
      </c>
      <c r="BA847" s="31" t="s">
        <v>60</v>
      </c>
      <c r="BB847" s="31">
        <v>2760</v>
      </c>
      <c r="BC847" s="31" t="s">
        <v>60</v>
      </c>
      <c r="BD847" s="31" t="s">
        <v>60</v>
      </c>
      <c r="BE847" s="31" t="s">
        <v>60</v>
      </c>
      <c r="BF847" s="36" t="str">
        <f>IFERROR(VLOOKUP(Data_Power_app[[#This Row],[PRO ODER]],'Result'!H:J,3,0),"")</f>
        <v>LAMINATION 7</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28">
        <v>896</v>
      </c>
      <c r="B848" s="31" t="s">
        <v>9773</v>
      </c>
      <c r="C848" s="31" t="s">
        <v>9774</v>
      </c>
      <c r="D848" s="31" t="s">
        <v>117</v>
      </c>
      <c r="E848" s="31" t="s">
        <v>118</v>
      </c>
      <c r="F848" s="31" t="s">
        <v>72</v>
      </c>
      <c r="G848" s="31">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c r="AB848" s="4" t="s">
        <v>60</v>
      </c>
      <c r="AC848" s="4" t="s">
        <v>60</v>
      </c>
      <c r="AD848" s="4">
        <v>45824</v>
      </c>
      <c r="AE848" s="4">
        <v>45826</v>
      </c>
      <c r="AF848" s="4"/>
      <c r="AG848" s="31" t="s">
        <v>252</v>
      </c>
      <c r="AH848" s="31" t="s">
        <v>2594</v>
      </c>
      <c r="AI848" s="31" t="s">
        <v>9775</v>
      </c>
      <c r="AJ848" s="31" t="s">
        <v>74</v>
      </c>
      <c r="AK848" s="31" t="s">
        <v>100</v>
      </c>
      <c r="AL848" s="31" t="s">
        <v>9776</v>
      </c>
      <c r="AM848" s="31" t="s">
        <v>9777</v>
      </c>
      <c r="AN848" s="31">
        <v>55.577640000000002</v>
      </c>
      <c r="AO848" s="31" t="s">
        <v>68</v>
      </c>
      <c r="AP848" s="31"/>
      <c r="AQ848" s="31"/>
      <c r="AR848" s="31" t="s">
        <v>68</v>
      </c>
      <c r="AS848" s="31"/>
      <c r="AT848" s="31"/>
      <c r="AU848" s="31" t="s">
        <v>9778</v>
      </c>
      <c r="AV848" s="31" t="s">
        <v>9779</v>
      </c>
      <c r="AW848" s="31">
        <v>121.53538</v>
      </c>
      <c r="AX848" s="31" t="s">
        <v>9780</v>
      </c>
      <c r="AY848" s="31" t="s">
        <v>9781</v>
      </c>
      <c r="AZ848" s="3">
        <v>2712</v>
      </c>
      <c r="BA848" s="31" t="s">
        <v>60</v>
      </c>
      <c r="BB848" s="31">
        <v>2712</v>
      </c>
      <c r="BC848" s="31" t="s">
        <v>60</v>
      </c>
      <c r="BD848" s="31" t="s">
        <v>60</v>
      </c>
      <c r="BE848" s="31" t="s">
        <v>60</v>
      </c>
      <c r="BF848" s="36" t="str">
        <f>IFERROR(VLOOKUP(Data_Power_app[[#This Row],[PRO ODER]],'Result'!H:J,3,0),"")</f>
        <v>LAMINATION 3</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897</v>
      </c>
      <c r="B849" s="31" t="s">
        <v>9782</v>
      </c>
      <c r="C849" s="31" t="s">
        <v>9783</v>
      </c>
      <c r="D849" s="31" t="s">
        <v>117</v>
      </c>
      <c r="E849" s="31" t="s">
        <v>118</v>
      </c>
      <c r="F849" s="31" t="s">
        <v>72</v>
      </c>
      <c r="G849" s="31">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45824</v>
      </c>
      <c r="AE849" s="4">
        <v>45826</v>
      </c>
      <c r="AF849" s="4"/>
      <c r="AG849" s="31" t="s">
        <v>141</v>
      </c>
      <c r="AH849" s="31" t="s">
        <v>2594</v>
      </c>
      <c r="AI849" s="31" t="s">
        <v>9775</v>
      </c>
      <c r="AJ849" s="31" t="s">
        <v>74</v>
      </c>
      <c r="AK849" s="31" t="s">
        <v>100</v>
      </c>
      <c r="AL849" s="31" t="s">
        <v>9776</v>
      </c>
      <c r="AM849" s="31" t="s">
        <v>9777</v>
      </c>
      <c r="AN849" s="31">
        <v>36.516930000000002</v>
      </c>
      <c r="AO849" s="31" t="s">
        <v>68</v>
      </c>
      <c r="AP849" s="31"/>
      <c r="AQ849" s="31"/>
      <c r="AR849" s="31" t="s">
        <v>68</v>
      </c>
      <c r="AS849" s="31"/>
      <c r="AT849" s="31"/>
      <c r="AU849" s="31" t="s">
        <v>9778</v>
      </c>
      <c r="AV849" s="31" t="s">
        <v>9779</v>
      </c>
      <c r="AW849" s="31">
        <v>79.853380000000001</v>
      </c>
      <c r="AX849" s="31" t="s">
        <v>9780</v>
      </c>
      <c r="AY849" s="31" t="s">
        <v>9781</v>
      </c>
      <c r="AZ849" s="3">
        <v>1812</v>
      </c>
      <c r="BA849" s="31" t="s">
        <v>60</v>
      </c>
      <c r="BB849" s="31">
        <v>1812</v>
      </c>
      <c r="BC849" s="31" t="s">
        <v>60</v>
      </c>
      <c r="BD849" s="31" t="s">
        <v>60</v>
      </c>
      <c r="BE849" s="31" t="s">
        <v>60</v>
      </c>
      <c r="BF849" s="36" t="str">
        <f>IFERROR(VLOOKUP(Data_Power_app[[#This Row],[PRO ODER]],'Result'!H:J,3,0),"")</f>
        <v>LAMINATION 3</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898</v>
      </c>
      <c r="B850" s="31" t="s">
        <v>9740</v>
      </c>
      <c r="C850" s="31" t="s">
        <v>9741</v>
      </c>
      <c r="D850" s="31" t="s">
        <v>86</v>
      </c>
      <c r="E850" s="31" t="s">
        <v>188</v>
      </c>
      <c r="F850" s="31" t="s">
        <v>72</v>
      </c>
      <c r="G850" s="31">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1" t="s">
        <v>141</v>
      </c>
      <c r="AH850" s="31" t="s">
        <v>227</v>
      </c>
      <c r="AI850" s="31" t="s">
        <v>2343</v>
      </c>
      <c r="AJ850" s="31" t="s">
        <v>74</v>
      </c>
      <c r="AK850" s="31" t="s">
        <v>100</v>
      </c>
      <c r="AL850" s="31" t="s">
        <v>178</v>
      </c>
      <c r="AM850" s="31" t="s">
        <v>179</v>
      </c>
      <c r="AN850" s="31">
        <v>11.73359</v>
      </c>
      <c r="AO850" s="31" t="s">
        <v>93</v>
      </c>
      <c r="AP850" s="31" t="s">
        <v>94</v>
      </c>
      <c r="AQ850" s="31">
        <v>11.73359</v>
      </c>
      <c r="AR850" s="31" t="s">
        <v>68</v>
      </c>
      <c r="AS850" s="31"/>
      <c r="AT850" s="31"/>
      <c r="AU850" s="31" t="s">
        <v>553</v>
      </c>
      <c r="AV850" s="31" t="s">
        <v>554</v>
      </c>
      <c r="AW850" s="31">
        <v>21.813459999999999</v>
      </c>
      <c r="AX850" s="31" t="s">
        <v>2344</v>
      </c>
      <c r="AY850" s="31" t="s">
        <v>2345</v>
      </c>
      <c r="AZ850" s="3">
        <v>393</v>
      </c>
      <c r="BA850" s="31" t="s">
        <v>200</v>
      </c>
      <c r="BB850" s="31">
        <v>393</v>
      </c>
      <c r="BC850" s="31" t="s">
        <v>60</v>
      </c>
      <c r="BD850" s="31" t="s">
        <v>60</v>
      </c>
      <c r="BE850" s="31" t="s">
        <v>2346</v>
      </c>
      <c r="BF850" s="36" t="str">
        <f>IFERROR(VLOOKUP(Data_Power_app[[#This Row],[PRO ODER]],'Result'!H:J,3,0),"")</f>
        <v>LAMINATION 2</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899</v>
      </c>
      <c r="B851" s="31" t="s">
        <v>2793</v>
      </c>
      <c r="C851" s="31" t="s">
        <v>2794</v>
      </c>
      <c r="D851" s="31" t="s">
        <v>259</v>
      </c>
      <c r="E851" s="31" t="s">
        <v>466</v>
      </c>
      <c r="F851" s="31" t="s">
        <v>59</v>
      </c>
      <c r="G851" s="31">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c r="V851" s="4"/>
      <c r="W851" s="4">
        <v>45822</v>
      </c>
      <c r="X851" s="4"/>
      <c r="Y851" s="4" t="s">
        <v>60</v>
      </c>
      <c r="Z851" s="4">
        <v>45823</v>
      </c>
      <c r="AA851" s="4"/>
      <c r="AB851" s="4" t="s">
        <v>60</v>
      </c>
      <c r="AC851" s="4">
        <v>45824</v>
      </c>
      <c r="AD851" s="4">
        <v>45824</v>
      </c>
      <c r="AE851" s="4">
        <v>45826</v>
      </c>
      <c r="AF851" s="4"/>
      <c r="AG851" s="31" t="s">
        <v>229</v>
      </c>
      <c r="AH851" s="31" t="s">
        <v>261</v>
      </c>
      <c r="AI851" s="31" t="s">
        <v>2465</v>
      </c>
      <c r="AJ851" s="31" t="s">
        <v>262</v>
      </c>
      <c r="AK851" s="31" t="s">
        <v>65</v>
      </c>
      <c r="AL851" s="31" t="s">
        <v>335</v>
      </c>
      <c r="AM851" s="31" t="s">
        <v>336</v>
      </c>
      <c r="AN851" s="31">
        <v>31.03511</v>
      </c>
      <c r="AO851" s="31" t="s">
        <v>68</v>
      </c>
      <c r="AP851" s="31"/>
      <c r="AQ851" s="31"/>
      <c r="AR851" s="31" t="s">
        <v>68</v>
      </c>
      <c r="AS851" s="31"/>
      <c r="AT851" s="31"/>
      <c r="AU851" s="31" t="s">
        <v>337</v>
      </c>
      <c r="AV851" s="31" t="s">
        <v>338</v>
      </c>
      <c r="AW851" s="31">
        <v>135.7252</v>
      </c>
      <c r="AX851" s="31" t="s">
        <v>783</v>
      </c>
      <c r="AY851" s="31" t="s">
        <v>339</v>
      </c>
      <c r="AZ851" s="3">
        <v>1886</v>
      </c>
      <c r="BA851" s="31" t="s">
        <v>60</v>
      </c>
      <c r="BB851" s="31">
        <v>1886</v>
      </c>
      <c r="BC851" s="31" t="s">
        <v>60</v>
      </c>
      <c r="BD851" s="31" t="s">
        <v>60</v>
      </c>
      <c r="BE851" s="31" t="s">
        <v>60</v>
      </c>
      <c r="BF851" s="36" t="str">
        <f>IFERROR(VLOOKUP(Data_Power_app[[#This Row],[PRO ODER]],'Result'!H:J,3,0),"")</f>
        <v>LAMINATION 1</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900</v>
      </c>
      <c r="B852" s="31" t="s">
        <v>2795</v>
      </c>
      <c r="C852" s="31" t="s">
        <v>2796</v>
      </c>
      <c r="D852" s="31" t="s">
        <v>259</v>
      </c>
      <c r="E852" s="31" t="s">
        <v>466</v>
      </c>
      <c r="F852" s="31" t="s">
        <v>59</v>
      </c>
      <c r="G852" s="31">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c r="V852" s="4"/>
      <c r="W852" s="4">
        <v>45822</v>
      </c>
      <c r="X852" s="4"/>
      <c r="Y852" s="4" t="s">
        <v>60</v>
      </c>
      <c r="Z852" s="4">
        <v>45823</v>
      </c>
      <c r="AA852" s="4"/>
      <c r="AB852" s="4" t="s">
        <v>60</v>
      </c>
      <c r="AC852" s="4">
        <v>45824</v>
      </c>
      <c r="AD852" s="4">
        <v>45824</v>
      </c>
      <c r="AE852" s="4">
        <v>45826</v>
      </c>
      <c r="AF852" s="4"/>
      <c r="AG852" s="31" t="s">
        <v>229</v>
      </c>
      <c r="AH852" s="31" t="s">
        <v>261</v>
      </c>
      <c r="AI852" s="31" t="s">
        <v>471</v>
      </c>
      <c r="AJ852" s="31" t="s">
        <v>262</v>
      </c>
      <c r="AK852" s="31" t="s">
        <v>65</v>
      </c>
      <c r="AL852" s="31" t="s">
        <v>335</v>
      </c>
      <c r="AM852" s="31" t="s">
        <v>336</v>
      </c>
      <c r="AN852" s="31">
        <v>14.160119999999999</v>
      </c>
      <c r="AO852" s="31" t="s">
        <v>68</v>
      </c>
      <c r="AP852" s="31"/>
      <c r="AQ852" s="31"/>
      <c r="AR852" s="31" t="s">
        <v>68</v>
      </c>
      <c r="AS852" s="31"/>
      <c r="AT852" s="31"/>
      <c r="AU852" s="31" t="s">
        <v>337</v>
      </c>
      <c r="AV852" s="31" t="s">
        <v>338</v>
      </c>
      <c r="AW852" s="31">
        <v>61.925730000000001</v>
      </c>
      <c r="AX852" s="31" t="s">
        <v>472</v>
      </c>
      <c r="AY852" s="31" t="s">
        <v>473</v>
      </c>
      <c r="AZ852" s="3">
        <v>870</v>
      </c>
      <c r="BA852" s="31" t="s">
        <v>60</v>
      </c>
      <c r="BB852" s="31">
        <v>870</v>
      </c>
      <c r="BC852" s="31" t="s">
        <v>60</v>
      </c>
      <c r="BD852" s="31" t="s">
        <v>60</v>
      </c>
      <c r="BE852" s="31" t="s">
        <v>60</v>
      </c>
      <c r="BF852" s="36" t="str">
        <f>IFERROR(VLOOKUP(Data_Power_app[[#This Row],[PRO ODER]],'Result'!H:J,3,0),"")</f>
        <v>LAMINATION 1</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901</v>
      </c>
      <c r="B853" s="31" t="s">
        <v>2797</v>
      </c>
      <c r="C853" s="31" t="s">
        <v>2798</v>
      </c>
      <c r="D853" s="31" t="s">
        <v>86</v>
      </c>
      <c r="E853" s="31" t="s">
        <v>160</v>
      </c>
      <c r="F853" s="31" t="s">
        <v>72</v>
      </c>
      <c r="G853" s="31">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1" t="s">
        <v>141</v>
      </c>
      <c r="AH853" s="31" t="s">
        <v>2706</v>
      </c>
      <c r="AI853" s="31" t="s">
        <v>2799</v>
      </c>
      <c r="AJ853" s="31" t="s">
        <v>74</v>
      </c>
      <c r="AK853" s="31" t="s">
        <v>65</v>
      </c>
      <c r="AL853" s="31" t="s">
        <v>235</v>
      </c>
      <c r="AM853" s="31" t="s">
        <v>236</v>
      </c>
      <c r="AN853" s="31">
        <v>29.95936</v>
      </c>
      <c r="AO853" s="31" t="s">
        <v>68</v>
      </c>
      <c r="AP853" s="31"/>
      <c r="AQ853" s="31"/>
      <c r="AR853" s="31" t="s">
        <v>68</v>
      </c>
      <c r="AS853" s="31"/>
      <c r="AT853" s="31"/>
      <c r="AU853" s="31" t="s">
        <v>2708</v>
      </c>
      <c r="AV853" s="31" t="s">
        <v>2709</v>
      </c>
      <c r="AW853" s="31">
        <v>65.515969999999996</v>
      </c>
      <c r="AX853" s="31" t="s">
        <v>230</v>
      </c>
      <c r="AY853" s="31" t="s">
        <v>230</v>
      </c>
      <c r="AZ853" s="3" t="s">
        <v>230</v>
      </c>
      <c r="BA853" s="31" t="s">
        <v>200</v>
      </c>
      <c r="BB853" s="31">
        <v>1152</v>
      </c>
      <c r="BC853" s="31" t="s">
        <v>60</v>
      </c>
      <c r="BD853" s="31" t="s">
        <v>2710</v>
      </c>
      <c r="BE853" s="31" t="s">
        <v>2711</v>
      </c>
      <c r="BF853" s="36" t="str">
        <f>IFERROR(VLOOKUP(Data_Power_app[[#This Row],[PRO ODER]],'Result'!H:J,3,0),"")</f>
        <v>LAMINATION 3</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902</v>
      </c>
      <c r="B854" s="31" t="s">
        <v>2800</v>
      </c>
      <c r="C854" s="31" t="s">
        <v>2801</v>
      </c>
      <c r="D854" s="31" t="s">
        <v>86</v>
      </c>
      <c r="E854" s="31" t="s">
        <v>160</v>
      </c>
      <c r="F854" s="31" t="s">
        <v>72</v>
      </c>
      <c r="G854" s="31">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c r="Y854" s="4" t="s">
        <v>60</v>
      </c>
      <c r="Z854" s="4">
        <v>45822</v>
      </c>
      <c r="AA854" s="4"/>
      <c r="AB854" s="4" t="s">
        <v>60</v>
      </c>
      <c r="AC854" s="4">
        <v>45823</v>
      </c>
      <c r="AD854" s="4">
        <v>45824</v>
      </c>
      <c r="AE854" s="4">
        <v>45826</v>
      </c>
      <c r="AF854" s="4"/>
      <c r="AG854" s="31" t="s">
        <v>141</v>
      </c>
      <c r="AH854" s="31" t="s">
        <v>2706</v>
      </c>
      <c r="AI854" s="31" t="s">
        <v>2799</v>
      </c>
      <c r="AJ854" s="31" t="s">
        <v>74</v>
      </c>
      <c r="AK854" s="31" t="s">
        <v>65</v>
      </c>
      <c r="AL854" s="31" t="s">
        <v>235</v>
      </c>
      <c r="AM854" s="31" t="s">
        <v>236</v>
      </c>
      <c r="AN854" s="31">
        <v>21.783339999999999</v>
      </c>
      <c r="AO854" s="31" t="s">
        <v>68</v>
      </c>
      <c r="AP854" s="31"/>
      <c r="AQ854" s="31"/>
      <c r="AR854" s="31" t="s">
        <v>68</v>
      </c>
      <c r="AS854" s="31"/>
      <c r="AT854" s="31"/>
      <c r="AU854" s="31" t="s">
        <v>2708</v>
      </c>
      <c r="AV854" s="31" t="s">
        <v>2709</v>
      </c>
      <c r="AW854" s="31">
        <v>47.635840000000002</v>
      </c>
      <c r="AX854" s="31" t="s">
        <v>230</v>
      </c>
      <c r="AY854" s="31" t="s">
        <v>230</v>
      </c>
      <c r="AZ854" s="3" t="s">
        <v>230</v>
      </c>
      <c r="BA854" s="31" t="s">
        <v>200</v>
      </c>
      <c r="BB854" s="31">
        <v>769</v>
      </c>
      <c r="BC854" s="31" t="s">
        <v>60</v>
      </c>
      <c r="BD854" s="31" t="s">
        <v>2710</v>
      </c>
      <c r="BE854" s="31" t="s">
        <v>2711</v>
      </c>
      <c r="BF854" s="36" t="str">
        <f>IFERROR(VLOOKUP(Data_Power_app[[#This Row],[PRO ODER]],'Result'!H:J,3,0),"")</f>
        <v>LAMINATION 3</v>
      </c>
      <c r="BG854" s="13" t="str">
        <f>IFERROR(VLOOKUP(Data_Power_app[[#This Row],[PRO ODER]]&amp;"LAM",'Real Time'!A:E,4,0),"")</f>
        <v>ML-04</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903</v>
      </c>
      <c r="B855" s="31" t="s">
        <v>849</v>
      </c>
      <c r="C855" s="31" t="s">
        <v>850</v>
      </c>
      <c r="D855" s="31" t="s">
        <v>86</v>
      </c>
      <c r="E855" s="31" t="s">
        <v>153</v>
      </c>
      <c r="F855" s="31" t="s">
        <v>59</v>
      </c>
      <c r="G855" s="31">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1" t="s">
        <v>995</v>
      </c>
      <c r="AH855" s="31" t="s">
        <v>255</v>
      </c>
      <c r="AI855" s="31" t="s">
        <v>373</v>
      </c>
      <c r="AJ855" s="31" t="s">
        <v>184</v>
      </c>
      <c r="AK855" s="31" t="s">
        <v>100</v>
      </c>
      <c r="AL855" s="31" t="s">
        <v>256</v>
      </c>
      <c r="AM855" s="31" t="s">
        <v>257</v>
      </c>
      <c r="AN855" s="31">
        <v>38.63382</v>
      </c>
      <c r="AO855" s="31" t="s">
        <v>68</v>
      </c>
      <c r="AP855" s="31"/>
      <c r="AQ855" s="31"/>
      <c r="AR855" s="31" t="s">
        <v>68</v>
      </c>
      <c r="AS855" s="31"/>
      <c r="AT855" s="31"/>
      <c r="AU855" s="31" t="s">
        <v>237</v>
      </c>
      <c r="AV855" s="31" t="s">
        <v>238</v>
      </c>
      <c r="AW855" s="31">
        <v>84.490099999999998</v>
      </c>
      <c r="AX855" s="31" t="s">
        <v>650</v>
      </c>
      <c r="AY855" s="31" t="s">
        <v>375</v>
      </c>
      <c r="AZ855" s="3">
        <v>1056</v>
      </c>
      <c r="BA855" s="31" t="s">
        <v>60</v>
      </c>
      <c r="BB855" s="31">
        <v>1056</v>
      </c>
      <c r="BC855" s="31" t="s">
        <v>60</v>
      </c>
      <c r="BD855" s="31" t="s">
        <v>60</v>
      </c>
      <c r="BE855" s="31" t="s">
        <v>60</v>
      </c>
      <c r="BF855" s="36" t="str">
        <f>IFERROR(VLOOKUP(Data_Power_app[[#This Row],[PRO ODER]],'Result'!H:J,3,0),"")</f>
        <v/>
      </c>
      <c r="BG855" s="13" t="str">
        <f>IFERROR(VLOOKUP(Data_Power_app[[#This Row],[PRO ODER]]&amp;"LAM",'Real Time'!A:E,4,0),"")</f>
        <v>ML-04</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8">
        <v>904</v>
      </c>
      <c r="B856" s="31" t="s">
        <v>851</v>
      </c>
      <c r="C856" s="31" t="s">
        <v>852</v>
      </c>
      <c r="D856" s="31" t="s">
        <v>86</v>
      </c>
      <c r="E856" s="31" t="s">
        <v>153</v>
      </c>
      <c r="F856" s="31" t="s">
        <v>59</v>
      </c>
      <c r="G856" s="31">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1" t="s">
        <v>995</v>
      </c>
      <c r="AH856" s="31" t="s">
        <v>255</v>
      </c>
      <c r="AI856" s="31" t="s">
        <v>673</v>
      </c>
      <c r="AJ856" s="31" t="s">
        <v>184</v>
      </c>
      <c r="AK856" s="31" t="s">
        <v>100</v>
      </c>
      <c r="AL856" s="31" t="s">
        <v>256</v>
      </c>
      <c r="AM856" s="31" t="s">
        <v>257</v>
      </c>
      <c r="AN856" s="31">
        <v>1.37104</v>
      </c>
      <c r="AO856" s="31" t="s">
        <v>68</v>
      </c>
      <c r="AP856" s="31"/>
      <c r="AQ856" s="31"/>
      <c r="AR856" s="31" t="s">
        <v>68</v>
      </c>
      <c r="AS856" s="31"/>
      <c r="AT856" s="31"/>
      <c r="AU856" s="31" t="s">
        <v>237</v>
      </c>
      <c r="AV856" s="31" t="s">
        <v>238</v>
      </c>
      <c r="AW856" s="31">
        <v>2.9984500000000001</v>
      </c>
      <c r="AX856" s="31" t="s">
        <v>650</v>
      </c>
      <c r="AY856" s="31" t="s">
        <v>375</v>
      </c>
      <c r="AZ856" s="3">
        <v>38</v>
      </c>
      <c r="BA856" s="31" t="s">
        <v>60</v>
      </c>
      <c r="BB856" s="31">
        <v>38</v>
      </c>
      <c r="BC856" s="31" t="s">
        <v>60</v>
      </c>
      <c r="BD856" s="31" t="s">
        <v>60</v>
      </c>
      <c r="BE856" s="31" t="s">
        <v>60</v>
      </c>
      <c r="BF856" s="36" t="str">
        <f>IFERROR(VLOOKUP(Data_Power_app[[#This Row],[PRO ODER]],'Result'!H:J,3,0),"")</f>
        <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905</v>
      </c>
      <c r="B857" s="31" t="s">
        <v>853</v>
      </c>
      <c r="C857" s="31" t="s">
        <v>854</v>
      </c>
      <c r="D857" s="31" t="s">
        <v>86</v>
      </c>
      <c r="E857" s="31" t="s">
        <v>153</v>
      </c>
      <c r="F857" s="31" t="s">
        <v>59</v>
      </c>
      <c r="G857" s="31">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1" t="s">
        <v>995</v>
      </c>
      <c r="AH857" s="31" t="s">
        <v>255</v>
      </c>
      <c r="AI857" s="31" t="s">
        <v>673</v>
      </c>
      <c r="AJ857" s="31" t="s">
        <v>184</v>
      </c>
      <c r="AK857" s="31" t="s">
        <v>100</v>
      </c>
      <c r="AL857" s="31" t="s">
        <v>256</v>
      </c>
      <c r="AM857" s="31" t="s">
        <v>257</v>
      </c>
      <c r="AN857" s="31">
        <v>1.5948899999999999</v>
      </c>
      <c r="AO857" s="31" t="s">
        <v>68</v>
      </c>
      <c r="AP857" s="31"/>
      <c r="AQ857" s="31"/>
      <c r="AR857" s="31" t="s">
        <v>68</v>
      </c>
      <c r="AS857" s="31"/>
      <c r="AT857" s="31"/>
      <c r="AU857" s="31" t="s">
        <v>237</v>
      </c>
      <c r="AV857" s="31" t="s">
        <v>238</v>
      </c>
      <c r="AW857" s="31">
        <v>3.4879699999999998</v>
      </c>
      <c r="AX857" s="31" t="s">
        <v>650</v>
      </c>
      <c r="AY857" s="31" t="s">
        <v>375</v>
      </c>
      <c r="AZ857" s="3">
        <v>44</v>
      </c>
      <c r="BA857" s="31" t="s">
        <v>60</v>
      </c>
      <c r="BB857" s="31">
        <v>44</v>
      </c>
      <c r="BC857" s="31" t="s">
        <v>60</v>
      </c>
      <c r="BD857" s="31" t="s">
        <v>60</v>
      </c>
      <c r="BE857" s="31" t="s">
        <v>60</v>
      </c>
      <c r="BF857" s="36" t="str">
        <f>IFERROR(VLOOKUP(Data_Power_app[[#This Row],[PRO ODER]],'Result'!H:J,3,0),"")</f>
        <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906</v>
      </c>
      <c r="B858" s="31" t="s">
        <v>2735</v>
      </c>
      <c r="C858" s="31" t="s">
        <v>2736</v>
      </c>
      <c r="D858" s="31" t="s">
        <v>86</v>
      </c>
      <c r="E858" s="31" t="s">
        <v>160</v>
      </c>
      <c r="F858" s="31" t="s">
        <v>59</v>
      </c>
      <c r="G858" s="31">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1" t="s">
        <v>995</v>
      </c>
      <c r="AH858" s="31" t="s">
        <v>281</v>
      </c>
      <c r="AI858" s="31" t="s">
        <v>500</v>
      </c>
      <c r="AJ858" s="31" t="s">
        <v>282</v>
      </c>
      <c r="AK858" s="31" t="s">
        <v>100</v>
      </c>
      <c r="AL858" s="31" t="s">
        <v>501</v>
      </c>
      <c r="AM858" s="31" t="s">
        <v>502</v>
      </c>
      <c r="AN858" s="31">
        <v>133.07629</v>
      </c>
      <c r="AO858" s="31" t="s">
        <v>68</v>
      </c>
      <c r="AP858" s="31"/>
      <c r="AQ858" s="31"/>
      <c r="AR858" s="31" t="s">
        <v>68</v>
      </c>
      <c r="AS858" s="31"/>
      <c r="AT858" s="31"/>
      <c r="AU858" s="31" t="s">
        <v>237</v>
      </c>
      <c r="AV858" s="31" t="s">
        <v>238</v>
      </c>
      <c r="AW858" s="31">
        <v>291.03584000000001</v>
      </c>
      <c r="AX858" s="31" t="s">
        <v>503</v>
      </c>
      <c r="AY858" s="31" t="s">
        <v>504</v>
      </c>
      <c r="AZ858" s="3">
        <v>3757</v>
      </c>
      <c r="BA858" s="31" t="s">
        <v>60</v>
      </c>
      <c r="BB858" s="31">
        <v>3757</v>
      </c>
      <c r="BC858" s="31" t="s">
        <v>60</v>
      </c>
      <c r="BD858" s="31" t="s">
        <v>60</v>
      </c>
      <c r="BE858" s="31" t="s">
        <v>60</v>
      </c>
      <c r="BF858" s="36" t="str">
        <f>IFERROR(VLOOKUP(Data_Power_app[[#This Row],[PRO ODER]],'Result'!H:J,3,0),"")</f>
        <v>LAMINATION 6</v>
      </c>
      <c r="BG858" s="13" t="str">
        <f>IFERROR(VLOOKUP(Data_Power_app[[#This Row],[PRO ODER]]&amp;"LAM",'Real Time'!A:E,4,0),"")</f>
        <v>ML-06</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907</v>
      </c>
      <c r="B859" s="31" t="s">
        <v>7683</v>
      </c>
      <c r="C859" s="31" t="s">
        <v>7684</v>
      </c>
      <c r="D859" s="31" t="s">
        <v>86</v>
      </c>
      <c r="E859" s="31" t="s">
        <v>160</v>
      </c>
      <c r="F859" s="31" t="s">
        <v>59</v>
      </c>
      <c r="G859" s="31">
        <v>5639</v>
      </c>
      <c r="H859" s="4">
        <v>45819</v>
      </c>
      <c r="I859" s="4">
        <v>45818</v>
      </c>
      <c r="J859" s="4">
        <v>45818</v>
      </c>
      <c r="K859" s="4">
        <v>45820</v>
      </c>
      <c r="L859" s="4">
        <v>45822.640706018516</v>
      </c>
      <c r="M859" s="4">
        <v>45820</v>
      </c>
      <c r="N859" s="4"/>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1" t="s">
        <v>88</v>
      </c>
      <c r="AH859" s="31" t="s">
        <v>202</v>
      </c>
      <c r="AI859" s="31" t="s">
        <v>792</v>
      </c>
      <c r="AJ859" s="31" t="s">
        <v>162</v>
      </c>
      <c r="AK859" s="31" t="s">
        <v>65</v>
      </c>
      <c r="AL859" s="31" t="s">
        <v>163</v>
      </c>
      <c r="AM859" s="31" t="s">
        <v>164</v>
      </c>
      <c r="AN859" s="31">
        <v>172.13145</v>
      </c>
      <c r="AO859" s="31" t="s">
        <v>68</v>
      </c>
      <c r="AP859" s="31"/>
      <c r="AQ859" s="31"/>
      <c r="AR859" s="31" t="s">
        <v>68</v>
      </c>
      <c r="AS859" s="31"/>
      <c r="AT859" s="31"/>
      <c r="AU859" s="31" t="s">
        <v>301</v>
      </c>
      <c r="AV859" s="31" t="s">
        <v>302</v>
      </c>
      <c r="AW859" s="31">
        <v>376.44511</v>
      </c>
      <c r="AX859" s="31" t="s">
        <v>793</v>
      </c>
      <c r="AY859" s="31" t="s">
        <v>794</v>
      </c>
      <c r="AZ859" s="3">
        <v>5425</v>
      </c>
      <c r="BA859" s="31" t="s">
        <v>60</v>
      </c>
      <c r="BB859" s="31">
        <v>5639</v>
      </c>
      <c r="BC859" s="31" t="s">
        <v>60</v>
      </c>
      <c r="BD859" s="31" t="s">
        <v>60</v>
      </c>
      <c r="BE859" s="31" t="s">
        <v>60</v>
      </c>
      <c r="BF859" s="36" t="str">
        <f>IFERROR(VLOOKUP(Data_Power_app[[#This Row],[PRO ODER]],'Result'!H:J,3,0),"")</f>
        <v>LAMINATION 6</v>
      </c>
      <c r="BG859" s="13" t="str">
        <f>IFERROR(VLOOKUP(Data_Power_app[[#This Row],[PRO ODER]]&amp;"LAM",'Real Time'!A:E,4,0),"")</f>
        <v>ML-05</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908</v>
      </c>
      <c r="B860" s="31" t="s">
        <v>7685</v>
      </c>
      <c r="C860" s="31" t="s">
        <v>7686</v>
      </c>
      <c r="D860" s="31" t="s">
        <v>86</v>
      </c>
      <c r="E860" s="31" t="s">
        <v>160</v>
      </c>
      <c r="F860" s="31" t="s">
        <v>59</v>
      </c>
      <c r="G860" s="31">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1" t="s">
        <v>88</v>
      </c>
      <c r="AH860" s="31" t="s">
        <v>202</v>
      </c>
      <c r="AI860" s="31" t="s">
        <v>3230</v>
      </c>
      <c r="AJ860" s="31" t="s">
        <v>162</v>
      </c>
      <c r="AK860" s="31" t="s">
        <v>100</v>
      </c>
      <c r="AL860" s="31" t="s">
        <v>163</v>
      </c>
      <c r="AM860" s="31" t="s">
        <v>164</v>
      </c>
      <c r="AN860" s="31">
        <v>22.300740000000001</v>
      </c>
      <c r="AO860" s="31" t="s">
        <v>68</v>
      </c>
      <c r="AP860" s="31"/>
      <c r="AQ860" s="31"/>
      <c r="AR860" s="31" t="s">
        <v>68</v>
      </c>
      <c r="AS860" s="31"/>
      <c r="AT860" s="31"/>
      <c r="AU860" s="31" t="s">
        <v>602</v>
      </c>
      <c r="AV860" s="31" t="s">
        <v>603</v>
      </c>
      <c r="AW860" s="31">
        <v>48.768880000000003</v>
      </c>
      <c r="AX860" s="31" t="s">
        <v>7561</v>
      </c>
      <c r="AY860" s="31" t="s">
        <v>7550</v>
      </c>
      <c r="AZ860" s="3">
        <v>484</v>
      </c>
      <c r="BA860" s="31" t="s">
        <v>60</v>
      </c>
      <c r="BB860" s="31">
        <v>615</v>
      </c>
      <c r="BC860" s="31" t="s">
        <v>60</v>
      </c>
      <c r="BD860" s="31" t="s">
        <v>60</v>
      </c>
      <c r="BE860" s="31" t="s">
        <v>60</v>
      </c>
      <c r="BF860" s="36" t="str">
        <f>IFERROR(VLOOKUP(Data_Power_app[[#This Row],[PRO ODER]],'Result'!H:J,3,0),"")</f>
        <v>LAMINATION 6</v>
      </c>
      <c r="BG860" s="13" t="str">
        <f>IFERROR(VLOOKUP(Data_Power_app[[#This Row],[PRO ODER]]&amp;"LAM",'Real Time'!A:E,4,0),"")</f>
        <v>ML-05</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909</v>
      </c>
      <c r="B861" s="31" t="s">
        <v>5457</v>
      </c>
      <c r="C861" s="31" t="s">
        <v>5157</v>
      </c>
      <c r="D861" s="31" t="s">
        <v>259</v>
      </c>
      <c r="E861" s="31" t="s">
        <v>685</v>
      </c>
      <c r="F861" s="31" t="s">
        <v>59</v>
      </c>
      <c r="G861" s="31">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1" t="s">
        <v>97</v>
      </c>
      <c r="AH861" s="31" t="s">
        <v>826</v>
      </c>
      <c r="AI861" s="31" t="s">
        <v>5458</v>
      </c>
      <c r="AJ861" s="31" t="s">
        <v>827</v>
      </c>
      <c r="AK861" s="31" t="s">
        <v>100</v>
      </c>
      <c r="AL861" s="31" t="s">
        <v>828</v>
      </c>
      <c r="AM861" s="31" t="s">
        <v>829</v>
      </c>
      <c r="AN861" s="31">
        <v>5.2877000000000001</v>
      </c>
      <c r="AO861" s="31" t="s">
        <v>68</v>
      </c>
      <c r="AP861" s="31"/>
      <c r="AQ861" s="31"/>
      <c r="AR861" s="31" t="s">
        <v>68</v>
      </c>
      <c r="AS861" s="31"/>
      <c r="AT861" s="31"/>
      <c r="AU861" s="31" t="s">
        <v>2814</v>
      </c>
      <c r="AV861" s="31" t="s">
        <v>2815</v>
      </c>
      <c r="AW861" s="31">
        <v>23.127739999999999</v>
      </c>
      <c r="AX861" s="31" t="s">
        <v>68</v>
      </c>
      <c r="AY861" s="31" t="s">
        <v>68</v>
      </c>
      <c r="AZ861" s="3" t="s">
        <v>68</v>
      </c>
      <c r="BA861" s="31" t="s">
        <v>60</v>
      </c>
      <c r="BB861" s="31">
        <v>266</v>
      </c>
      <c r="BC861" s="31" t="s">
        <v>60</v>
      </c>
      <c r="BD861" s="31" t="s">
        <v>60</v>
      </c>
      <c r="BE861" s="31" t="s">
        <v>60</v>
      </c>
      <c r="BF861" s="36" t="str">
        <f>IFERROR(VLOOKUP(Data_Power_app[[#This Row],[PRO ODER]],'Result'!H:J,3,0),"")</f>
        <v>LAMINATION 7</v>
      </c>
      <c r="BG861" s="13" t="str">
        <f>IFERROR(VLOOKUP(Data_Power_app[[#This Row],[PRO ODER]]&amp;"LAM",'Real Time'!A:E,4,0),"")</f>
        <v>ML-05</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910</v>
      </c>
      <c r="B862" s="31" t="s">
        <v>2811</v>
      </c>
      <c r="C862" s="31" t="s">
        <v>2812</v>
      </c>
      <c r="D862" s="31" t="s">
        <v>259</v>
      </c>
      <c r="E862" s="31" t="s">
        <v>685</v>
      </c>
      <c r="F862" s="31" t="s">
        <v>59</v>
      </c>
      <c r="G862" s="31">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1" t="s">
        <v>995</v>
      </c>
      <c r="AH862" s="31" t="s">
        <v>261</v>
      </c>
      <c r="AI862" s="31" t="s">
        <v>2813</v>
      </c>
      <c r="AJ862" s="31" t="s">
        <v>262</v>
      </c>
      <c r="AK862" s="31" t="s">
        <v>100</v>
      </c>
      <c r="AL862" s="31" t="s">
        <v>335</v>
      </c>
      <c r="AM862" s="31" t="s">
        <v>336</v>
      </c>
      <c r="AN862" s="31">
        <v>13.06171</v>
      </c>
      <c r="AO862" s="31" t="s">
        <v>68</v>
      </c>
      <c r="AP862" s="31"/>
      <c r="AQ862" s="31"/>
      <c r="AR862" s="31" t="s">
        <v>68</v>
      </c>
      <c r="AS862" s="31"/>
      <c r="AT862" s="31"/>
      <c r="AU862" s="31" t="s">
        <v>2814</v>
      </c>
      <c r="AV862" s="31" t="s">
        <v>2815</v>
      </c>
      <c r="AW862" s="31">
        <v>57.12274</v>
      </c>
      <c r="AX862" s="31" t="s">
        <v>1881</v>
      </c>
      <c r="AY862" s="31" t="s">
        <v>1882</v>
      </c>
      <c r="AZ862" s="3">
        <v>788</v>
      </c>
      <c r="BA862" s="31" t="s">
        <v>60</v>
      </c>
      <c r="BB862" s="31">
        <v>788</v>
      </c>
      <c r="BC862" s="31" t="s">
        <v>60</v>
      </c>
      <c r="BD862" s="31" t="s">
        <v>60</v>
      </c>
      <c r="BE862" s="31" t="s">
        <v>60</v>
      </c>
      <c r="BF862" s="36" t="str">
        <f>IFERROR(VLOOKUP(Data_Power_app[[#This Row],[PRO ODER]],'Result'!H:J,3,0),"")</f>
        <v>LAMINATION 6</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911</v>
      </c>
      <c r="B863" s="31" t="s">
        <v>2816</v>
      </c>
      <c r="C863" s="31" t="s">
        <v>2817</v>
      </c>
      <c r="D863" s="31" t="s">
        <v>259</v>
      </c>
      <c r="E863" s="31" t="s">
        <v>685</v>
      </c>
      <c r="F863" s="31" t="s">
        <v>59</v>
      </c>
      <c r="G863" s="31">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1" t="s">
        <v>995</v>
      </c>
      <c r="AH863" s="31" t="s">
        <v>261</v>
      </c>
      <c r="AI863" s="31" t="s">
        <v>2813</v>
      </c>
      <c r="AJ863" s="31" t="s">
        <v>262</v>
      </c>
      <c r="AK863" s="31" t="s">
        <v>100</v>
      </c>
      <c r="AL863" s="31" t="s">
        <v>335</v>
      </c>
      <c r="AM863" s="31" t="s">
        <v>336</v>
      </c>
      <c r="AN863" s="31">
        <v>10.11614</v>
      </c>
      <c r="AO863" s="31" t="s">
        <v>68</v>
      </c>
      <c r="AP863" s="31"/>
      <c r="AQ863" s="31"/>
      <c r="AR863" s="31" t="s">
        <v>68</v>
      </c>
      <c r="AS863" s="31"/>
      <c r="AT863" s="31"/>
      <c r="AU863" s="31" t="s">
        <v>2814</v>
      </c>
      <c r="AV863" s="31" t="s">
        <v>2815</v>
      </c>
      <c r="AW863" s="31">
        <v>44.240810000000003</v>
      </c>
      <c r="AX863" s="31" t="s">
        <v>1881</v>
      </c>
      <c r="AY863" s="31" t="s">
        <v>1882</v>
      </c>
      <c r="AZ863" s="3">
        <v>614</v>
      </c>
      <c r="BA863" s="31" t="s">
        <v>60</v>
      </c>
      <c r="BB863" s="31">
        <v>614</v>
      </c>
      <c r="BC863" s="31" t="s">
        <v>60</v>
      </c>
      <c r="BD863" s="31" t="s">
        <v>60</v>
      </c>
      <c r="BE863" s="31" t="s">
        <v>60</v>
      </c>
      <c r="BF863" s="36" t="str">
        <f>IFERROR(VLOOKUP(Data_Power_app[[#This Row],[PRO ODER]],'Result'!H:J,3,0),"")</f>
        <v>LAMINATION 6</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912</v>
      </c>
      <c r="B864" s="31" t="s">
        <v>2818</v>
      </c>
      <c r="C864" s="31" t="s">
        <v>2819</v>
      </c>
      <c r="D864" s="31" t="s">
        <v>259</v>
      </c>
      <c r="E864" s="31" t="s">
        <v>685</v>
      </c>
      <c r="F864" s="31" t="s">
        <v>59</v>
      </c>
      <c r="G864" s="31">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1" t="s">
        <v>995</v>
      </c>
      <c r="AH864" s="31" t="s">
        <v>261</v>
      </c>
      <c r="AI864" s="31" t="s">
        <v>2813</v>
      </c>
      <c r="AJ864" s="31" t="s">
        <v>262</v>
      </c>
      <c r="AK864" s="31" t="s">
        <v>100</v>
      </c>
      <c r="AL864" s="31" t="s">
        <v>335</v>
      </c>
      <c r="AM864" s="31" t="s">
        <v>336</v>
      </c>
      <c r="AN864" s="31">
        <v>12.67144</v>
      </c>
      <c r="AO864" s="31" t="s">
        <v>68</v>
      </c>
      <c r="AP864" s="31"/>
      <c r="AQ864" s="31"/>
      <c r="AR864" s="31" t="s">
        <v>68</v>
      </c>
      <c r="AS864" s="31"/>
      <c r="AT864" s="31"/>
      <c r="AU864" s="31" t="s">
        <v>2814</v>
      </c>
      <c r="AV864" s="31" t="s">
        <v>2815</v>
      </c>
      <c r="AW864" s="31">
        <v>55.415990000000001</v>
      </c>
      <c r="AX864" s="31" t="s">
        <v>1881</v>
      </c>
      <c r="AY864" s="31" t="s">
        <v>1882</v>
      </c>
      <c r="AZ864" s="3">
        <v>764</v>
      </c>
      <c r="BA864" s="31" t="s">
        <v>60</v>
      </c>
      <c r="BB864" s="31">
        <v>764</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913</v>
      </c>
      <c r="B865" s="31" t="s">
        <v>2820</v>
      </c>
      <c r="C865" s="31" t="s">
        <v>2821</v>
      </c>
      <c r="D865" s="31" t="s">
        <v>259</v>
      </c>
      <c r="E865" s="31" t="s">
        <v>685</v>
      </c>
      <c r="F865" s="31" t="s">
        <v>59</v>
      </c>
      <c r="G865" s="31">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1" t="s">
        <v>62</v>
      </c>
      <c r="AH865" s="31" t="s">
        <v>261</v>
      </c>
      <c r="AI865" s="31" t="s">
        <v>2822</v>
      </c>
      <c r="AJ865" s="31" t="s">
        <v>262</v>
      </c>
      <c r="AK865" s="31" t="s">
        <v>100</v>
      </c>
      <c r="AL865" s="31" t="s">
        <v>335</v>
      </c>
      <c r="AM865" s="31" t="s">
        <v>336</v>
      </c>
      <c r="AN865" s="31">
        <v>15.766019999999999</v>
      </c>
      <c r="AO865" s="31" t="s">
        <v>68</v>
      </c>
      <c r="AP865" s="31"/>
      <c r="AQ865" s="31"/>
      <c r="AR865" s="31" t="s">
        <v>68</v>
      </c>
      <c r="AS865" s="31"/>
      <c r="AT865" s="31"/>
      <c r="AU865" s="31" t="s">
        <v>2823</v>
      </c>
      <c r="AV865" s="31" t="s">
        <v>2824</v>
      </c>
      <c r="AW865" s="31">
        <v>68.949510000000004</v>
      </c>
      <c r="AX865" s="31" t="s">
        <v>2825</v>
      </c>
      <c r="AY865" s="31" t="s">
        <v>2826</v>
      </c>
      <c r="AZ865" s="3">
        <v>950</v>
      </c>
      <c r="BA865" s="31" t="s">
        <v>60</v>
      </c>
      <c r="BB865" s="31">
        <v>950</v>
      </c>
      <c r="BC865" s="31" t="s">
        <v>60</v>
      </c>
      <c r="BD865" s="31" t="s">
        <v>60</v>
      </c>
      <c r="BE865" s="31" t="s">
        <v>60</v>
      </c>
      <c r="BF865" s="36" t="str">
        <f>IFERROR(VLOOKUP(Data_Power_app[[#This Row],[PRO ODER]],'Result'!H:J,3,0),"")</f>
        <v>LAMINATION 5</v>
      </c>
      <c r="BG865" s="13" t="str">
        <f>IFERROR(VLOOKUP(Data_Power_app[[#This Row],[PRO ODER]]&amp;"LAM",'Real Time'!A:E,4,0),"")</f>
        <v>ML-05</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914</v>
      </c>
      <c r="B866" s="31" t="s">
        <v>2827</v>
      </c>
      <c r="C866" s="31" t="s">
        <v>2828</v>
      </c>
      <c r="D866" s="31" t="s">
        <v>259</v>
      </c>
      <c r="E866" s="31" t="s">
        <v>685</v>
      </c>
      <c r="F866" s="31" t="s">
        <v>59</v>
      </c>
      <c r="G866" s="31">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1" t="s">
        <v>995</v>
      </c>
      <c r="AH866" s="31" t="s">
        <v>261</v>
      </c>
      <c r="AI866" s="31" t="s">
        <v>2822</v>
      </c>
      <c r="AJ866" s="31" t="s">
        <v>262</v>
      </c>
      <c r="AK866" s="31" t="s">
        <v>100</v>
      </c>
      <c r="AL866" s="31" t="s">
        <v>335</v>
      </c>
      <c r="AM866" s="31" t="s">
        <v>336</v>
      </c>
      <c r="AN866" s="31">
        <v>9.7922100000000007</v>
      </c>
      <c r="AO866" s="31" t="s">
        <v>68</v>
      </c>
      <c r="AP866" s="31"/>
      <c r="AQ866" s="31"/>
      <c r="AR866" s="31" t="s">
        <v>68</v>
      </c>
      <c r="AS866" s="31"/>
      <c r="AT866" s="31"/>
      <c r="AU866" s="31" t="s">
        <v>2823</v>
      </c>
      <c r="AV866" s="31" t="s">
        <v>2824</v>
      </c>
      <c r="AW866" s="31">
        <v>42.824339999999999</v>
      </c>
      <c r="AX866" s="31" t="s">
        <v>2825</v>
      </c>
      <c r="AY866" s="31" t="s">
        <v>2826</v>
      </c>
      <c r="AZ866" s="3">
        <v>590</v>
      </c>
      <c r="BA866" s="31" t="s">
        <v>60</v>
      </c>
      <c r="BB866" s="31">
        <v>590</v>
      </c>
      <c r="BC866" s="31" t="s">
        <v>60</v>
      </c>
      <c r="BD866" s="31" t="s">
        <v>60</v>
      </c>
      <c r="BE866" s="31" t="s">
        <v>60</v>
      </c>
      <c r="BF866" s="36" t="str">
        <f>IFERROR(VLOOKUP(Data_Power_app[[#This Row],[PRO ODER]],'Result'!H:J,3,0),"")</f>
        <v>LAMINATION 5</v>
      </c>
      <c r="BG866" s="13" t="str">
        <f>IFERROR(VLOOKUP(Data_Power_app[[#This Row],[PRO ODER]]&amp;"LAM",'Real Time'!A:E,4,0),"")</f>
        <v>ML-05</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915</v>
      </c>
      <c r="B867" s="31" t="s">
        <v>2829</v>
      </c>
      <c r="C867" s="31" t="s">
        <v>2830</v>
      </c>
      <c r="D867" s="31" t="s">
        <v>259</v>
      </c>
      <c r="E867" s="31" t="s">
        <v>685</v>
      </c>
      <c r="F867" s="31" t="s">
        <v>59</v>
      </c>
      <c r="G867" s="31">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1" t="s">
        <v>995</v>
      </c>
      <c r="AH867" s="31" t="s">
        <v>261</v>
      </c>
      <c r="AI867" s="31" t="s">
        <v>2822</v>
      </c>
      <c r="AJ867" s="31" t="s">
        <v>262</v>
      </c>
      <c r="AK867" s="31" t="s">
        <v>100</v>
      </c>
      <c r="AL867" s="31" t="s">
        <v>335</v>
      </c>
      <c r="AM867" s="31" t="s">
        <v>336</v>
      </c>
      <c r="AN867" s="31">
        <v>21.665189999999999</v>
      </c>
      <c r="AO867" s="31" t="s">
        <v>68</v>
      </c>
      <c r="AP867" s="31"/>
      <c r="AQ867" s="31"/>
      <c r="AR867" s="31" t="s">
        <v>68</v>
      </c>
      <c r="AS867" s="31"/>
      <c r="AT867" s="31"/>
      <c r="AU867" s="31" t="s">
        <v>2823</v>
      </c>
      <c r="AV867" s="31" t="s">
        <v>2824</v>
      </c>
      <c r="AW867" s="31">
        <v>94.748810000000006</v>
      </c>
      <c r="AX867" s="31" t="s">
        <v>2825</v>
      </c>
      <c r="AY867" s="31" t="s">
        <v>2826</v>
      </c>
      <c r="AZ867" s="3">
        <v>1298</v>
      </c>
      <c r="BA867" s="31" t="s">
        <v>60</v>
      </c>
      <c r="BB867" s="31">
        <v>1298</v>
      </c>
      <c r="BC867" s="31" t="s">
        <v>60</v>
      </c>
      <c r="BD867" s="31" t="s">
        <v>60</v>
      </c>
      <c r="BE867" s="31" t="s">
        <v>60</v>
      </c>
      <c r="BF867" s="36" t="str">
        <f>IFERROR(VLOOKUP(Data_Power_app[[#This Row],[PRO ODER]],'Result'!H:J,3,0),"")</f>
        <v>LAMINATION 5</v>
      </c>
      <c r="BG867" s="13" t="str">
        <f>IFERROR(VLOOKUP(Data_Power_app[[#This Row],[PRO ODER]]&amp;"LAM",'Real Time'!A:E,4,0),"")</f>
        <v>ML-05</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916</v>
      </c>
      <c r="B868" s="31" t="s">
        <v>2831</v>
      </c>
      <c r="C868" s="31" t="s">
        <v>2832</v>
      </c>
      <c r="D868" s="31" t="s">
        <v>259</v>
      </c>
      <c r="E868" s="31" t="s">
        <v>685</v>
      </c>
      <c r="F868" s="31" t="s">
        <v>59</v>
      </c>
      <c r="G868" s="31">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13.06171</v>
      </c>
      <c r="AO868" s="31" t="s">
        <v>68</v>
      </c>
      <c r="AP868" s="31"/>
      <c r="AQ868" s="31"/>
      <c r="AR868" s="31" t="s">
        <v>68</v>
      </c>
      <c r="AS868" s="31"/>
      <c r="AT868" s="31"/>
      <c r="AU868" s="31" t="s">
        <v>2814</v>
      </c>
      <c r="AV868" s="31" t="s">
        <v>2815</v>
      </c>
      <c r="AW868" s="31">
        <v>57.12274</v>
      </c>
      <c r="AX868" s="31" t="s">
        <v>1881</v>
      </c>
      <c r="AY868" s="31" t="s">
        <v>1882</v>
      </c>
      <c r="AZ868" s="3">
        <v>788</v>
      </c>
      <c r="BA868" s="31" t="s">
        <v>60</v>
      </c>
      <c r="BB868" s="31">
        <v>788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917</v>
      </c>
      <c r="B869" s="31" t="s">
        <v>2833</v>
      </c>
      <c r="C869" s="31" t="s">
        <v>2834</v>
      </c>
      <c r="D869" s="31" t="s">
        <v>259</v>
      </c>
      <c r="E869" s="31" t="s">
        <v>685</v>
      </c>
      <c r="F869" s="31" t="s">
        <v>59</v>
      </c>
      <c r="G869" s="31">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1" t="s">
        <v>995</v>
      </c>
      <c r="AH869" s="31" t="s">
        <v>261</v>
      </c>
      <c r="AI869" s="31" t="s">
        <v>2813</v>
      </c>
      <c r="AJ869" s="31" t="s">
        <v>262</v>
      </c>
      <c r="AK869" s="31" t="s">
        <v>100</v>
      </c>
      <c r="AL869" s="31" t="s">
        <v>335</v>
      </c>
      <c r="AM869" s="31" t="s">
        <v>336</v>
      </c>
      <c r="AN869" s="31">
        <v>15.087479999999999</v>
      </c>
      <c r="AO869" s="31" t="s">
        <v>68</v>
      </c>
      <c r="AP869" s="31"/>
      <c r="AQ869" s="31"/>
      <c r="AR869" s="31" t="s">
        <v>68</v>
      </c>
      <c r="AS869" s="31"/>
      <c r="AT869" s="31"/>
      <c r="AU869" s="31" t="s">
        <v>2814</v>
      </c>
      <c r="AV869" s="31" t="s">
        <v>2815</v>
      </c>
      <c r="AW869" s="31">
        <v>65.982169999999996</v>
      </c>
      <c r="AX869" s="31" t="s">
        <v>1881</v>
      </c>
      <c r="AY869" s="31" t="s">
        <v>1882</v>
      </c>
      <c r="AZ869" s="3">
        <v>908</v>
      </c>
      <c r="BA869" s="31" t="s">
        <v>60</v>
      </c>
      <c r="BB869" s="31">
        <v>908</v>
      </c>
      <c r="BC869" s="31" t="s">
        <v>60</v>
      </c>
      <c r="BD869" s="31" t="s">
        <v>60</v>
      </c>
      <c r="BE869" s="31" t="s">
        <v>60</v>
      </c>
      <c r="BF869" s="36" t="str">
        <f>IFERROR(VLOOKUP(Data_Power_app[[#This Row],[PRO ODER]],'Result'!H:J,3,0),"")</f>
        <v>LAMINATION 5</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918</v>
      </c>
      <c r="B870" s="31" t="s">
        <v>2835</v>
      </c>
      <c r="C870" s="31" t="s">
        <v>2836</v>
      </c>
      <c r="D870" s="31" t="s">
        <v>259</v>
      </c>
      <c r="E870" s="31" t="s">
        <v>685</v>
      </c>
      <c r="F870" s="31" t="s">
        <v>59</v>
      </c>
      <c r="G870" s="31">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1" t="s">
        <v>62</v>
      </c>
      <c r="AH870" s="31" t="s">
        <v>261</v>
      </c>
      <c r="AI870" s="31" t="s">
        <v>2813</v>
      </c>
      <c r="AJ870" s="31" t="s">
        <v>262</v>
      </c>
      <c r="AK870" s="31" t="s">
        <v>100</v>
      </c>
      <c r="AL870" s="31" t="s">
        <v>335</v>
      </c>
      <c r="AM870" s="31" t="s">
        <v>336</v>
      </c>
      <c r="AN870" s="31">
        <v>4.0450900000000001</v>
      </c>
      <c r="AO870" s="31" t="s">
        <v>68</v>
      </c>
      <c r="AP870" s="31"/>
      <c r="AQ870" s="31"/>
      <c r="AR870" s="31" t="s">
        <v>68</v>
      </c>
      <c r="AS870" s="31"/>
      <c r="AT870" s="31"/>
      <c r="AU870" s="31" t="s">
        <v>2814</v>
      </c>
      <c r="AV870" s="31" t="s">
        <v>2815</v>
      </c>
      <c r="AW870" s="31">
        <v>17.69061</v>
      </c>
      <c r="AX870" s="31" t="s">
        <v>1881</v>
      </c>
      <c r="AY870" s="31" t="s">
        <v>1882</v>
      </c>
      <c r="AZ870" s="3">
        <v>242</v>
      </c>
      <c r="BA870" s="31" t="s">
        <v>60</v>
      </c>
      <c r="BB870" s="31">
        <v>242</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919</v>
      </c>
      <c r="B871" s="31" t="s">
        <v>2839</v>
      </c>
      <c r="C871" s="31" t="s">
        <v>2840</v>
      </c>
      <c r="D871" s="31" t="s">
        <v>259</v>
      </c>
      <c r="E871" s="31" t="s">
        <v>685</v>
      </c>
      <c r="F871" s="31" t="s">
        <v>59</v>
      </c>
      <c r="G871" s="31">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1" t="s">
        <v>995</v>
      </c>
      <c r="AH871" s="31" t="s">
        <v>261</v>
      </c>
      <c r="AI871" s="31" t="s">
        <v>2813</v>
      </c>
      <c r="AJ871" s="31" t="s">
        <v>262</v>
      </c>
      <c r="AK871" s="31" t="s">
        <v>100</v>
      </c>
      <c r="AL871" s="31" t="s">
        <v>335</v>
      </c>
      <c r="AM871" s="31" t="s">
        <v>336</v>
      </c>
      <c r="AN871" s="31">
        <v>41.705889999999997</v>
      </c>
      <c r="AO871" s="31" t="s">
        <v>68</v>
      </c>
      <c r="AP871" s="31"/>
      <c r="AQ871" s="31"/>
      <c r="AR871" s="31" t="s">
        <v>68</v>
      </c>
      <c r="AS871" s="31"/>
      <c r="AT871" s="31"/>
      <c r="AU871" s="31" t="s">
        <v>2814</v>
      </c>
      <c r="AV871" s="31" t="s">
        <v>2815</v>
      </c>
      <c r="AW871" s="31">
        <v>182.38898</v>
      </c>
      <c r="AX871" s="31" t="s">
        <v>1881</v>
      </c>
      <c r="AY871" s="31" t="s">
        <v>1882</v>
      </c>
      <c r="AZ871" s="3">
        <v>2588</v>
      </c>
      <c r="BA871" s="31" t="s">
        <v>60</v>
      </c>
      <c r="BB871" s="31">
        <v>2588</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920</v>
      </c>
      <c r="B872" s="31" t="s">
        <v>2885</v>
      </c>
      <c r="C872" s="31" t="s">
        <v>2886</v>
      </c>
      <c r="D872" s="31" t="s">
        <v>259</v>
      </c>
      <c r="E872" s="31" t="s">
        <v>334</v>
      </c>
      <c r="F872" s="31" t="s">
        <v>59</v>
      </c>
      <c r="G872" s="31">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1" t="s">
        <v>995</v>
      </c>
      <c r="AH872" s="31" t="s">
        <v>261</v>
      </c>
      <c r="AI872" s="31" t="s">
        <v>835</v>
      </c>
      <c r="AJ872" s="31" t="s">
        <v>262</v>
      </c>
      <c r="AK872" s="31" t="s">
        <v>65</v>
      </c>
      <c r="AL872" s="31" t="s">
        <v>330</v>
      </c>
      <c r="AM872" s="31" t="s">
        <v>331</v>
      </c>
      <c r="AN872" s="31">
        <v>4.1077000000000004</v>
      </c>
      <c r="AO872" s="31" t="s">
        <v>68</v>
      </c>
      <c r="AP872" s="31"/>
      <c r="AQ872" s="31"/>
      <c r="AR872" s="31" t="s">
        <v>68</v>
      </c>
      <c r="AS872" s="31"/>
      <c r="AT872" s="31"/>
      <c r="AU872" s="31" t="s">
        <v>332</v>
      </c>
      <c r="AV872" s="31" t="s">
        <v>333</v>
      </c>
      <c r="AW872" s="31">
        <v>17.9636</v>
      </c>
      <c r="AX872" s="31" t="s">
        <v>428</v>
      </c>
      <c r="AY872" s="31" t="s">
        <v>13305</v>
      </c>
      <c r="AZ872" s="3">
        <v>264</v>
      </c>
      <c r="BA872" s="31" t="s">
        <v>60</v>
      </c>
      <c r="BB872" s="31">
        <v>264</v>
      </c>
      <c r="BC872" s="31" t="s">
        <v>60</v>
      </c>
      <c r="BD872" s="31" t="s">
        <v>60</v>
      </c>
      <c r="BE872" s="31" t="s">
        <v>60</v>
      </c>
      <c r="BF872" s="36" t="str">
        <f>IFERROR(VLOOKUP(Data_Power_app[[#This Row],[PRO ODER]],'Result'!H:J,3,0),"")</f>
        <v>LAMINATION 1</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921</v>
      </c>
      <c r="B873" s="31" t="s">
        <v>5466</v>
      </c>
      <c r="C873" s="31" t="s">
        <v>5183</v>
      </c>
      <c r="D873" s="31" t="s">
        <v>259</v>
      </c>
      <c r="E873" s="31" t="s">
        <v>334</v>
      </c>
      <c r="F873" s="31" t="s">
        <v>59</v>
      </c>
      <c r="G873" s="31">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8.5933600000000006</v>
      </c>
      <c r="AO873" s="31" t="s">
        <v>68</v>
      </c>
      <c r="AP873" s="31"/>
      <c r="AQ873" s="31"/>
      <c r="AR873" s="31" t="s">
        <v>68</v>
      </c>
      <c r="AS873" s="31"/>
      <c r="AT873" s="31"/>
      <c r="AU873" s="31" t="s">
        <v>332</v>
      </c>
      <c r="AV873" s="31" t="s">
        <v>333</v>
      </c>
      <c r="AW873" s="31">
        <v>37.580530000000003</v>
      </c>
      <c r="AX873" s="31" t="s">
        <v>432</v>
      </c>
      <c r="AY873" s="31" t="s">
        <v>433</v>
      </c>
      <c r="AZ873" s="3">
        <v>537</v>
      </c>
      <c r="BA873" s="31" t="s">
        <v>60</v>
      </c>
      <c r="BB873" s="31">
        <v>537</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922</v>
      </c>
      <c r="B874" s="31" t="s">
        <v>5467</v>
      </c>
      <c r="C874" s="31" t="s">
        <v>5184</v>
      </c>
      <c r="D874" s="31" t="s">
        <v>259</v>
      </c>
      <c r="E874" s="31" t="s">
        <v>334</v>
      </c>
      <c r="F874" s="31" t="s">
        <v>59</v>
      </c>
      <c r="G874" s="31">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1" t="s">
        <v>229</v>
      </c>
      <c r="AH874" s="31" t="s">
        <v>261</v>
      </c>
      <c r="AI874" s="31" t="s">
        <v>431</v>
      </c>
      <c r="AJ874" s="31" t="s">
        <v>262</v>
      </c>
      <c r="AK874" s="31" t="s">
        <v>65</v>
      </c>
      <c r="AL874" s="31" t="s">
        <v>330</v>
      </c>
      <c r="AM874" s="31" t="s">
        <v>331</v>
      </c>
      <c r="AN874" s="31">
        <v>36.942129999999999</v>
      </c>
      <c r="AO874" s="31" t="s">
        <v>68</v>
      </c>
      <c r="AP874" s="31"/>
      <c r="AQ874" s="31"/>
      <c r="AR874" s="31" t="s">
        <v>68</v>
      </c>
      <c r="AS874" s="31"/>
      <c r="AT874" s="31"/>
      <c r="AU874" s="31" t="s">
        <v>332</v>
      </c>
      <c r="AV874" s="31" t="s">
        <v>333</v>
      </c>
      <c r="AW874" s="31">
        <v>161.55698000000001</v>
      </c>
      <c r="AX874" s="31" t="s">
        <v>432</v>
      </c>
      <c r="AY874" s="31" t="s">
        <v>433</v>
      </c>
      <c r="AZ874" s="3">
        <v>2271</v>
      </c>
      <c r="BA874" s="31" t="s">
        <v>60</v>
      </c>
      <c r="BB874" s="31">
        <v>2271</v>
      </c>
      <c r="BC874" s="31" t="s">
        <v>60</v>
      </c>
      <c r="BD874" s="31" t="s">
        <v>60</v>
      </c>
      <c r="BE874" s="31" t="s">
        <v>60</v>
      </c>
      <c r="BF874" s="36" t="str">
        <f>IFERROR(VLOOKUP(Data_Power_app[[#This Row],[PRO ODER]],'Result'!H:J,3,0),"")</f>
        <v>LAMINATION 5</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923</v>
      </c>
      <c r="B875" s="31" t="s">
        <v>5468</v>
      </c>
      <c r="C875" s="31" t="s">
        <v>5185</v>
      </c>
      <c r="D875" s="31" t="s">
        <v>259</v>
      </c>
      <c r="E875" s="31" t="s">
        <v>334</v>
      </c>
      <c r="F875" s="31" t="s">
        <v>59</v>
      </c>
      <c r="G875" s="31">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1" t="s">
        <v>229</v>
      </c>
      <c r="AH875" s="31" t="s">
        <v>261</v>
      </c>
      <c r="AI875" s="31" t="s">
        <v>431</v>
      </c>
      <c r="AJ875" s="31" t="s">
        <v>262</v>
      </c>
      <c r="AK875" s="31" t="s">
        <v>65</v>
      </c>
      <c r="AL875" s="31" t="s">
        <v>330</v>
      </c>
      <c r="AM875" s="31" t="s">
        <v>331</v>
      </c>
      <c r="AN875" s="31">
        <v>11.63317</v>
      </c>
      <c r="AO875" s="31" t="s">
        <v>68</v>
      </c>
      <c r="AP875" s="31"/>
      <c r="AQ875" s="31"/>
      <c r="AR875" s="31" t="s">
        <v>68</v>
      </c>
      <c r="AS875" s="31"/>
      <c r="AT875" s="31"/>
      <c r="AU875" s="31" t="s">
        <v>332</v>
      </c>
      <c r="AV875" s="31" t="s">
        <v>333</v>
      </c>
      <c r="AW875" s="31">
        <v>50.873719999999999</v>
      </c>
      <c r="AX875" s="31" t="s">
        <v>432</v>
      </c>
      <c r="AY875" s="31" t="s">
        <v>433</v>
      </c>
      <c r="AZ875" s="3">
        <v>741</v>
      </c>
      <c r="BA875" s="31" t="s">
        <v>60</v>
      </c>
      <c r="BB875" s="31">
        <v>741</v>
      </c>
      <c r="BC875" s="31" t="s">
        <v>60</v>
      </c>
      <c r="BD875" s="31" t="s">
        <v>60</v>
      </c>
      <c r="BE875" s="31" t="s">
        <v>60</v>
      </c>
      <c r="BF875" s="36" t="str">
        <f>IFERROR(VLOOKUP(Data_Power_app[[#This Row],[PRO ODER]],'Result'!H:J,3,0),"")</f>
        <v>LAMINATION 5</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924</v>
      </c>
      <c r="B876" s="31" t="s">
        <v>5469</v>
      </c>
      <c r="C876" s="31" t="s">
        <v>5186</v>
      </c>
      <c r="D876" s="31" t="s">
        <v>259</v>
      </c>
      <c r="E876" s="31" t="s">
        <v>334</v>
      </c>
      <c r="F876" s="31" t="s">
        <v>59</v>
      </c>
      <c r="G876" s="31">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1" t="s">
        <v>229</v>
      </c>
      <c r="AH876" s="31" t="s">
        <v>261</v>
      </c>
      <c r="AI876" s="31" t="s">
        <v>431</v>
      </c>
      <c r="AJ876" s="31" t="s">
        <v>262</v>
      </c>
      <c r="AK876" s="31" t="s">
        <v>65</v>
      </c>
      <c r="AL876" s="31" t="s">
        <v>330</v>
      </c>
      <c r="AM876" s="31" t="s">
        <v>331</v>
      </c>
      <c r="AN876" s="31">
        <v>20.929929999999999</v>
      </c>
      <c r="AO876" s="31" t="s">
        <v>68</v>
      </c>
      <c r="AP876" s="31"/>
      <c r="AQ876" s="31"/>
      <c r="AR876" s="31" t="s">
        <v>68</v>
      </c>
      <c r="AS876" s="31"/>
      <c r="AT876" s="31"/>
      <c r="AU876" s="31" t="s">
        <v>332</v>
      </c>
      <c r="AV876" s="31" t="s">
        <v>333</v>
      </c>
      <c r="AW876" s="31">
        <v>91.531030000000001</v>
      </c>
      <c r="AX876" s="31" t="s">
        <v>432</v>
      </c>
      <c r="AY876" s="31" t="s">
        <v>433</v>
      </c>
      <c r="AZ876" s="3">
        <v>1305</v>
      </c>
      <c r="BA876" s="31" t="s">
        <v>60</v>
      </c>
      <c r="BB876" s="31">
        <v>1305</v>
      </c>
      <c r="BC876" s="31" t="s">
        <v>60</v>
      </c>
      <c r="BD876" s="31" t="s">
        <v>60</v>
      </c>
      <c r="BE876" s="31" t="s">
        <v>60</v>
      </c>
      <c r="BF876" s="36" t="str">
        <f>IFERROR(VLOOKUP(Data_Power_app[[#This Row],[PRO ODER]],'Result'!H:J,3,0),"")</f>
        <v>LAMINATION 5</v>
      </c>
      <c r="BG876" s="13" t="str">
        <f>IFERROR(VLOOKUP(Data_Power_app[[#This Row],[PRO ODER]]&amp;"LAM",'Real Time'!A:E,4,0),"")</f>
        <v>ML-06</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925</v>
      </c>
      <c r="B877" s="31" t="s">
        <v>8605</v>
      </c>
      <c r="C877" s="31" t="s">
        <v>8606</v>
      </c>
      <c r="D877" s="31" t="s">
        <v>86</v>
      </c>
      <c r="E877" s="31" t="s">
        <v>153</v>
      </c>
      <c r="F877" s="31" t="s">
        <v>59</v>
      </c>
      <c r="G877" s="31">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1" t="s">
        <v>299</v>
      </c>
      <c r="AH877" s="31" t="s">
        <v>255</v>
      </c>
      <c r="AI877" s="31" t="s">
        <v>385</v>
      </c>
      <c r="AJ877" s="31" t="s">
        <v>184</v>
      </c>
      <c r="AK877" s="31" t="s">
        <v>100</v>
      </c>
      <c r="AL877" s="31" t="s">
        <v>256</v>
      </c>
      <c r="AM877" s="31" t="s">
        <v>257</v>
      </c>
      <c r="AN877" s="31">
        <v>171.17196999999999</v>
      </c>
      <c r="AO877" s="31" t="s">
        <v>68</v>
      </c>
      <c r="AP877" s="31"/>
      <c r="AQ877" s="31"/>
      <c r="AR877" s="31" t="s">
        <v>68</v>
      </c>
      <c r="AS877" s="31"/>
      <c r="AT877" s="31"/>
      <c r="AU877" s="31" t="s">
        <v>386</v>
      </c>
      <c r="AV877" s="31" t="s">
        <v>387</v>
      </c>
      <c r="AW877" s="31">
        <v>374.33213999999998</v>
      </c>
      <c r="AX877" s="31" t="s">
        <v>388</v>
      </c>
      <c r="AY877" s="31" t="s">
        <v>389</v>
      </c>
      <c r="AZ877" s="3">
        <v>5002</v>
      </c>
      <c r="BA877" s="31" t="s">
        <v>60</v>
      </c>
      <c r="BB877" s="31">
        <v>5002</v>
      </c>
      <c r="BC877" s="31" t="s">
        <v>60</v>
      </c>
      <c r="BD877" s="31" t="s">
        <v>60</v>
      </c>
      <c r="BE877" s="31" t="s">
        <v>60</v>
      </c>
      <c r="BF877" s="36" t="str">
        <f>IFERROR(VLOOKUP(Data_Power_app[[#This Row],[PRO ODER]],'Result'!H:J,3,0),"")</f>
        <v>LAMINATION 5</v>
      </c>
      <c r="BG877" s="13" t="str">
        <f>IFERROR(VLOOKUP(Data_Power_app[[#This Row],[PRO ODER]]&amp;"LAM",'Real Time'!A:E,4,0),"")</f>
        <v>ML-04</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926</v>
      </c>
      <c r="B878" s="31" t="s">
        <v>2912</v>
      </c>
      <c r="C878" s="31" t="s">
        <v>2913</v>
      </c>
      <c r="D878" s="31" t="s">
        <v>259</v>
      </c>
      <c r="E878" s="31" t="s">
        <v>334</v>
      </c>
      <c r="F878" s="31" t="s">
        <v>59</v>
      </c>
      <c r="G878" s="31">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1" t="s">
        <v>299</v>
      </c>
      <c r="AH878" s="31" t="s">
        <v>261</v>
      </c>
      <c r="AI878" s="31" t="s">
        <v>425</v>
      </c>
      <c r="AJ878" s="31" t="s">
        <v>262</v>
      </c>
      <c r="AK878" s="31" t="s">
        <v>100</v>
      </c>
      <c r="AL878" s="31" t="s">
        <v>330</v>
      </c>
      <c r="AM878" s="31" t="s">
        <v>331</v>
      </c>
      <c r="AN878" s="31">
        <v>179.68097</v>
      </c>
      <c r="AO878" s="31" t="s">
        <v>68</v>
      </c>
      <c r="AP878" s="31"/>
      <c r="AQ878" s="31"/>
      <c r="AR878" s="31" t="s">
        <v>68</v>
      </c>
      <c r="AS878" s="31"/>
      <c r="AT878" s="31"/>
      <c r="AU878" s="31" t="s">
        <v>332</v>
      </c>
      <c r="AV878" s="31" t="s">
        <v>333</v>
      </c>
      <c r="AW878" s="31">
        <v>785.90323999999998</v>
      </c>
      <c r="AX878" s="31" t="s">
        <v>426</v>
      </c>
      <c r="AY878" s="31" t="s">
        <v>427</v>
      </c>
      <c r="AZ878" s="3">
        <v>8739</v>
      </c>
      <c r="BA878" s="31" t="s">
        <v>60</v>
      </c>
      <c r="BB878" s="31">
        <v>8739</v>
      </c>
      <c r="BC878" s="31" t="s">
        <v>60</v>
      </c>
      <c r="BD878" s="31" t="s">
        <v>60</v>
      </c>
      <c r="BE878" s="31" t="s">
        <v>60</v>
      </c>
      <c r="BF878" s="36" t="str">
        <f>IFERROR(VLOOKUP(Data_Power_app[[#This Row],[PRO ODER]],'Result'!H:J,3,0),"")</f>
        <v>LAMINATION 7</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927</v>
      </c>
      <c r="B879" s="31" t="s">
        <v>13451</v>
      </c>
      <c r="C879" s="31" t="s">
        <v>13452</v>
      </c>
      <c r="D879" s="31" t="s">
        <v>1452</v>
      </c>
      <c r="E879" s="31" t="s">
        <v>1684</v>
      </c>
      <c r="F879" s="31" t="s">
        <v>72</v>
      </c>
      <c r="G879" s="31">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1" t="s">
        <v>141</v>
      </c>
      <c r="AH879" s="31" t="s">
        <v>1685</v>
      </c>
      <c r="AI879" s="31" t="s">
        <v>13453</v>
      </c>
      <c r="AJ879" s="31" t="s">
        <v>74</v>
      </c>
      <c r="AK879" s="31" t="s">
        <v>523</v>
      </c>
      <c r="AL879" s="31" t="s">
        <v>1453</v>
      </c>
      <c r="AM879" s="31" t="s">
        <v>1454</v>
      </c>
      <c r="AN879" s="31">
        <v>4.904E-2</v>
      </c>
      <c r="AO879" s="31" t="s">
        <v>68</v>
      </c>
      <c r="AP879" s="31"/>
      <c r="AQ879" s="31"/>
      <c r="AR879" s="31" t="s">
        <v>68</v>
      </c>
      <c r="AS879" s="31"/>
      <c r="AT879" s="31"/>
      <c r="AU879" s="31" t="s">
        <v>13454</v>
      </c>
      <c r="AV879" s="31" t="s">
        <v>13455</v>
      </c>
      <c r="AW879" s="31">
        <v>0.10725</v>
      </c>
      <c r="AX879" s="31" t="s">
        <v>13456</v>
      </c>
      <c r="AY879" s="31" t="s">
        <v>13457</v>
      </c>
      <c r="AZ879" s="3">
        <v>3</v>
      </c>
      <c r="BA879" s="31" t="s">
        <v>200</v>
      </c>
      <c r="BB879" s="31">
        <v>0</v>
      </c>
      <c r="BC879" s="31" t="s">
        <v>60</v>
      </c>
      <c r="BD879" s="31" t="s">
        <v>60</v>
      </c>
      <c r="BE879" s="31" t="s">
        <v>1686</v>
      </c>
      <c r="BF879" s="36" t="str">
        <f>IFERROR(VLOOKUP(Data_Power_app[[#This Row],[PRO ODER]],'Result'!H:J,3,0),"")</f>
        <v/>
      </c>
      <c r="BG879" s="13" t="str">
        <f>IFERROR(VLOOKUP(Data_Power_app[[#This Row],[PRO ODER]]&amp;"LAM",'Real Time'!A:E,4,0),"")</f>
        <v>ML-01</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28">
        <v>928</v>
      </c>
      <c r="B880" s="31" t="s">
        <v>5470</v>
      </c>
      <c r="C880" s="31" t="s">
        <v>5182</v>
      </c>
      <c r="D880" s="31" t="s">
        <v>259</v>
      </c>
      <c r="E880" s="31" t="s">
        <v>334</v>
      </c>
      <c r="F880" s="31" t="s">
        <v>59</v>
      </c>
      <c r="G880" s="31">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1" t="s">
        <v>229</v>
      </c>
      <c r="AH880" s="31" t="s">
        <v>261</v>
      </c>
      <c r="AI880" s="31" t="s">
        <v>5471</v>
      </c>
      <c r="AJ880" s="31" t="s">
        <v>262</v>
      </c>
      <c r="AK880" s="31" t="s">
        <v>65</v>
      </c>
      <c r="AL880" s="31" t="s">
        <v>330</v>
      </c>
      <c r="AM880" s="31" t="s">
        <v>331</v>
      </c>
      <c r="AN880" s="31">
        <v>26.360710000000001</v>
      </c>
      <c r="AO880" s="31" t="s">
        <v>68</v>
      </c>
      <c r="AP880" s="31"/>
      <c r="AQ880" s="31"/>
      <c r="AR880" s="31" t="s">
        <v>68</v>
      </c>
      <c r="AS880" s="31"/>
      <c r="AT880" s="31"/>
      <c r="AU880" s="31" t="s">
        <v>337</v>
      </c>
      <c r="AV880" s="31" t="s">
        <v>338</v>
      </c>
      <c r="AW880" s="31">
        <v>115.28299</v>
      </c>
      <c r="AX880" s="31" t="s">
        <v>5472</v>
      </c>
      <c r="AY880" s="31" t="s">
        <v>5473</v>
      </c>
      <c r="AZ880" s="3">
        <v>1593</v>
      </c>
      <c r="BA880" s="31" t="s">
        <v>60</v>
      </c>
      <c r="BB880" s="31">
        <v>1593</v>
      </c>
      <c r="BC880" s="31" t="s">
        <v>60</v>
      </c>
      <c r="BD880" s="31" t="s">
        <v>60</v>
      </c>
      <c r="BE880" s="31" t="s">
        <v>60</v>
      </c>
      <c r="BF880" s="36" t="str">
        <f>IFERROR(VLOOKUP(Data_Power_app[[#This Row],[PRO ODER]],'Result'!H:J,3,0),"")</f>
        <v>LAMINATION 5</v>
      </c>
      <c r="BG880" s="13" t="str">
        <f>IFERROR(VLOOKUP(Data_Power_app[[#This Row],[PRO ODER]]&amp;"LAM",'Real Time'!A:E,4,0),"")</f>
        <v>ML-06</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929</v>
      </c>
      <c r="B881" s="31" t="s">
        <v>4405</v>
      </c>
      <c r="C881" s="31" t="s">
        <v>4406</v>
      </c>
      <c r="D881" s="31" t="s">
        <v>57</v>
      </c>
      <c r="E881" s="31" t="s">
        <v>58</v>
      </c>
      <c r="F881" s="31" t="s">
        <v>59</v>
      </c>
      <c r="G881" s="31">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1" t="s">
        <v>62</v>
      </c>
      <c r="AH881" s="31" t="s">
        <v>132</v>
      </c>
      <c r="AI881" s="31" t="s">
        <v>2782</v>
      </c>
      <c r="AJ881" s="31" t="s">
        <v>64</v>
      </c>
      <c r="AK881" s="31" t="s">
        <v>65</v>
      </c>
      <c r="AL881" s="31" t="s">
        <v>66</v>
      </c>
      <c r="AM881" s="31" t="s">
        <v>67</v>
      </c>
      <c r="AN881" s="31">
        <v>285.33244999999999</v>
      </c>
      <c r="AO881" s="31" t="s">
        <v>68</v>
      </c>
      <c r="AP881" s="31"/>
      <c r="AQ881" s="31"/>
      <c r="AR881" s="31" t="s">
        <v>68</v>
      </c>
      <c r="AS881" s="31"/>
      <c r="AT881" s="31"/>
      <c r="AU881" s="31" t="s">
        <v>641</v>
      </c>
      <c r="AV881" s="31" t="s">
        <v>642</v>
      </c>
      <c r="AW881" s="31">
        <v>624.06596000000002</v>
      </c>
      <c r="AX881" s="31" t="s">
        <v>708</v>
      </c>
      <c r="AY881" s="31" t="s">
        <v>709</v>
      </c>
      <c r="AZ881" s="3">
        <v>9138</v>
      </c>
      <c r="BA881" s="31" t="s">
        <v>60</v>
      </c>
      <c r="BB881" s="31">
        <v>9138</v>
      </c>
      <c r="BC881" s="31" t="s">
        <v>60</v>
      </c>
      <c r="BD881" s="31" t="s">
        <v>60</v>
      </c>
      <c r="BE881" s="31" t="s">
        <v>60</v>
      </c>
      <c r="BF881" s="36" t="str">
        <f>IFERROR(VLOOKUP(Data_Power_app[[#This Row],[PRO ODER]],'Result'!H:J,3,0),"")</f>
        <v>LAMINATION 5</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930</v>
      </c>
      <c r="B882" s="31" t="s">
        <v>8609</v>
      </c>
      <c r="C882" s="31" t="s">
        <v>8610</v>
      </c>
      <c r="D882" s="31" t="s">
        <v>86</v>
      </c>
      <c r="E882" s="31" t="s">
        <v>172</v>
      </c>
      <c r="F882" s="31" t="s">
        <v>59</v>
      </c>
      <c r="G882" s="31">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c r="W882" s="4">
        <v>45822</v>
      </c>
      <c r="X882" s="4"/>
      <c r="Y882" s="4" t="s">
        <v>60</v>
      </c>
      <c r="Z882" s="4">
        <v>45823</v>
      </c>
      <c r="AA882" s="4"/>
      <c r="AB882" s="4" t="s">
        <v>60</v>
      </c>
      <c r="AC882" s="4">
        <v>45824</v>
      </c>
      <c r="AD882" s="4">
        <v>45825</v>
      </c>
      <c r="AE882" s="4">
        <v>45826</v>
      </c>
      <c r="AF882" s="4"/>
      <c r="AG882" s="31" t="s">
        <v>229</v>
      </c>
      <c r="AH882" s="31" t="s">
        <v>173</v>
      </c>
      <c r="AI882" s="31" t="s">
        <v>3052</v>
      </c>
      <c r="AJ882" s="31" t="s">
        <v>174</v>
      </c>
      <c r="AK882" s="31" t="s">
        <v>65</v>
      </c>
      <c r="AL882" s="31" t="s">
        <v>156</v>
      </c>
      <c r="AM882" s="31" t="s">
        <v>157</v>
      </c>
      <c r="AN882" s="31">
        <v>935.34842000000003</v>
      </c>
      <c r="AO882" s="31" t="s">
        <v>68</v>
      </c>
      <c r="AP882" s="31"/>
      <c r="AQ882" s="31"/>
      <c r="AR882" s="31" t="s">
        <v>68</v>
      </c>
      <c r="AS882" s="31"/>
      <c r="AT882" s="31"/>
      <c r="AU882" s="31" t="s">
        <v>3053</v>
      </c>
      <c r="AV882" s="31" t="s">
        <v>3054</v>
      </c>
      <c r="AW882" s="31">
        <v>2045.7184500000001</v>
      </c>
      <c r="AX882" s="31" t="s">
        <v>7691</v>
      </c>
      <c r="AY882" s="31" t="s">
        <v>7692</v>
      </c>
      <c r="AZ882" s="3">
        <v>18152</v>
      </c>
      <c r="BA882" s="31" t="s">
        <v>60</v>
      </c>
      <c r="BB882" s="31">
        <v>25633</v>
      </c>
      <c r="BC882" s="31" t="s">
        <v>60</v>
      </c>
      <c r="BD882" s="31" t="s">
        <v>60</v>
      </c>
      <c r="BE882" s="31" t="s">
        <v>60</v>
      </c>
      <c r="BF882" s="36" t="str">
        <f>IFERROR(VLOOKUP(Data_Power_app[[#This Row],[PRO ODER]],'Result'!H:J,3,0),"")</f>
        <v>LAMINATION 4</v>
      </c>
      <c r="BG882" s="13" t="str">
        <f>IFERROR(VLOOKUP(Data_Power_app[[#This Row],[PRO ODER]]&amp;"LAM",'Real Time'!A:E,4,0),"")</f>
        <v>ML-04</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931</v>
      </c>
      <c r="B883" s="31" t="s">
        <v>2954</v>
      </c>
      <c r="C883" s="31" t="s">
        <v>2955</v>
      </c>
      <c r="D883" s="31" t="s">
        <v>86</v>
      </c>
      <c r="E883" s="31" t="s">
        <v>153</v>
      </c>
      <c r="F883" s="31" t="s">
        <v>59</v>
      </c>
      <c r="G883" s="31">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1" t="s">
        <v>299</v>
      </c>
      <c r="AH883" s="31" t="s">
        <v>255</v>
      </c>
      <c r="AI883" s="31" t="s">
        <v>707</v>
      </c>
      <c r="AJ883" s="31" t="s">
        <v>184</v>
      </c>
      <c r="AK883" s="31" t="s">
        <v>65</v>
      </c>
      <c r="AL883" s="31" t="s">
        <v>256</v>
      </c>
      <c r="AM883" s="31" t="s">
        <v>257</v>
      </c>
      <c r="AN883" s="31">
        <v>3.091E-2</v>
      </c>
      <c r="AO883" s="31" t="s">
        <v>68</v>
      </c>
      <c r="AP883" s="31"/>
      <c r="AQ883" s="31"/>
      <c r="AR883" s="31" t="s">
        <v>68</v>
      </c>
      <c r="AS883" s="31"/>
      <c r="AT883" s="31"/>
      <c r="AU883" s="31" t="s">
        <v>237</v>
      </c>
      <c r="AV883" s="31" t="s">
        <v>238</v>
      </c>
      <c r="AW883" s="31">
        <v>6.7599999999999993E-2</v>
      </c>
      <c r="AX883" s="31" t="s">
        <v>650</v>
      </c>
      <c r="AY883" s="31" t="s">
        <v>375</v>
      </c>
      <c r="AZ883" s="3">
        <v>1</v>
      </c>
      <c r="BA883" s="31" t="s">
        <v>60</v>
      </c>
      <c r="BB883" s="31">
        <v>1</v>
      </c>
      <c r="BC883" s="31" t="s">
        <v>60</v>
      </c>
      <c r="BD883" s="31" t="s">
        <v>60</v>
      </c>
      <c r="BE883" s="31" t="s">
        <v>60</v>
      </c>
      <c r="BF883" s="36" t="str">
        <f>IFERROR(VLOOKUP(Data_Power_app[[#This Row],[PRO ODER]],'Result'!H:J,3,0),"")</f>
        <v>LAMINATION 5</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28">
        <v>932</v>
      </c>
      <c r="B884" s="31" t="s">
        <v>2956</v>
      </c>
      <c r="C884" s="31" t="s">
        <v>2957</v>
      </c>
      <c r="D884" s="31" t="s">
        <v>86</v>
      </c>
      <c r="E884" s="31" t="s">
        <v>153</v>
      </c>
      <c r="F884" s="31" t="s">
        <v>59</v>
      </c>
      <c r="G884" s="31">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1" t="s">
        <v>995</v>
      </c>
      <c r="AH884" s="31" t="s">
        <v>255</v>
      </c>
      <c r="AI884" s="31" t="s">
        <v>1488</v>
      </c>
      <c r="AJ884" s="31" t="s">
        <v>184</v>
      </c>
      <c r="AK884" s="31" t="s">
        <v>65</v>
      </c>
      <c r="AL884" s="31" t="s">
        <v>256</v>
      </c>
      <c r="AM884" s="31" t="s">
        <v>257</v>
      </c>
      <c r="AN884" s="31">
        <v>2.35493</v>
      </c>
      <c r="AO884" s="31" t="s">
        <v>68</v>
      </c>
      <c r="AP884" s="31"/>
      <c r="AQ884" s="31"/>
      <c r="AR884" s="31" t="s">
        <v>68</v>
      </c>
      <c r="AS884" s="31"/>
      <c r="AT884" s="31"/>
      <c r="AU884" s="31" t="s">
        <v>237</v>
      </c>
      <c r="AV884" s="31" t="s">
        <v>238</v>
      </c>
      <c r="AW884" s="31">
        <v>5.15029</v>
      </c>
      <c r="AX884" s="31" t="s">
        <v>1489</v>
      </c>
      <c r="AY884" s="31" t="s">
        <v>1490</v>
      </c>
      <c r="AZ884" s="3">
        <v>72</v>
      </c>
      <c r="BA884" s="31" t="s">
        <v>60</v>
      </c>
      <c r="BB884" s="31">
        <v>72</v>
      </c>
      <c r="BC884" s="31" t="s">
        <v>60</v>
      </c>
      <c r="BD884" s="31" t="s">
        <v>60</v>
      </c>
      <c r="BE884" s="31" t="s">
        <v>60</v>
      </c>
      <c r="BF884" s="36" t="str">
        <f>IFERROR(VLOOKUP(Data_Power_app[[#This Row],[PRO ODER]],'Result'!H:J,3,0),"")</f>
        <v>LAMINATION 5</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28">
        <v>933</v>
      </c>
      <c r="B885" s="31" t="s">
        <v>9784</v>
      </c>
      <c r="C885" s="31" t="s">
        <v>9785</v>
      </c>
      <c r="D885" s="31" t="s">
        <v>117</v>
      </c>
      <c r="E885" s="31" t="s">
        <v>118</v>
      </c>
      <c r="F885" s="31" t="s">
        <v>72</v>
      </c>
      <c r="G885" s="31">
        <v>9600</v>
      </c>
      <c r="H885" s="4">
        <v>45820</v>
      </c>
      <c r="I885" s="4">
        <v>45819</v>
      </c>
      <c r="J885" s="4">
        <v>45819</v>
      </c>
      <c r="K885" s="4">
        <v>45820</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1" t="s">
        <v>119</v>
      </c>
      <c r="AH885" s="31" t="s">
        <v>120</v>
      </c>
      <c r="AI885" s="31" t="s">
        <v>9766</v>
      </c>
      <c r="AJ885" s="31" t="s">
        <v>74</v>
      </c>
      <c r="AK885" s="31" t="s">
        <v>100</v>
      </c>
      <c r="AL885" s="31" t="s">
        <v>9767</v>
      </c>
      <c r="AM885" s="31" t="s">
        <v>9768</v>
      </c>
      <c r="AN885" s="31">
        <v>196.14192</v>
      </c>
      <c r="AO885" s="31" t="s">
        <v>68</v>
      </c>
      <c r="AP885" s="31"/>
      <c r="AQ885" s="31"/>
      <c r="AR885" s="31" t="s">
        <v>68</v>
      </c>
      <c r="AS885" s="31"/>
      <c r="AT885" s="31"/>
      <c r="AU885" s="31" t="s">
        <v>9769</v>
      </c>
      <c r="AV885" s="31" t="s">
        <v>9770</v>
      </c>
      <c r="AW885" s="31">
        <v>428.93040000000002</v>
      </c>
      <c r="AX885" s="31" t="s">
        <v>9771</v>
      </c>
      <c r="AY885" s="31" t="s">
        <v>9772</v>
      </c>
      <c r="AZ885" s="3">
        <v>9600</v>
      </c>
      <c r="BA885" s="31" t="s">
        <v>60</v>
      </c>
      <c r="BB885" s="31">
        <v>9600</v>
      </c>
      <c r="BC885" s="31" t="s">
        <v>60</v>
      </c>
      <c r="BD885" s="31" t="s">
        <v>60</v>
      </c>
      <c r="BE885" s="31" t="s">
        <v>60</v>
      </c>
      <c r="BF885" s="36" t="str">
        <f>IFERROR(VLOOKUP(Data_Power_app[[#This Row],[PRO ODER]],'Result'!H:J,3,0),"")</f>
        <v>LAMINATION 7</v>
      </c>
      <c r="BG885" s="13" t="str">
        <f>IFERROR(VLOOKUP(Data_Power_app[[#This Row],[PRO ODER]]&amp;"LAM",'Real Time'!A:E,4,0),"")</f>
        <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6" spans="1:60" x14ac:dyDescent="0.25">
      <c r="A886" s="28">
        <v>934</v>
      </c>
      <c r="B886" s="31" t="s">
        <v>2958</v>
      </c>
      <c r="C886" s="31" t="s">
        <v>2959</v>
      </c>
      <c r="D886" s="31" t="s">
        <v>259</v>
      </c>
      <c r="E886" s="31" t="s">
        <v>466</v>
      </c>
      <c r="F886" s="31" t="s">
        <v>59</v>
      </c>
      <c r="G886" s="31">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1" t="s">
        <v>995</v>
      </c>
      <c r="AH886" s="31" t="s">
        <v>261</v>
      </c>
      <c r="AI886" s="31" t="s">
        <v>471</v>
      </c>
      <c r="AJ886" s="31" t="s">
        <v>262</v>
      </c>
      <c r="AK886" s="31" t="s">
        <v>65</v>
      </c>
      <c r="AL886" s="31" t="s">
        <v>335</v>
      </c>
      <c r="AM886" s="31" t="s">
        <v>336</v>
      </c>
      <c r="AN886" s="31">
        <v>16.06765</v>
      </c>
      <c r="AO886" s="31" t="s">
        <v>68</v>
      </c>
      <c r="AP886" s="31"/>
      <c r="AQ886" s="31"/>
      <c r="AR886" s="31" t="s">
        <v>68</v>
      </c>
      <c r="AS886" s="31"/>
      <c r="AT886" s="31"/>
      <c r="AU886" s="31" t="s">
        <v>337</v>
      </c>
      <c r="AV886" s="31" t="s">
        <v>338</v>
      </c>
      <c r="AW886" s="31">
        <v>70.267259999999993</v>
      </c>
      <c r="AX886" s="31" t="s">
        <v>472</v>
      </c>
      <c r="AY886" s="31" t="s">
        <v>473</v>
      </c>
      <c r="AZ886" s="3">
        <v>998</v>
      </c>
      <c r="BA886" s="31" t="s">
        <v>60</v>
      </c>
      <c r="BB886" s="31">
        <v>998</v>
      </c>
      <c r="BC886" s="31" t="s">
        <v>60</v>
      </c>
      <c r="BD886" s="31" t="s">
        <v>60</v>
      </c>
      <c r="BE886" s="31" t="s">
        <v>60</v>
      </c>
      <c r="BF886" s="36" t="str">
        <f>IFERROR(VLOOKUP(Data_Power_app[[#This Row],[PRO ODER]],'Result'!H:J,3,0),"")</f>
        <v>LAMINATION 6</v>
      </c>
      <c r="BG886" s="13" t="str">
        <f>IFERROR(VLOOKUP(Data_Power_app[[#This Row],[PRO ODER]]&amp;"LAM",'Real Time'!A:E,4,0),"")</f>
        <v>ML-06</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935</v>
      </c>
      <c r="B887" s="31" t="s">
        <v>2960</v>
      </c>
      <c r="C887" s="31" t="s">
        <v>2961</v>
      </c>
      <c r="D887" s="31" t="s">
        <v>259</v>
      </c>
      <c r="E887" s="31" t="s">
        <v>466</v>
      </c>
      <c r="F887" s="31" t="s">
        <v>59</v>
      </c>
      <c r="G887" s="31">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1" t="s">
        <v>62</v>
      </c>
      <c r="AH887" s="31" t="s">
        <v>261</v>
      </c>
      <c r="AI887" s="31" t="s">
        <v>468</v>
      </c>
      <c r="AJ887" s="31" t="s">
        <v>262</v>
      </c>
      <c r="AK887" s="31" t="s">
        <v>100</v>
      </c>
      <c r="AL887" s="31" t="s">
        <v>335</v>
      </c>
      <c r="AM887" s="31" t="s">
        <v>336</v>
      </c>
      <c r="AN887" s="31">
        <v>28.96799</v>
      </c>
      <c r="AO887" s="31" t="s">
        <v>68</v>
      </c>
      <c r="AP887" s="31"/>
      <c r="AQ887" s="31"/>
      <c r="AR887" s="31" t="s">
        <v>68</v>
      </c>
      <c r="AS887" s="31"/>
      <c r="AT887" s="31"/>
      <c r="AU887" s="31" t="s">
        <v>337</v>
      </c>
      <c r="AV887" s="31" t="s">
        <v>338</v>
      </c>
      <c r="AW887" s="31">
        <v>126.6982</v>
      </c>
      <c r="AX887" s="31" t="s">
        <v>469</v>
      </c>
      <c r="AY887" s="31" t="s">
        <v>470</v>
      </c>
      <c r="AZ887" s="3">
        <v>1514</v>
      </c>
      <c r="BA887" s="31" t="s">
        <v>60</v>
      </c>
      <c r="BB887" s="31">
        <v>1514</v>
      </c>
      <c r="BC887" s="31" t="s">
        <v>60</v>
      </c>
      <c r="BD887" s="31" t="s">
        <v>60</v>
      </c>
      <c r="BE887" s="31" t="s">
        <v>60</v>
      </c>
      <c r="BF887" s="36" t="str">
        <f>IFERROR(VLOOKUP(Data_Power_app[[#This Row],[PRO ODER]],'Result'!H:J,3,0),"")</f>
        <v>LAMINATION 6</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936</v>
      </c>
      <c r="B888" s="31" t="s">
        <v>2963</v>
      </c>
      <c r="C888" s="31" t="s">
        <v>2964</v>
      </c>
      <c r="D888" s="31" t="s">
        <v>259</v>
      </c>
      <c r="E888" s="31" t="s">
        <v>466</v>
      </c>
      <c r="F888" s="31" t="s">
        <v>59</v>
      </c>
      <c r="G888" s="31">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1" t="s">
        <v>62</v>
      </c>
      <c r="AH888" s="31" t="s">
        <v>261</v>
      </c>
      <c r="AI888" s="31" t="s">
        <v>468</v>
      </c>
      <c r="AJ888" s="31" t="s">
        <v>262</v>
      </c>
      <c r="AK888" s="31" t="s">
        <v>100</v>
      </c>
      <c r="AL888" s="31" t="s">
        <v>335</v>
      </c>
      <c r="AM888" s="31" t="s">
        <v>336</v>
      </c>
      <c r="AN888" s="31">
        <v>15.84956</v>
      </c>
      <c r="AO888" s="31" t="s">
        <v>68</v>
      </c>
      <c r="AP888" s="31"/>
      <c r="AQ888" s="31"/>
      <c r="AR888" s="31" t="s">
        <v>68</v>
      </c>
      <c r="AS888" s="31"/>
      <c r="AT888" s="31"/>
      <c r="AU888" s="31" t="s">
        <v>337</v>
      </c>
      <c r="AV888" s="31" t="s">
        <v>338</v>
      </c>
      <c r="AW888" s="31">
        <v>69.32056</v>
      </c>
      <c r="AX888" s="31" t="s">
        <v>469</v>
      </c>
      <c r="AY888" s="31" t="s">
        <v>470</v>
      </c>
      <c r="AZ888" s="3">
        <v>833</v>
      </c>
      <c r="BA888" s="31" t="s">
        <v>60</v>
      </c>
      <c r="BB888" s="31">
        <v>833</v>
      </c>
      <c r="BC888" s="31" t="s">
        <v>60</v>
      </c>
      <c r="BD888" s="31" t="s">
        <v>60</v>
      </c>
      <c r="BE888" s="31" t="s">
        <v>60</v>
      </c>
      <c r="BF888" s="36" t="str">
        <f>IFERROR(VLOOKUP(Data_Power_app[[#This Row],[PRO ODER]],'Result'!H:J,3,0),"")</f>
        <v>LAMINATION 6</v>
      </c>
      <c r="BG888" s="13" t="str">
        <f>IFERROR(VLOOKUP(Data_Power_app[[#This Row],[PRO ODER]]&amp;"LAM",'Real Time'!A:E,4,0),"")</f>
        <v>ML-06</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937</v>
      </c>
      <c r="B889" s="31" t="s">
        <v>2965</v>
      </c>
      <c r="C889" s="31" t="s">
        <v>2966</v>
      </c>
      <c r="D889" s="31" t="s">
        <v>209</v>
      </c>
      <c r="E889" s="31" t="s">
        <v>112</v>
      </c>
      <c r="F889" s="31" t="s">
        <v>59</v>
      </c>
      <c r="G889" s="31">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c r="V889" s="4"/>
      <c r="W889" s="4">
        <v>45822</v>
      </c>
      <c r="X889" s="4"/>
      <c r="Y889" s="4" t="s">
        <v>60</v>
      </c>
      <c r="Z889" s="4">
        <v>45823</v>
      </c>
      <c r="AA889" s="4"/>
      <c r="AB889" s="4" t="s">
        <v>60</v>
      </c>
      <c r="AC889" s="4">
        <v>45824</v>
      </c>
      <c r="AD889" s="4">
        <v>45825</v>
      </c>
      <c r="AE889" s="4">
        <v>45826</v>
      </c>
      <c r="AF889" s="4"/>
      <c r="AG889" s="31" t="s">
        <v>229</v>
      </c>
      <c r="AH889" s="31" t="s">
        <v>357</v>
      </c>
      <c r="AI889" s="31" t="s">
        <v>2967</v>
      </c>
      <c r="AJ889" s="31" t="s">
        <v>358</v>
      </c>
      <c r="AK889" s="31" t="s">
        <v>100</v>
      </c>
      <c r="AL889" s="31" t="s">
        <v>359</v>
      </c>
      <c r="AM889" s="31" t="s">
        <v>360</v>
      </c>
      <c r="AN889" s="31">
        <v>1.11968</v>
      </c>
      <c r="AO889" s="31" t="s">
        <v>68</v>
      </c>
      <c r="AP889" s="31"/>
      <c r="AQ889" s="31"/>
      <c r="AR889" s="31" t="s">
        <v>68</v>
      </c>
      <c r="AS889" s="31"/>
      <c r="AT889" s="31"/>
      <c r="AU889" s="31" t="s">
        <v>2968</v>
      </c>
      <c r="AV889" s="31" t="s">
        <v>2969</v>
      </c>
      <c r="AW889" s="31">
        <v>4.8970099999999999</v>
      </c>
      <c r="AX889" s="31" t="s">
        <v>2970</v>
      </c>
      <c r="AY889" s="31" t="s">
        <v>2971</v>
      </c>
      <c r="AZ889" s="3">
        <v>60</v>
      </c>
      <c r="BA889" s="31" t="s">
        <v>60</v>
      </c>
      <c r="BB889" s="31">
        <v>60</v>
      </c>
      <c r="BC889" s="31" t="s">
        <v>60</v>
      </c>
      <c r="BD889" s="31" t="s">
        <v>60</v>
      </c>
      <c r="BE889" s="31" t="s">
        <v>60</v>
      </c>
      <c r="BF889" s="36" t="str">
        <f>IFERROR(VLOOKUP(Data_Power_app[[#This Row],[PRO ODER]],'Result'!H:J,3,0),"")</f>
        <v>LAMINATION 7</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28">
        <v>941</v>
      </c>
      <c r="B890" s="31" t="s">
        <v>9786</v>
      </c>
      <c r="C890" s="31" t="s">
        <v>9787</v>
      </c>
      <c r="D890" s="31" t="s">
        <v>86</v>
      </c>
      <c r="E890" s="31" t="s">
        <v>153</v>
      </c>
      <c r="F890" s="31" t="s">
        <v>72</v>
      </c>
      <c r="G890" s="31">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1" t="s">
        <v>62</v>
      </c>
      <c r="AH890" s="31" t="s">
        <v>498</v>
      </c>
      <c r="AI890" s="31" t="s">
        <v>1975</v>
      </c>
      <c r="AJ890" s="31" t="s">
        <v>74</v>
      </c>
      <c r="AK890" s="31" t="s">
        <v>65</v>
      </c>
      <c r="AL890" s="31" t="s">
        <v>151</v>
      </c>
      <c r="AM890" s="31" t="s">
        <v>152</v>
      </c>
      <c r="AN890" s="31">
        <v>24.5243</v>
      </c>
      <c r="AO890" s="31" t="s">
        <v>68</v>
      </c>
      <c r="AP890" s="31"/>
      <c r="AQ890" s="31"/>
      <c r="AR890" s="31" t="s">
        <v>68</v>
      </c>
      <c r="AS890" s="31"/>
      <c r="AT890" s="31"/>
      <c r="AU890" s="31" t="s">
        <v>283</v>
      </c>
      <c r="AV890" s="31" t="s">
        <v>284</v>
      </c>
      <c r="AW890" s="31">
        <v>53.632100000000001</v>
      </c>
      <c r="AX890" s="31" t="s">
        <v>198</v>
      </c>
      <c r="AY890" s="31" t="s">
        <v>199</v>
      </c>
      <c r="AZ890" s="3">
        <v>1000</v>
      </c>
      <c r="BA890" s="31" t="s">
        <v>200</v>
      </c>
      <c r="BB890" s="31">
        <v>1000</v>
      </c>
      <c r="BC890" s="31" t="s">
        <v>60</v>
      </c>
      <c r="BD890" s="31" t="s">
        <v>60</v>
      </c>
      <c r="BE890" s="31" t="s">
        <v>623</v>
      </c>
      <c r="BF890" s="36" t="str">
        <f>IFERROR(VLOOKUP(Data_Power_app[[#This Row],[PRO ODER]],'Result'!H:J,3,0),"")</f>
        <v>LAMINATION 1</v>
      </c>
      <c r="BG890" s="13" t="str">
        <f>IFERROR(VLOOKUP(Data_Power_app[[#This Row],[PRO ODER]]&amp;"LAM",'Real Time'!A:E,4,0),"")</f>
        <v>ML-03</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28">
        <v>942</v>
      </c>
      <c r="B891" s="31" t="s">
        <v>9790</v>
      </c>
      <c r="C891" s="31" t="s">
        <v>9791</v>
      </c>
      <c r="D891" s="31" t="s">
        <v>86</v>
      </c>
      <c r="E891" s="31" t="s">
        <v>160</v>
      </c>
      <c r="F891" s="31" t="s">
        <v>72</v>
      </c>
      <c r="G891" s="31">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303</v>
      </c>
      <c r="AI891" s="31" t="s">
        <v>3537</v>
      </c>
      <c r="AJ891" s="31" t="s">
        <v>74</v>
      </c>
      <c r="AK891" s="31" t="s">
        <v>100</v>
      </c>
      <c r="AL891" s="31" t="s">
        <v>304</v>
      </c>
      <c r="AM891" s="31" t="s">
        <v>305</v>
      </c>
      <c r="AN891" s="31">
        <v>61.620620000000002</v>
      </c>
      <c r="AO891" s="31" t="s">
        <v>68</v>
      </c>
      <c r="AP891" s="31"/>
      <c r="AQ891" s="31"/>
      <c r="AR891" s="31" t="s">
        <v>68</v>
      </c>
      <c r="AS891" s="31"/>
      <c r="AT891" s="31"/>
      <c r="AU891" s="31" t="s">
        <v>3538</v>
      </c>
      <c r="AV891" s="31" t="s">
        <v>3539</v>
      </c>
      <c r="AW891" s="31">
        <v>134.76567</v>
      </c>
      <c r="AX891" s="31" t="s">
        <v>3540</v>
      </c>
      <c r="AY891" s="31" t="s">
        <v>3541</v>
      </c>
      <c r="AZ891" s="3">
        <v>2679</v>
      </c>
      <c r="BA891" s="31" t="s">
        <v>200</v>
      </c>
      <c r="BB891" s="31">
        <v>2679</v>
      </c>
      <c r="BC891" s="31" t="s">
        <v>60</v>
      </c>
      <c r="BD891" s="31" t="s">
        <v>60</v>
      </c>
      <c r="BE891" s="31" t="s">
        <v>306</v>
      </c>
      <c r="BF891" s="36" t="str">
        <f>IFERROR(VLOOKUP(Data_Power_app[[#This Row],[PRO ODER]],'Result'!H:J,3,0),"")</f>
        <v>LAMINATION 1</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28">
        <v>943</v>
      </c>
      <c r="B892" s="31" t="s">
        <v>9792</v>
      </c>
      <c r="C892" s="31" t="s">
        <v>9793</v>
      </c>
      <c r="D892" s="31" t="s">
        <v>86</v>
      </c>
      <c r="E892" s="31" t="s">
        <v>160</v>
      </c>
      <c r="F892" s="31" t="s">
        <v>72</v>
      </c>
      <c r="G892" s="31">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1" t="s">
        <v>995</v>
      </c>
      <c r="AH892" s="31" t="s">
        <v>274</v>
      </c>
      <c r="AI892" s="31" t="s">
        <v>9794</v>
      </c>
      <c r="AJ892" s="31" t="s">
        <v>74</v>
      </c>
      <c r="AK892" s="31" t="s">
        <v>65</v>
      </c>
      <c r="AL892" s="31" t="s">
        <v>235</v>
      </c>
      <c r="AM892" s="31" t="s">
        <v>236</v>
      </c>
      <c r="AN892" s="31">
        <v>118.79449</v>
      </c>
      <c r="AO892" s="31" t="s">
        <v>68</v>
      </c>
      <c r="AP892" s="31"/>
      <c r="AQ892" s="31"/>
      <c r="AR892" s="31" t="s">
        <v>68</v>
      </c>
      <c r="AS892" s="31"/>
      <c r="AT892" s="31"/>
      <c r="AU892" s="31" t="s">
        <v>2696</v>
      </c>
      <c r="AV892" s="31" t="s">
        <v>2697</v>
      </c>
      <c r="AW892" s="31">
        <v>259.79617000000002</v>
      </c>
      <c r="AX892" s="31" t="s">
        <v>276</v>
      </c>
      <c r="AY892" s="31" t="s">
        <v>277</v>
      </c>
      <c r="AZ892" s="3">
        <v>5021</v>
      </c>
      <c r="BA892" s="31" t="s">
        <v>200</v>
      </c>
      <c r="BB892" s="31">
        <v>5021</v>
      </c>
      <c r="BC892" s="31" t="s">
        <v>60</v>
      </c>
      <c r="BD892" s="31" t="s">
        <v>60</v>
      </c>
      <c r="BE892" s="31" t="s">
        <v>278</v>
      </c>
      <c r="BF892" s="36" t="str">
        <f>IFERROR(VLOOKUP(Data_Power_app[[#This Row],[PRO ODER]],'Result'!H:J,3,0),"")</f>
        <v>LAMINATION 4</v>
      </c>
      <c r="BG892" s="13" t="str">
        <f>IFERROR(VLOOKUP(Data_Power_app[[#This Row],[PRO ODER]]&amp;"LAM",'Real Time'!A:E,4,0),"")</f>
        <v>ML-05</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944</v>
      </c>
      <c r="B893" s="31" t="s">
        <v>9795</v>
      </c>
      <c r="C893" s="31" t="s">
        <v>9796</v>
      </c>
      <c r="D893" s="31" t="s">
        <v>86</v>
      </c>
      <c r="E893" s="31" t="s">
        <v>160</v>
      </c>
      <c r="F893" s="31" t="s">
        <v>72</v>
      </c>
      <c r="G893" s="31">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1" t="s">
        <v>995</v>
      </c>
      <c r="AH893" s="31" t="s">
        <v>274</v>
      </c>
      <c r="AI893" s="31" t="s">
        <v>9797</v>
      </c>
      <c r="AJ893" s="31" t="s">
        <v>74</v>
      </c>
      <c r="AK893" s="31" t="s">
        <v>65</v>
      </c>
      <c r="AL893" s="31" t="s">
        <v>235</v>
      </c>
      <c r="AM893" s="31" t="s">
        <v>236</v>
      </c>
      <c r="AN893" s="31">
        <v>112.35154</v>
      </c>
      <c r="AO893" s="31" t="s">
        <v>68</v>
      </c>
      <c r="AP893" s="31"/>
      <c r="AQ893" s="31"/>
      <c r="AR893" s="31" t="s">
        <v>68</v>
      </c>
      <c r="AS893" s="31"/>
      <c r="AT893" s="31"/>
      <c r="AU893" s="31" t="s">
        <v>2696</v>
      </c>
      <c r="AV893" s="31" t="s">
        <v>2697</v>
      </c>
      <c r="AW893" s="31">
        <v>245.70427000000001</v>
      </c>
      <c r="AX893" s="31" t="s">
        <v>3708</v>
      </c>
      <c r="AY893" s="31" t="s">
        <v>277</v>
      </c>
      <c r="AZ893" s="3">
        <v>4509</v>
      </c>
      <c r="BA893" s="31" t="s">
        <v>200</v>
      </c>
      <c r="BB893" s="31">
        <v>4509</v>
      </c>
      <c r="BC893" s="31" t="s">
        <v>60</v>
      </c>
      <c r="BD893" s="31" t="s">
        <v>60</v>
      </c>
      <c r="BE893" s="31" t="s">
        <v>278</v>
      </c>
      <c r="BF893" s="36" t="str">
        <f>IFERROR(VLOOKUP(Data_Power_app[[#This Row],[PRO ODER]],'Result'!H:J,3,0),"")</f>
        <v>LAMINATION 4</v>
      </c>
      <c r="BG893" s="13" t="str">
        <f>IFERROR(VLOOKUP(Data_Power_app[[#This Row],[PRO ODER]]&amp;"LAM",'Real Time'!A:E,4,0),"")</f>
        <v>ML-05</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945</v>
      </c>
      <c r="B894" s="31" t="s">
        <v>9798</v>
      </c>
      <c r="C894" s="31" t="s">
        <v>9799</v>
      </c>
      <c r="D894" s="31" t="s">
        <v>86</v>
      </c>
      <c r="E894" s="31" t="s">
        <v>160</v>
      </c>
      <c r="F894" s="31" t="s">
        <v>72</v>
      </c>
      <c r="G894" s="31">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274</v>
      </c>
      <c r="AI894" s="31" t="s">
        <v>3707</v>
      </c>
      <c r="AJ894" s="31" t="s">
        <v>74</v>
      </c>
      <c r="AK894" s="31" t="s">
        <v>65</v>
      </c>
      <c r="AL894" s="31" t="s">
        <v>235</v>
      </c>
      <c r="AM894" s="31" t="s">
        <v>236</v>
      </c>
      <c r="AN894" s="31">
        <v>112.65589</v>
      </c>
      <c r="AO894" s="31" t="s">
        <v>68</v>
      </c>
      <c r="AP894" s="31"/>
      <c r="AQ894" s="31"/>
      <c r="AR894" s="31" t="s">
        <v>68</v>
      </c>
      <c r="AS894" s="31"/>
      <c r="AT894" s="31"/>
      <c r="AU894" s="31" t="s">
        <v>237</v>
      </c>
      <c r="AV894" s="31" t="s">
        <v>238</v>
      </c>
      <c r="AW894" s="31">
        <v>246.37027</v>
      </c>
      <c r="AX894" s="31" t="s">
        <v>3708</v>
      </c>
      <c r="AY894" s="31" t="s">
        <v>277</v>
      </c>
      <c r="AZ894" s="3">
        <v>4500</v>
      </c>
      <c r="BA894" s="31" t="s">
        <v>200</v>
      </c>
      <c r="BB894" s="31">
        <v>4500</v>
      </c>
      <c r="BC894" s="31" t="s">
        <v>60</v>
      </c>
      <c r="BD894" s="31" t="s">
        <v>60</v>
      </c>
      <c r="BE894" s="31" t="s">
        <v>278</v>
      </c>
      <c r="BF894" s="36" t="str">
        <f>IFERROR(VLOOKUP(Data_Power_app[[#This Row],[PRO ODER]],'Result'!H:J,3,0),"")</f>
        <v>LAMINATION 4</v>
      </c>
      <c r="BG894" s="13" t="str">
        <f>IFERROR(VLOOKUP(Data_Power_app[[#This Row],[PRO ODER]]&amp;"LAM",'Real Time'!A:E,4,0),"")</f>
        <v>ML-03</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946</v>
      </c>
      <c r="B895" s="31" t="s">
        <v>8611</v>
      </c>
      <c r="C895" s="31" t="s">
        <v>8612</v>
      </c>
      <c r="D895" s="31" t="s">
        <v>86</v>
      </c>
      <c r="E895" s="31" t="s">
        <v>160</v>
      </c>
      <c r="F895" s="31" t="s">
        <v>72</v>
      </c>
      <c r="G895" s="31">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1" t="s">
        <v>995</v>
      </c>
      <c r="AH895" s="31" t="s">
        <v>177</v>
      </c>
      <c r="AI895" s="31" t="s">
        <v>8613</v>
      </c>
      <c r="AJ895" s="31" t="s">
        <v>74</v>
      </c>
      <c r="AK895" s="31" t="s">
        <v>65</v>
      </c>
      <c r="AL895" s="31" t="s">
        <v>178</v>
      </c>
      <c r="AM895" s="31" t="s">
        <v>179</v>
      </c>
      <c r="AN895" s="31">
        <v>132.42089000000001</v>
      </c>
      <c r="AO895" s="31" t="s">
        <v>93</v>
      </c>
      <c r="AP895" s="31" t="s">
        <v>94</v>
      </c>
      <c r="AQ895" s="31">
        <v>132.42089000000001</v>
      </c>
      <c r="AR895" s="31" t="s">
        <v>68</v>
      </c>
      <c r="AS895" s="31"/>
      <c r="AT895" s="31"/>
      <c r="AU895" s="31" t="s">
        <v>553</v>
      </c>
      <c r="AV895" s="31" t="s">
        <v>554</v>
      </c>
      <c r="AW895" s="31">
        <v>246.15209999999999</v>
      </c>
      <c r="AX895" s="31" t="s">
        <v>68</v>
      </c>
      <c r="AY895" s="31" t="s">
        <v>68</v>
      </c>
      <c r="AZ895" s="3" t="s">
        <v>68</v>
      </c>
      <c r="BA895" s="31" t="s">
        <v>60</v>
      </c>
      <c r="BB895" s="31">
        <v>4545</v>
      </c>
      <c r="BC895" s="31" t="s">
        <v>60</v>
      </c>
      <c r="BD895" s="31" t="s">
        <v>60</v>
      </c>
      <c r="BE895" s="31" t="s">
        <v>60</v>
      </c>
      <c r="BF895" s="36" t="str">
        <f>IFERROR(VLOOKUP(Data_Power_app[[#This Row],[PRO ODER]],'Result'!H:J,3,0),"")</f>
        <v>LAMINATION 2</v>
      </c>
      <c r="BG895" s="13" t="str">
        <f>IFERROR(VLOOKUP(Data_Power_app[[#This Row],[PRO ODER]]&amp;"LAM",'Real Time'!A:E,4,0),"")</f>
        <v>ML-01</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947</v>
      </c>
      <c r="B896" s="31" t="s">
        <v>9802</v>
      </c>
      <c r="C896" s="31" t="s">
        <v>9803</v>
      </c>
      <c r="D896" s="31" t="s">
        <v>86</v>
      </c>
      <c r="E896" s="31" t="s">
        <v>160</v>
      </c>
      <c r="F896" s="31" t="s">
        <v>72</v>
      </c>
      <c r="G896" s="31">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c r="AB896" s="4" t="s">
        <v>60</v>
      </c>
      <c r="AC896" s="4" t="s">
        <v>60</v>
      </c>
      <c r="AD896" s="4">
        <v>45824</v>
      </c>
      <c r="AE896" s="4">
        <v>45827</v>
      </c>
      <c r="AF896" s="4"/>
      <c r="AG896" s="31" t="s">
        <v>252</v>
      </c>
      <c r="AH896" s="31" t="s">
        <v>177</v>
      </c>
      <c r="AI896" s="31" t="s">
        <v>1459</v>
      </c>
      <c r="AJ896" s="31" t="s">
        <v>74</v>
      </c>
      <c r="AK896" s="31" t="s">
        <v>100</v>
      </c>
      <c r="AL896" s="31" t="s">
        <v>178</v>
      </c>
      <c r="AM896" s="31" t="s">
        <v>179</v>
      </c>
      <c r="AN896" s="31">
        <v>70.426410000000004</v>
      </c>
      <c r="AO896" s="31" t="s">
        <v>93</v>
      </c>
      <c r="AP896" s="31" t="s">
        <v>94</v>
      </c>
      <c r="AQ896" s="31">
        <v>70.426410000000004</v>
      </c>
      <c r="AR896" s="31" t="s">
        <v>68</v>
      </c>
      <c r="AS896" s="31"/>
      <c r="AT896" s="31"/>
      <c r="AU896" s="31" t="s">
        <v>1460</v>
      </c>
      <c r="AV896" s="31" t="s">
        <v>1461</v>
      </c>
      <c r="AW896" s="31">
        <v>130.91439</v>
      </c>
      <c r="AX896" s="31" t="s">
        <v>68</v>
      </c>
      <c r="AY896" s="31" t="s">
        <v>68</v>
      </c>
      <c r="AZ896" s="3" t="s">
        <v>68</v>
      </c>
      <c r="BA896" s="31" t="s">
        <v>60</v>
      </c>
      <c r="BB896" s="31">
        <v>2213</v>
      </c>
      <c r="BC896" s="31" t="s">
        <v>60</v>
      </c>
      <c r="BD896" s="31" t="s">
        <v>60</v>
      </c>
      <c r="BE896" s="31" t="s">
        <v>60</v>
      </c>
      <c r="BF896" s="36" t="str">
        <f>IFERROR(VLOOKUP(Data_Power_app[[#This Row],[PRO ODER]],'Result'!H:J,3,0),"")</f>
        <v>LAMINATION 2</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948</v>
      </c>
      <c r="B897" s="31" t="s">
        <v>9804</v>
      </c>
      <c r="C897" s="31" t="s">
        <v>9805</v>
      </c>
      <c r="D897" s="31" t="s">
        <v>86</v>
      </c>
      <c r="E897" s="31" t="s">
        <v>160</v>
      </c>
      <c r="F897" s="31" t="s">
        <v>72</v>
      </c>
      <c r="G897" s="31">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177</v>
      </c>
      <c r="AI897" s="31" t="s">
        <v>9806</v>
      </c>
      <c r="AJ897" s="31" t="s">
        <v>74</v>
      </c>
      <c r="AK897" s="31" t="s">
        <v>65</v>
      </c>
      <c r="AL897" s="31" t="s">
        <v>178</v>
      </c>
      <c r="AM897" s="31" t="s">
        <v>179</v>
      </c>
      <c r="AN897" s="31">
        <v>118.05562</v>
      </c>
      <c r="AO897" s="31" t="s">
        <v>93</v>
      </c>
      <c r="AP897" s="31" t="s">
        <v>94</v>
      </c>
      <c r="AQ897" s="31">
        <v>118.05562</v>
      </c>
      <c r="AR897" s="31" t="s">
        <v>68</v>
      </c>
      <c r="AS897" s="31"/>
      <c r="AT897" s="31"/>
      <c r="AU897" s="31" t="s">
        <v>9807</v>
      </c>
      <c r="AV897" s="31" t="s">
        <v>9808</v>
      </c>
      <c r="AW897" s="31">
        <v>219.44754</v>
      </c>
      <c r="AX897" s="31" t="s">
        <v>68</v>
      </c>
      <c r="AY897" s="31" t="s">
        <v>68</v>
      </c>
      <c r="AZ897" s="3" t="s">
        <v>68</v>
      </c>
      <c r="BA897" s="31" t="s">
        <v>60</v>
      </c>
      <c r="BB897" s="31">
        <v>4263</v>
      </c>
      <c r="BC897" s="31" t="s">
        <v>60</v>
      </c>
      <c r="BD897" s="31" t="s">
        <v>60</v>
      </c>
      <c r="BE897" s="31" t="s">
        <v>60</v>
      </c>
      <c r="BF897" s="36" t="str">
        <f>IFERROR(VLOOKUP(Data_Power_app[[#This Row],[PRO ODER]],'Result'!H:J,3,0),"")</f>
        <v>LAMINATION 2</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949</v>
      </c>
      <c r="B898" s="31" t="s">
        <v>9811</v>
      </c>
      <c r="C898" s="31" t="s">
        <v>9812</v>
      </c>
      <c r="D898" s="31" t="s">
        <v>86</v>
      </c>
      <c r="E898" s="31" t="s">
        <v>222</v>
      </c>
      <c r="F898" s="31" t="s">
        <v>72</v>
      </c>
      <c r="G898" s="31">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0.34329999999999999</v>
      </c>
      <c r="AO898" s="31" t="s">
        <v>68</v>
      </c>
      <c r="AP898" s="31"/>
      <c r="AQ898" s="31"/>
      <c r="AR898" s="31" t="s">
        <v>68</v>
      </c>
      <c r="AS898" s="31"/>
      <c r="AT898" s="31"/>
      <c r="AU898" s="31" t="s">
        <v>5331</v>
      </c>
      <c r="AV898" s="31" t="s">
        <v>5332</v>
      </c>
      <c r="AW898" s="31">
        <v>0.75087000000000004</v>
      </c>
      <c r="AX898" s="31" t="s">
        <v>5333</v>
      </c>
      <c r="AY898" s="31" t="s">
        <v>5334</v>
      </c>
      <c r="AZ898" s="3">
        <v>10</v>
      </c>
      <c r="BA898" s="31" t="s">
        <v>200</v>
      </c>
      <c r="BB898" s="31">
        <v>10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950</v>
      </c>
      <c r="B899" s="31" t="s">
        <v>9813</v>
      </c>
      <c r="C899" s="31" t="s">
        <v>9814</v>
      </c>
      <c r="D899" s="31" t="s">
        <v>86</v>
      </c>
      <c r="E899" s="31" t="s">
        <v>222</v>
      </c>
      <c r="F899" s="31" t="s">
        <v>72</v>
      </c>
      <c r="G899" s="31">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0.34329999999999999</v>
      </c>
      <c r="AO899" s="31" t="s">
        <v>68</v>
      </c>
      <c r="AP899" s="31"/>
      <c r="AQ899" s="31"/>
      <c r="AR899" s="31" t="s">
        <v>68</v>
      </c>
      <c r="AS899" s="31"/>
      <c r="AT899" s="31"/>
      <c r="AU899" s="31" t="s">
        <v>5331</v>
      </c>
      <c r="AV899" s="31" t="s">
        <v>5332</v>
      </c>
      <c r="AW899" s="31">
        <v>0.75087000000000004</v>
      </c>
      <c r="AX899" s="31" t="s">
        <v>5333</v>
      </c>
      <c r="AY899" s="31" t="s">
        <v>5334</v>
      </c>
      <c r="AZ899" s="3">
        <v>10</v>
      </c>
      <c r="BA899" s="31" t="s">
        <v>200</v>
      </c>
      <c r="BB899" s="31">
        <v>10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951</v>
      </c>
      <c r="B900" s="31" t="s">
        <v>9815</v>
      </c>
      <c r="C900" s="31" t="s">
        <v>9816</v>
      </c>
      <c r="D900" s="31" t="s">
        <v>86</v>
      </c>
      <c r="E900" s="31" t="s">
        <v>222</v>
      </c>
      <c r="F900" s="31" t="s">
        <v>72</v>
      </c>
      <c r="G900" s="31">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0.29426999999999998</v>
      </c>
      <c r="AO900" s="31" t="s">
        <v>68</v>
      </c>
      <c r="AP900" s="31"/>
      <c r="AQ900" s="31"/>
      <c r="AR900" s="31" t="s">
        <v>68</v>
      </c>
      <c r="AS900" s="31"/>
      <c r="AT900" s="31"/>
      <c r="AU900" s="31" t="s">
        <v>5331</v>
      </c>
      <c r="AV900" s="31" t="s">
        <v>5332</v>
      </c>
      <c r="AW900" s="31">
        <v>0.64365000000000006</v>
      </c>
      <c r="AX900" s="31" t="s">
        <v>5333</v>
      </c>
      <c r="AY900" s="31" t="s">
        <v>5334</v>
      </c>
      <c r="AZ900" s="3">
        <v>10</v>
      </c>
      <c r="BA900" s="31" t="s">
        <v>200</v>
      </c>
      <c r="BB900" s="31">
        <v>10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952</v>
      </c>
      <c r="B901" s="31" t="s">
        <v>9817</v>
      </c>
      <c r="C901" s="31" t="s">
        <v>9818</v>
      </c>
      <c r="D901" s="31" t="s">
        <v>86</v>
      </c>
      <c r="E901" s="31" t="s">
        <v>222</v>
      </c>
      <c r="F901" s="31" t="s">
        <v>72</v>
      </c>
      <c r="G901" s="31">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4.4140699999999997</v>
      </c>
      <c r="AO901" s="31" t="s">
        <v>68</v>
      </c>
      <c r="AP901" s="31"/>
      <c r="AQ901" s="31"/>
      <c r="AR901" s="31" t="s">
        <v>68</v>
      </c>
      <c r="AS901" s="31"/>
      <c r="AT901" s="31"/>
      <c r="AU901" s="31" t="s">
        <v>5331</v>
      </c>
      <c r="AV901" s="31" t="s">
        <v>5332</v>
      </c>
      <c r="AW901" s="31">
        <v>9.6547099999999997</v>
      </c>
      <c r="AX901" s="31" t="s">
        <v>5333</v>
      </c>
      <c r="AY901" s="31" t="s">
        <v>5334</v>
      </c>
      <c r="AZ901" s="3">
        <v>150</v>
      </c>
      <c r="BA901" s="31" t="s">
        <v>200</v>
      </c>
      <c r="BB901" s="31">
        <v>150</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953</v>
      </c>
      <c r="B902" s="31" t="s">
        <v>9819</v>
      </c>
      <c r="C902" s="31" t="s">
        <v>9820</v>
      </c>
      <c r="D902" s="31" t="s">
        <v>86</v>
      </c>
      <c r="E902" s="31" t="s">
        <v>222</v>
      </c>
      <c r="F902" s="31" t="s">
        <v>72</v>
      </c>
      <c r="G902" s="31">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2.3541699999999999</v>
      </c>
      <c r="AO902" s="31" t="s">
        <v>68</v>
      </c>
      <c r="AP902" s="31"/>
      <c r="AQ902" s="31"/>
      <c r="AR902" s="31" t="s">
        <v>68</v>
      </c>
      <c r="AS902" s="31"/>
      <c r="AT902" s="31"/>
      <c r="AU902" s="31" t="s">
        <v>5331</v>
      </c>
      <c r="AV902" s="31" t="s">
        <v>5332</v>
      </c>
      <c r="AW902" s="31">
        <v>5.1491800000000003</v>
      </c>
      <c r="AX902" s="31" t="s">
        <v>5333</v>
      </c>
      <c r="AY902" s="31" t="s">
        <v>5334</v>
      </c>
      <c r="AZ902" s="3">
        <v>80</v>
      </c>
      <c r="BA902" s="31" t="s">
        <v>200</v>
      </c>
      <c r="BB902" s="31">
        <v>80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954</v>
      </c>
      <c r="B903" s="31" t="s">
        <v>9821</v>
      </c>
      <c r="C903" s="31" t="s">
        <v>9822</v>
      </c>
      <c r="D903" s="31" t="s">
        <v>86</v>
      </c>
      <c r="E903" s="31" t="s">
        <v>222</v>
      </c>
      <c r="F903" s="31" t="s">
        <v>72</v>
      </c>
      <c r="G903" s="31">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15.30209</v>
      </c>
      <c r="AO903" s="31" t="s">
        <v>68</v>
      </c>
      <c r="AP903" s="31"/>
      <c r="AQ903" s="31"/>
      <c r="AR903" s="31" t="s">
        <v>68</v>
      </c>
      <c r="AS903" s="31"/>
      <c r="AT903" s="31"/>
      <c r="AU903" s="31" t="s">
        <v>5331</v>
      </c>
      <c r="AV903" s="31" t="s">
        <v>5332</v>
      </c>
      <c r="AW903" s="31">
        <v>33.469639999999998</v>
      </c>
      <c r="AX903" s="31" t="s">
        <v>5333</v>
      </c>
      <c r="AY903" s="31" t="s">
        <v>5334</v>
      </c>
      <c r="AZ903" s="3">
        <v>520</v>
      </c>
      <c r="BA903" s="31" t="s">
        <v>200</v>
      </c>
      <c r="BB903" s="31">
        <v>520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955</v>
      </c>
      <c r="B904" s="31" t="s">
        <v>9823</v>
      </c>
      <c r="C904" s="31" t="s">
        <v>9824</v>
      </c>
      <c r="D904" s="31" t="s">
        <v>86</v>
      </c>
      <c r="E904" s="31" t="s">
        <v>222</v>
      </c>
      <c r="F904" s="31" t="s">
        <v>72</v>
      </c>
      <c r="G904" s="31">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6.4465300000000001</v>
      </c>
      <c r="AO904" s="31" t="s">
        <v>68</v>
      </c>
      <c r="AP904" s="31"/>
      <c r="AQ904" s="31"/>
      <c r="AR904" s="31" t="s">
        <v>68</v>
      </c>
      <c r="AS904" s="31"/>
      <c r="AT904" s="31"/>
      <c r="AU904" s="31" t="s">
        <v>5331</v>
      </c>
      <c r="AV904" s="31" t="s">
        <v>5332</v>
      </c>
      <c r="AW904" s="31">
        <v>14.10195</v>
      </c>
      <c r="AX904" s="31" t="s">
        <v>5333</v>
      </c>
      <c r="AY904" s="31" t="s">
        <v>5334</v>
      </c>
      <c r="AZ904" s="3">
        <v>241</v>
      </c>
      <c r="BA904" s="31" t="s">
        <v>200</v>
      </c>
      <c r="BB904" s="31">
        <v>241</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956</v>
      </c>
      <c r="B905" s="31" t="s">
        <v>9825</v>
      </c>
      <c r="C905" s="31" t="s">
        <v>9826</v>
      </c>
      <c r="D905" s="31" t="s">
        <v>86</v>
      </c>
      <c r="E905" s="31" t="s">
        <v>222</v>
      </c>
      <c r="F905" s="31" t="s">
        <v>72</v>
      </c>
      <c r="G905" s="31">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1" t="s">
        <v>141</v>
      </c>
      <c r="AH905" s="31" t="s">
        <v>223</v>
      </c>
      <c r="AI905" s="31" t="s">
        <v>5330</v>
      </c>
      <c r="AJ905" s="31" t="s">
        <v>74</v>
      </c>
      <c r="AK905" s="31" t="s">
        <v>65</v>
      </c>
      <c r="AL905" s="31" t="s">
        <v>224</v>
      </c>
      <c r="AM905" s="31" t="s">
        <v>225</v>
      </c>
      <c r="AN905" s="31">
        <v>24.34168</v>
      </c>
      <c r="AO905" s="31" t="s">
        <v>68</v>
      </c>
      <c r="AP905" s="31"/>
      <c r="AQ905" s="31"/>
      <c r="AR905" s="31" t="s">
        <v>68</v>
      </c>
      <c r="AS905" s="31"/>
      <c r="AT905" s="31"/>
      <c r="AU905" s="31" t="s">
        <v>5331</v>
      </c>
      <c r="AV905" s="31" t="s">
        <v>5332</v>
      </c>
      <c r="AW905" s="31">
        <v>53.248010000000001</v>
      </c>
      <c r="AX905" s="31" t="s">
        <v>5333</v>
      </c>
      <c r="AY905" s="31" t="s">
        <v>5334</v>
      </c>
      <c r="AZ905" s="3">
        <v>910</v>
      </c>
      <c r="BA905" s="31" t="s">
        <v>200</v>
      </c>
      <c r="BB905" s="31">
        <v>910</v>
      </c>
      <c r="BC905" s="31" t="s">
        <v>60</v>
      </c>
      <c r="BD905" s="31" t="s">
        <v>60</v>
      </c>
      <c r="BE905" s="31" t="s">
        <v>226</v>
      </c>
      <c r="BF905" s="36" t="str">
        <f>IFERROR(VLOOKUP(Data_Power_app[[#This Row],[PRO ODER]],'Result'!H:J,3,0),"")</f>
        <v>LAMINATION 1</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957</v>
      </c>
      <c r="B906" s="31" t="s">
        <v>9827</v>
      </c>
      <c r="C906" s="31" t="s">
        <v>9828</v>
      </c>
      <c r="D906" s="31" t="s">
        <v>86</v>
      </c>
      <c r="E906" s="31" t="s">
        <v>222</v>
      </c>
      <c r="F906" s="31" t="s">
        <v>72</v>
      </c>
      <c r="G906" s="31">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1" t="s">
        <v>141</v>
      </c>
      <c r="AH906" s="31" t="s">
        <v>223</v>
      </c>
      <c r="AI906" s="31" t="s">
        <v>5330</v>
      </c>
      <c r="AJ906" s="31" t="s">
        <v>74</v>
      </c>
      <c r="AK906" s="31" t="s">
        <v>65</v>
      </c>
      <c r="AL906" s="31" t="s">
        <v>224</v>
      </c>
      <c r="AM906" s="31" t="s">
        <v>225</v>
      </c>
      <c r="AN906" s="31">
        <v>8.0247299999999999</v>
      </c>
      <c r="AO906" s="31" t="s">
        <v>68</v>
      </c>
      <c r="AP906" s="31"/>
      <c r="AQ906" s="31"/>
      <c r="AR906" s="31" t="s">
        <v>68</v>
      </c>
      <c r="AS906" s="31"/>
      <c r="AT906" s="31"/>
      <c r="AU906" s="31" t="s">
        <v>5331</v>
      </c>
      <c r="AV906" s="31" t="s">
        <v>5332</v>
      </c>
      <c r="AW906" s="31">
        <v>17.554290000000002</v>
      </c>
      <c r="AX906" s="31" t="s">
        <v>5333</v>
      </c>
      <c r="AY906" s="31" t="s">
        <v>5334</v>
      </c>
      <c r="AZ906" s="3">
        <v>300</v>
      </c>
      <c r="BA906" s="31" t="s">
        <v>200</v>
      </c>
      <c r="BB906" s="31">
        <v>300</v>
      </c>
      <c r="BC906" s="31" t="s">
        <v>60</v>
      </c>
      <c r="BD906" s="31" t="s">
        <v>60</v>
      </c>
      <c r="BE906" s="31" t="s">
        <v>226</v>
      </c>
      <c r="BF906" s="36" t="str">
        <f>IFERROR(VLOOKUP(Data_Power_app[[#This Row],[PRO ODER]],'Result'!H:J,3,0),"")</f>
        <v>LAMINATION 1</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958</v>
      </c>
      <c r="B907" s="31" t="s">
        <v>9829</v>
      </c>
      <c r="C907" s="31" t="s">
        <v>9830</v>
      </c>
      <c r="D907" s="31" t="s">
        <v>86</v>
      </c>
      <c r="E907" s="31" t="s">
        <v>222</v>
      </c>
      <c r="F907" s="31" t="s">
        <v>72</v>
      </c>
      <c r="G907" s="31">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1" t="s">
        <v>141</v>
      </c>
      <c r="AH907" s="31" t="s">
        <v>223</v>
      </c>
      <c r="AI907" s="31" t="s">
        <v>5330</v>
      </c>
      <c r="AJ907" s="31" t="s">
        <v>74</v>
      </c>
      <c r="AK907" s="31" t="s">
        <v>65</v>
      </c>
      <c r="AL907" s="31" t="s">
        <v>224</v>
      </c>
      <c r="AM907" s="31" t="s">
        <v>225</v>
      </c>
      <c r="AN907" s="31">
        <v>22.201750000000001</v>
      </c>
      <c r="AO907" s="31" t="s">
        <v>68</v>
      </c>
      <c r="AP907" s="31"/>
      <c r="AQ907" s="31"/>
      <c r="AR907" s="31" t="s">
        <v>68</v>
      </c>
      <c r="AS907" s="31"/>
      <c r="AT907" s="31"/>
      <c r="AU907" s="31" t="s">
        <v>5331</v>
      </c>
      <c r="AV907" s="31" t="s">
        <v>5332</v>
      </c>
      <c r="AW907" s="31">
        <v>48.566870000000002</v>
      </c>
      <c r="AX907" s="31" t="s">
        <v>5333</v>
      </c>
      <c r="AY907" s="31" t="s">
        <v>5334</v>
      </c>
      <c r="AZ907" s="3">
        <v>830</v>
      </c>
      <c r="BA907" s="31" t="s">
        <v>200</v>
      </c>
      <c r="BB907" s="31">
        <v>830</v>
      </c>
      <c r="BC907" s="31" t="s">
        <v>60</v>
      </c>
      <c r="BD907" s="31" t="s">
        <v>60</v>
      </c>
      <c r="BE907" s="31" t="s">
        <v>226</v>
      </c>
      <c r="BF907" s="36"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959</v>
      </c>
      <c r="B908" s="31" t="s">
        <v>9880</v>
      </c>
      <c r="C908" s="31" t="s">
        <v>9881</v>
      </c>
      <c r="D908" s="31" t="s">
        <v>86</v>
      </c>
      <c r="E908" s="31" t="s">
        <v>153</v>
      </c>
      <c r="F908" s="31" t="s">
        <v>72</v>
      </c>
      <c r="G908" s="31">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c r="AB908" s="4" t="s">
        <v>60</v>
      </c>
      <c r="AC908" s="4" t="s">
        <v>60</v>
      </c>
      <c r="AD908" s="4">
        <v>45824</v>
      </c>
      <c r="AE908" s="4">
        <v>45827</v>
      </c>
      <c r="AF908" s="4"/>
      <c r="AG908" s="31" t="s">
        <v>252</v>
      </c>
      <c r="AH908" s="31" t="s">
        <v>498</v>
      </c>
      <c r="AI908" s="31" t="s">
        <v>1455</v>
      </c>
      <c r="AJ908" s="31" t="s">
        <v>74</v>
      </c>
      <c r="AK908" s="31" t="s">
        <v>65</v>
      </c>
      <c r="AL908" s="31" t="s">
        <v>151</v>
      </c>
      <c r="AM908" s="31" t="s">
        <v>152</v>
      </c>
      <c r="AN908" s="31">
        <v>75.456440000000001</v>
      </c>
      <c r="AO908" s="31" t="s">
        <v>68</v>
      </c>
      <c r="AP908" s="31"/>
      <c r="AQ908" s="31"/>
      <c r="AR908" s="31" t="s">
        <v>68</v>
      </c>
      <c r="AS908" s="31"/>
      <c r="AT908" s="31"/>
      <c r="AU908" s="31" t="s">
        <v>283</v>
      </c>
      <c r="AV908" s="31" t="s">
        <v>284</v>
      </c>
      <c r="AW908" s="31">
        <v>165.00839999999999</v>
      </c>
      <c r="AX908" s="31" t="s">
        <v>198</v>
      </c>
      <c r="AY908" s="31" t="s">
        <v>199</v>
      </c>
      <c r="AZ908" s="3">
        <v>3439</v>
      </c>
      <c r="BA908" s="31" t="s">
        <v>200</v>
      </c>
      <c r="BB908" s="31">
        <v>3439</v>
      </c>
      <c r="BC908" s="31" t="s">
        <v>60</v>
      </c>
      <c r="BD908" s="31" t="s">
        <v>60</v>
      </c>
      <c r="BE908" s="31" t="s">
        <v>623</v>
      </c>
      <c r="BF908" s="36" t="str">
        <f>IFERROR(VLOOKUP(Data_Power_app[[#This Row],[PRO ODER]],'Result'!H:J,3,0),"")</f>
        <v>LAMINATION 3</v>
      </c>
      <c r="BG908" s="13" t="str">
        <f>IFERROR(VLOOKUP(Data_Power_app[[#This Row],[PRO ODER]]&amp;"LAM",'Real Time'!A:E,4,0),"")</f>
        <v>ML-03</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960</v>
      </c>
      <c r="B909" s="31" t="s">
        <v>11383</v>
      </c>
      <c r="C909" s="31" t="s">
        <v>11384</v>
      </c>
      <c r="D909" s="31" t="s">
        <v>86</v>
      </c>
      <c r="E909" s="31" t="s">
        <v>222</v>
      </c>
      <c r="F909" s="31" t="s">
        <v>72</v>
      </c>
      <c r="G909" s="31">
        <v>6</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0.18725</v>
      </c>
      <c r="AO909" s="31" t="s">
        <v>93</v>
      </c>
      <c r="AP909" s="31" t="s">
        <v>94</v>
      </c>
      <c r="AQ909" s="31">
        <v>0.18725</v>
      </c>
      <c r="AR909" s="31" t="s">
        <v>68</v>
      </c>
      <c r="AS909" s="31"/>
      <c r="AT909" s="31"/>
      <c r="AU909" s="31" t="s">
        <v>218</v>
      </c>
      <c r="AV909" s="31" t="s">
        <v>219</v>
      </c>
      <c r="AW909" s="31">
        <v>0.34811999999999999</v>
      </c>
      <c r="AX909" s="31" t="s">
        <v>392</v>
      </c>
      <c r="AY909" s="31" t="s">
        <v>393</v>
      </c>
      <c r="AZ909" s="3">
        <v>6</v>
      </c>
      <c r="BA909" s="31" t="s">
        <v>200</v>
      </c>
      <c r="BB909" s="31">
        <v>6</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961</v>
      </c>
      <c r="B910" s="31" t="s">
        <v>11385</v>
      </c>
      <c r="C910" s="31" t="s">
        <v>11386</v>
      </c>
      <c r="D910" s="31" t="s">
        <v>86</v>
      </c>
      <c r="E910" s="31" t="s">
        <v>222</v>
      </c>
      <c r="F910" s="31" t="s">
        <v>72</v>
      </c>
      <c r="G910" s="31">
        <v>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0.18725</v>
      </c>
      <c r="AO910" s="31" t="s">
        <v>93</v>
      </c>
      <c r="AP910" s="31" t="s">
        <v>94</v>
      </c>
      <c r="AQ910" s="31">
        <v>0.18725</v>
      </c>
      <c r="AR910" s="31" t="s">
        <v>68</v>
      </c>
      <c r="AS910" s="31"/>
      <c r="AT910" s="31"/>
      <c r="AU910" s="31" t="s">
        <v>218</v>
      </c>
      <c r="AV910" s="31" t="s">
        <v>219</v>
      </c>
      <c r="AW910" s="31">
        <v>0.34811999999999999</v>
      </c>
      <c r="AX910" s="31" t="s">
        <v>392</v>
      </c>
      <c r="AY910" s="31" t="s">
        <v>393</v>
      </c>
      <c r="AZ910" s="3">
        <v>6</v>
      </c>
      <c r="BA910" s="31" t="s">
        <v>200</v>
      </c>
      <c r="BB910" s="31">
        <v>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962</v>
      </c>
      <c r="B911" s="31" t="s">
        <v>11387</v>
      </c>
      <c r="C911" s="31" t="s">
        <v>11388</v>
      </c>
      <c r="D911" s="31" t="s">
        <v>86</v>
      </c>
      <c r="E911" s="31" t="s">
        <v>222</v>
      </c>
      <c r="F911" s="31" t="s">
        <v>72</v>
      </c>
      <c r="G911" s="31">
        <v>12</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0.37451000000000001</v>
      </c>
      <c r="AO911" s="31" t="s">
        <v>93</v>
      </c>
      <c r="AP911" s="31" t="s">
        <v>94</v>
      </c>
      <c r="AQ911" s="31">
        <v>0.37451000000000001</v>
      </c>
      <c r="AR911" s="31" t="s">
        <v>68</v>
      </c>
      <c r="AS911" s="31"/>
      <c r="AT911" s="31"/>
      <c r="AU911" s="31" t="s">
        <v>218</v>
      </c>
      <c r="AV911" s="31" t="s">
        <v>219</v>
      </c>
      <c r="AW911" s="31">
        <v>0.69623999999999997</v>
      </c>
      <c r="AX911" s="31" t="s">
        <v>392</v>
      </c>
      <c r="AY911" s="31" t="s">
        <v>393</v>
      </c>
      <c r="AZ911" s="3">
        <v>12</v>
      </c>
      <c r="BA911" s="31" t="s">
        <v>200</v>
      </c>
      <c r="BB911" s="31">
        <v>12</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963</v>
      </c>
      <c r="B912" s="31" t="s">
        <v>11389</v>
      </c>
      <c r="C912" s="31" t="s">
        <v>11390</v>
      </c>
      <c r="D912" s="31" t="s">
        <v>86</v>
      </c>
      <c r="E912" s="31" t="s">
        <v>222</v>
      </c>
      <c r="F912" s="31" t="s">
        <v>72</v>
      </c>
      <c r="G912" s="31">
        <v>24</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0.68672</v>
      </c>
      <c r="AO912" s="31" t="s">
        <v>93</v>
      </c>
      <c r="AP912" s="31" t="s">
        <v>94</v>
      </c>
      <c r="AQ912" s="31">
        <v>0.68672</v>
      </c>
      <c r="AR912" s="31" t="s">
        <v>68</v>
      </c>
      <c r="AS912" s="31"/>
      <c r="AT912" s="31"/>
      <c r="AU912" s="31" t="s">
        <v>218</v>
      </c>
      <c r="AV912" s="31" t="s">
        <v>219</v>
      </c>
      <c r="AW912" s="31">
        <v>1.27654</v>
      </c>
      <c r="AX912" s="31" t="s">
        <v>392</v>
      </c>
      <c r="AY912" s="31" t="s">
        <v>393</v>
      </c>
      <c r="AZ912" s="3">
        <v>24</v>
      </c>
      <c r="BA912" s="31" t="s">
        <v>200</v>
      </c>
      <c r="BB912" s="31">
        <v>24</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964</v>
      </c>
      <c r="B913" s="31" t="s">
        <v>11391</v>
      </c>
      <c r="C913" s="31" t="s">
        <v>11392</v>
      </c>
      <c r="D913" s="31" t="s">
        <v>86</v>
      </c>
      <c r="E913" s="31" t="s">
        <v>222</v>
      </c>
      <c r="F913" s="31" t="s">
        <v>72</v>
      </c>
      <c r="G913" s="31">
        <v>66</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1.8884799999999999</v>
      </c>
      <c r="AO913" s="31" t="s">
        <v>93</v>
      </c>
      <c r="AP913" s="31" t="s">
        <v>94</v>
      </c>
      <c r="AQ913" s="31">
        <v>1.8884799999999999</v>
      </c>
      <c r="AR913" s="31" t="s">
        <v>68</v>
      </c>
      <c r="AS913" s="31"/>
      <c r="AT913" s="31"/>
      <c r="AU913" s="31" t="s">
        <v>218</v>
      </c>
      <c r="AV913" s="31" t="s">
        <v>219</v>
      </c>
      <c r="AW913" s="31">
        <v>3.5104899999999999</v>
      </c>
      <c r="AX913" s="31" t="s">
        <v>392</v>
      </c>
      <c r="AY913" s="31" t="s">
        <v>393</v>
      </c>
      <c r="AZ913" s="3">
        <v>66</v>
      </c>
      <c r="BA913" s="31" t="s">
        <v>200</v>
      </c>
      <c r="BB913" s="31">
        <v>66</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965</v>
      </c>
      <c r="B914" s="31" t="s">
        <v>11393</v>
      </c>
      <c r="C914" s="31" t="s">
        <v>11394</v>
      </c>
      <c r="D914" s="31" t="s">
        <v>86</v>
      </c>
      <c r="E914" s="31" t="s">
        <v>222</v>
      </c>
      <c r="F914" s="31" t="s">
        <v>72</v>
      </c>
      <c r="G914" s="31">
        <v>71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2.0315500000000002</v>
      </c>
      <c r="AO914" s="31" t="s">
        <v>93</v>
      </c>
      <c r="AP914" s="31" t="s">
        <v>94</v>
      </c>
      <c r="AQ914" s="31">
        <v>2.0315500000000002</v>
      </c>
      <c r="AR914" s="31" t="s">
        <v>68</v>
      </c>
      <c r="AS914" s="31"/>
      <c r="AT914" s="31"/>
      <c r="AU914" s="31" t="s">
        <v>218</v>
      </c>
      <c r="AV914" s="31" t="s">
        <v>219</v>
      </c>
      <c r="AW914" s="31">
        <v>3.77643</v>
      </c>
      <c r="AX914" s="31" t="s">
        <v>392</v>
      </c>
      <c r="AY914" s="31" t="s">
        <v>393</v>
      </c>
      <c r="AZ914" s="3">
        <v>71</v>
      </c>
      <c r="BA914" s="31" t="s">
        <v>200</v>
      </c>
      <c r="BB914" s="31">
        <v>71</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966</v>
      </c>
      <c r="B915" s="31" t="s">
        <v>11395</v>
      </c>
      <c r="C915" s="31" t="s">
        <v>11396</v>
      </c>
      <c r="D915" s="31" t="s">
        <v>86</v>
      </c>
      <c r="E915" s="31" t="s">
        <v>222</v>
      </c>
      <c r="F915" s="31" t="s">
        <v>72</v>
      </c>
      <c r="G915" s="31">
        <v>101</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2.8899499999999998</v>
      </c>
      <c r="AO915" s="31" t="s">
        <v>93</v>
      </c>
      <c r="AP915" s="31" t="s">
        <v>94</v>
      </c>
      <c r="AQ915" s="31">
        <v>2.8899499999999998</v>
      </c>
      <c r="AR915" s="31" t="s">
        <v>68</v>
      </c>
      <c r="AS915" s="31"/>
      <c r="AT915" s="31"/>
      <c r="AU915" s="31" t="s">
        <v>218</v>
      </c>
      <c r="AV915" s="31" t="s">
        <v>219</v>
      </c>
      <c r="AW915" s="31">
        <v>5.3721100000000002</v>
      </c>
      <c r="AX915" s="31" t="s">
        <v>392</v>
      </c>
      <c r="AY915" s="31" t="s">
        <v>393</v>
      </c>
      <c r="AZ915" s="3">
        <v>101</v>
      </c>
      <c r="BA915" s="31" t="s">
        <v>200</v>
      </c>
      <c r="BB915" s="31">
        <v>101</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967</v>
      </c>
      <c r="B916" s="31" t="s">
        <v>11397</v>
      </c>
      <c r="C916" s="31" t="s">
        <v>11398</v>
      </c>
      <c r="D916" s="31" t="s">
        <v>86</v>
      </c>
      <c r="E916" s="31" t="s">
        <v>222</v>
      </c>
      <c r="F916" s="31" t="s">
        <v>72</v>
      </c>
      <c r="G916" s="31">
        <v>191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5.1779299999999999</v>
      </c>
      <c r="AO916" s="31" t="s">
        <v>93</v>
      </c>
      <c r="AP916" s="31" t="s">
        <v>94</v>
      </c>
      <c r="AQ916" s="31">
        <v>5.1779299999999999</v>
      </c>
      <c r="AR916" s="31" t="s">
        <v>68</v>
      </c>
      <c r="AS916" s="31"/>
      <c r="AT916" s="31"/>
      <c r="AU916" s="31" t="s">
        <v>218</v>
      </c>
      <c r="AV916" s="31" t="s">
        <v>219</v>
      </c>
      <c r="AW916" s="31">
        <v>9.6240299999999994</v>
      </c>
      <c r="AX916" s="31" t="s">
        <v>392</v>
      </c>
      <c r="AY916" s="31" t="s">
        <v>393</v>
      </c>
      <c r="AZ916" s="3">
        <v>191</v>
      </c>
      <c r="BA916" s="31" t="s">
        <v>200</v>
      </c>
      <c r="BB916" s="31">
        <v>191</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968</v>
      </c>
      <c r="B917" s="31" t="s">
        <v>11399</v>
      </c>
      <c r="C917" s="31" t="s">
        <v>11400</v>
      </c>
      <c r="D917" s="31" t="s">
        <v>86</v>
      </c>
      <c r="E917" s="31" t="s">
        <v>222</v>
      </c>
      <c r="F917" s="31" t="s">
        <v>72</v>
      </c>
      <c r="G917" s="31">
        <v>652</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16.379349999999999</v>
      </c>
      <c r="AO917" s="31" t="s">
        <v>93</v>
      </c>
      <c r="AP917" s="31" t="s">
        <v>94</v>
      </c>
      <c r="AQ917" s="31">
        <v>16.379349999999999</v>
      </c>
      <c r="AR917" s="31" t="s">
        <v>68</v>
      </c>
      <c r="AS917" s="31"/>
      <c r="AT917" s="31"/>
      <c r="AU917" s="31" t="s">
        <v>218</v>
      </c>
      <c r="AV917" s="31" t="s">
        <v>219</v>
      </c>
      <c r="AW917" s="31">
        <v>30.448530000000002</v>
      </c>
      <c r="AX917" s="31" t="s">
        <v>392</v>
      </c>
      <c r="AY917" s="31" t="s">
        <v>393</v>
      </c>
      <c r="AZ917" s="3">
        <v>652</v>
      </c>
      <c r="BA917" s="31" t="s">
        <v>200</v>
      </c>
      <c r="BB917" s="31">
        <v>652</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969</v>
      </c>
      <c r="B918" s="31" t="s">
        <v>11401</v>
      </c>
      <c r="C918" s="31" t="s">
        <v>11402</v>
      </c>
      <c r="D918" s="31" t="s">
        <v>86</v>
      </c>
      <c r="E918" s="31" t="s">
        <v>222</v>
      </c>
      <c r="F918" s="31" t="s">
        <v>72</v>
      </c>
      <c r="G918" s="31">
        <v>803</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20.172730000000001</v>
      </c>
      <c r="AO918" s="31" t="s">
        <v>93</v>
      </c>
      <c r="AP918" s="31" t="s">
        <v>94</v>
      </c>
      <c r="AQ918" s="31">
        <v>20.172730000000001</v>
      </c>
      <c r="AR918" s="31" t="s">
        <v>68</v>
      </c>
      <c r="AS918" s="31"/>
      <c r="AT918" s="31"/>
      <c r="AU918" s="31" t="s">
        <v>218</v>
      </c>
      <c r="AV918" s="31" t="s">
        <v>219</v>
      </c>
      <c r="AW918" s="31">
        <v>37.500259999999997</v>
      </c>
      <c r="AX918" s="31" t="s">
        <v>392</v>
      </c>
      <c r="AY918" s="31" t="s">
        <v>393</v>
      </c>
      <c r="AZ918" s="3">
        <v>803</v>
      </c>
      <c r="BA918" s="31" t="s">
        <v>200</v>
      </c>
      <c r="BB918" s="31">
        <v>803</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970</v>
      </c>
      <c r="B919" s="31" t="s">
        <v>11403</v>
      </c>
      <c r="C919" s="31" t="s">
        <v>11404</v>
      </c>
      <c r="D919" s="31" t="s">
        <v>86</v>
      </c>
      <c r="E919" s="31" t="s">
        <v>222</v>
      </c>
      <c r="F919" s="31" t="s">
        <v>72</v>
      </c>
      <c r="G919" s="31">
        <v>827</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19.813099999999999</v>
      </c>
      <c r="AO919" s="31" t="s">
        <v>93</v>
      </c>
      <c r="AP919" s="31" t="s">
        <v>94</v>
      </c>
      <c r="AQ919" s="31">
        <v>19.813099999999999</v>
      </c>
      <c r="AR919" s="31" t="s">
        <v>68</v>
      </c>
      <c r="AS919" s="31"/>
      <c r="AT919" s="31"/>
      <c r="AU919" s="31" t="s">
        <v>218</v>
      </c>
      <c r="AV919" s="31" t="s">
        <v>219</v>
      </c>
      <c r="AW919" s="31">
        <v>36.823749999999997</v>
      </c>
      <c r="AX919" s="31" t="s">
        <v>392</v>
      </c>
      <c r="AY919" s="31" t="s">
        <v>393</v>
      </c>
      <c r="AZ919" s="3">
        <v>827</v>
      </c>
      <c r="BA919" s="31" t="s">
        <v>200</v>
      </c>
      <c r="BB919" s="31">
        <v>827</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971</v>
      </c>
      <c r="B920" s="31" t="s">
        <v>11405</v>
      </c>
      <c r="C920" s="31" t="s">
        <v>11406</v>
      </c>
      <c r="D920" s="31" t="s">
        <v>86</v>
      </c>
      <c r="E920" s="31" t="s">
        <v>222</v>
      </c>
      <c r="F920" s="31" t="s">
        <v>72</v>
      </c>
      <c r="G920" s="31">
        <v>755</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18.088139999999999</v>
      </c>
      <c r="AO920" s="31" t="s">
        <v>93</v>
      </c>
      <c r="AP920" s="31" t="s">
        <v>94</v>
      </c>
      <c r="AQ920" s="31">
        <v>18.088139999999999</v>
      </c>
      <c r="AR920" s="31" t="s">
        <v>68</v>
      </c>
      <c r="AS920" s="31"/>
      <c r="AT920" s="31"/>
      <c r="AU920" s="31" t="s">
        <v>218</v>
      </c>
      <c r="AV920" s="31" t="s">
        <v>219</v>
      </c>
      <c r="AW920" s="31">
        <v>33.617809999999999</v>
      </c>
      <c r="AX920" s="31" t="s">
        <v>392</v>
      </c>
      <c r="AY920" s="31" t="s">
        <v>393</v>
      </c>
      <c r="AZ920" s="3">
        <v>755</v>
      </c>
      <c r="BA920" s="31" t="s">
        <v>200</v>
      </c>
      <c r="BB920" s="31">
        <v>755</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972</v>
      </c>
      <c r="B921" s="31" t="s">
        <v>11407</v>
      </c>
      <c r="C921" s="31" t="s">
        <v>11408</v>
      </c>
      <c r="D921" s="31" t="s">
        <v>86</v>
      </c>
      <c r="E921" s="31" t="s">
        <v>222</v>
      </c>
      <c r="F921" s="31" t="s">
        <v>72</v>
      </c>
      <c r="G921" s="31">
        <v>617</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390</v>
      </c>
      <c r="AI921" s="31" t="s">
        <v>391</v>
      </c>
      <c r="AJ921" s="31" t="s">
        <v>74</v>
      </c>
      <c r="AK921" s="31" t="s">
        <v>65</v>
      </c>
      <c r="AL921" s="31" t="s">
        <v>178</v>
      </c>
      <c r="AM921" s="31" t="s">
        <v>179</v>
      </c>
      <c r="AN921" s="31">
        <v>14.78196</v>
      </c>
      <c r="AO921" s="31" t="s">
        <v>93</v>
      </c>
      <c r="AP921" s="31" t="s">
        <v>94</v>
      </c>
      <c r="AQ921" s="31">
        <v>14.78196</v>
      </c>
      <c r="AR921" s="31" t="s">
        <v>68</v>
      </c>
      <c r="AS921" s="31"/>
      <c r="AT921" s="31"/>
      <c r="AU921" s="31" t="s">
        <v>218</v>
      </c>
      <c r="AV921" s="31" t="s">
        <v>219</v>
      </c>
      <c r="AW921" s="31">
        <v>27.473099999999999</v>
      </c>
      <c r="AX921" s="31" t="s">
        <v>392</v>
      </c>
      <c r="AY921" s="31" t="s">
        <v>393</v>
      </c>
      <c r="AZ921" s="3">
        <v>617</v>
      </c>
      <c r="BA921" s="31" t="s">
        <v>200</v>
      </c>
      <c r="BB921" s="31">
        <v>617</v>
      </c>
      <c r="BC921" s="31" t="s">
        <v>60</v>
      </c>
      <c r="BD921" s="31" t="s">
        <v>60</v>
      </c>
      <c r="BE921" s="31" t="s">
        <v>394</v>
      </c>
      <c r="BF921" s="36" t="str">
        <f>IFERROR(VLOOKUP(Data_Power_app[[#This Row],[PRO ODER]],'Result'!H:J,3,0),"")</f>
        <v>LAMINATION 1</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973</v>
      </c>
      <c r="B922" s="31" t="s">
        <v>11409</v>
      </c>
      <c r="C922" s="31" t="s">
        <v>11410</v>
      </c>
      <c r="D922" s="31" t="s">
        <v>86</v>
      </c>
      <c r="E922" s="31" t="s">
        <v>222</v>
      </c>
      <c r="F922" s="31" t="s">
        <v>72</v>
      </c>
      <c r="G922" s="31">
        <v>132</v>
      </c>
      <c r="H922" s="4">
        <v>45820</v>
      </c>
      <c r="I922" s="4">
        <v>45820</v>
      </c>
      <c r="J922" s="4">
        <v>45820</v>
      </c>
      <c r="K922" s="4">
        <v>45821</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119</v>
      </c>
      <c r="AH922" s="31" t="s">
        <v>390</v>
      </c>
      <c r="AI922" s="31" t="s">
        <v>391</v>
      </c>
      <c r="AJ922" s="31" t="s">
        <v>74</v>
      </c>
      <c r="AK922" s="31" t="s">
        <v>65</v>
      </c>
      <c r="AL922" s="31" t="s">
        <v>178</v>
      </c>
      <c r="AM922" s="31" t="s">
        <v>179</v>
      </c>
      <c r="AN922" s="31">
        <v>3.0210300000000001</v>
      </c>
      <c r="AO922" s="31" t="s">
        <v>93</v>
      </c>
      <c r="AP922" s="31" t="s">
        <v>94</v>
      </c>
      <c r="AQ922" s="31">
        <v>3.0210300000000001</v>
      </c>
      <c r="AR922" s="31" t="s">
        <v>68</v>
      </c>
      <c r="AS922" s="31"/>
      <c r="AT922" s="31"/>
      <c r="AU922" s="31" t="s">
        <v>218</v>
      </c>
      <c r="AV922" s="31" t="s">
        <v>219</v>
      </c>
      <c r="AW922" s="31">
        <v>5.6165099999999999</v>
      </c>
      <c r="AX922" s="31" t="s">
        <v>392</v>
      </c>
      <c r="AY922" s="31" t="s">
        <v>393</v>
      </c>
      <c r="AZ922" s="3">
        <v>132</v>
      </c>
      <c r="BA922" s="31" t="s">
        <v>200</v>
      </c>
      <c r="BB922" s="31">
        <v>132</v>
      </c>
      <c r="BC922" s="31" t="s">
        <v>60</v>
      </c>
      <c r="BD922" s="31" t="s">
        <v>60</v>
      </c>
      <c r="BE922" s="31" t="s">
        <v>394</v>
      </c>
      <c r="BF922" s="36" t="str">
        <f>IFERROR(VLOOKUP(Data_Power_app[[#This Row],[PRO ODER]],'Result'!H:J,3,0),"")</f>
        <v>LAMINATION 1</v>
      </c>
      <c r="BG922" s="13" t="str">
        <f>IFERROR(VLOOKUP(Data_Power_app[[#This Row],[PRO ODER]]&amp;"LAM",'Real Time'!A:E,4,0),"")</f>
        <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974</v>
      </c>
      <c r="B923" s="31" t="s">
        <v>11411</v>
      </c>
      <c r="C923" s="31" t="s">
        <v>11412</v>
      </c>
      <c r="D923" s="31" t="s">
        <v>86</v>
      </c>
      <c r="E923" s="31" t="s">
        <v>222</v>
      </c>
      <c r="F923" s="31" t="s">
        <v>72</v>
      </c>
      <c r="G923" s="31">
        <v>24</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390</v>
      </c>
      <c r="AI923" s="31" t="s">
        <v>391</v>
      </c>
      <c r="AJ923" s="31" t="s">
        <v>74</v>
      </c>
      <c r="AK923" s="31" t="s">
        <v>65</v>
      </c>
      <c r="AL923" s="31" t="s">
        <v>178</v>
      </c>
      <c r="AM923" s="31" t="s">
        <v>179</v>
      </c>
      <c r="AN923" s="31">
        <v>0.50453999999999999</v>
      </c>
      <c r="AO923" s="31" t="s">
        <v>93</v>
      </c>
      <c r="AP923" s="31" t="s">
        <v>94</v>
      </c>
      <c r="AQ923" s="31">
        <v>0.50453999999999999</v>
      </c>
      <c r="AR923" s="31" t="s">
        <v>68</v>
      </c>
      <c r="AS923" s="31"/>
      <c r="AT923" s="31"/>
      <c r="AU923" s="31" t="s">
        <v>218</v>
      </c>
      <c r="AV923" s="31" t="s">
        <v>219</v>
      </c>
      <c r="AW923" s="31">
        <v>0.93788000000000005</v>
      </c>
      <c r="AX923" s="31" t="s">
        <v>392</v>
      </c>
      <c r="AY923" s="31" t="s">
        <v>393</v>
      </c>
      <c r="AZ923" s="3">
        <v>24</v>
      </c>
      <c r="BA923" s="31" t="s">
        <v>200</v>
      </c>
      <c r="BB923" s="31">
        <v>24</v>
      </c>
      <c r="BC923" s="31" t="s">
        <v>60</v>
      </c>
      <c r="BD923" s="31" t="s">
        <v>60</v>
      </c>
      <c r="BE923" s="31" t="s">
        <v>394</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975</v>
      </c>
      <c r="B924" s="31" t="s">
        <v>11413</v>
      </c>
      <c r="C924" s="31" t="s">
        <v>11414</v>
      </c>
      <c r="D924" s="31" t="s">
        <v>86</v>
      </c>
      <c r="E924" s="31" t="s">
        <v>188</v>
      </c>
      <c r="F924" s="31" t="s">
        <v>72</v>
      </c>
      <c r="G924" s="31">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5304</v>
      </c>
      <c r="AJ924" s="31" t="s">
        <v>74</v>
      </c>
      <c r="AK924" s="31" t="s">
        <v>65</v>
      </c>
      <c r="AL924" s="31" t="s">
        <v>220</v>
      </c>
      <c r="AM924" s="31" t="s">
        <v>221</v>
      </c>
      <c r="AN924" s="31">
        <v>72.799890000000005</v>
      </c>
      <c r="AO924" s="31" t="s">
        <v>68</v>
      </c>
      <c r="AP924" s="31"/>
      <c r="AQ924" s="31"/>
      <c r="AR924" s="31" t="s">
        <v>68</v>
      </c>
      <c r="AS924" s="31"/>
      <c r="AT924" s="31"/>
      <c r="AU924" s="31" t="s">
        <v>237</v>
      </c>
      <c r="AV924" s="31" t="s">
        <v>238</v>
      </c>
      <c r="AW924" s="31">
        <v>159.17815999999999</v>
      </c>
      <c r="AX924" s="31" t="s">
        <v>3747</v>
      </c>
      <c r="AY924" s="31" t="s">
        <v>3748</v>
      </c>
      <c r="AZ924" s="3">
        <v>3726</v>
      </c>
      <c r="BA924" s="31" t="s">
        <v>200</v>
      </c>
      <c r="BB924" s="31">
        <v>3726</v>
      </c>
      <c r="BC924" s="31" t="s">
        <v>60</v>
      </c>
      <c r="BD924" s="31" t="s">
        <v>60</v>
      </c>
      <c r="BE924" s="31" t="s">
        <v>5305</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976</v>
      </c>
      <c r="B925" s="31" t="s">
        <v>9800</v>
      </c>
      <c r="C925" s="31" t="s">
        <v>9801</v>
      </c>
      <c r="D925" s="31" t="s">
        <v>86</v>
      </c>
      <c r="E925" s="31" t="s">
        <v>188</v>
      </c>
      <c r="F925" s="31" t="s">
        <v>72</v>
      </c>
      <c r="G925" s="31">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1" t="s">
        <v>995</v>
      </c>
      <c r="AH925" s="31" t="s">
        <v>234</v>
      </c>
      <c r="AI925" s="31" t="s">
        <v>5307</v>
      </c>
      <c r="AJ925" s="31" t="s">
        <v>74</v>
      </c>
      <c r="AK925" s="31" t="s">
        <v>65</v>
      </c>
      <c r="AL925" s="31" t="s">
        <v>235</v>
      </c>
      <c r="AM925" s="31" t="s">
        <v>236</v>
      </c>
      <c r="AN925" s="31">
        <v>147.27223000000001</v>
      </c>
      <c r="AO925" s="31" t="s">
        <v>68</v>
      </c>
      <c r="AP925" s="31"/>
      <c r="AQ925" s="31"/>
      <c r="AR925" s="31" t="s">
        <v>68</v>
      </c>
      <c r="AS925" s="31"/>
      <c r="AT925" s="31"/>
      <c r="AU925" s="31" t="s">
        <v>5308</v>
      </c>
      <c r="AV925" s="31" t="s">
        <v>5309</v>
      </c>
      <c r="AW925" s="31">
        <v>322.03868</v>
      </c>
      <c r="AX925" s="31" t="s">
        <v>5310</v>
      </c>
      <c r="AY925" s="31" t="s">
        <v>5311</v>
      </c>
      <c r="AZ925" s="3">
        <v>6996</v>
      </c>
      <c r="BA925" s="31" t="s">
        <v>200</v>
      </c>
      <c r="BB925" s="31">
        <v>6996</v>
      </c>
      <c r="BC925" s="31" t="s">
        <v>60</v>
      </c>
      <c r="BD925" s="31" t="s">
        <v>60</v>
      </c>
      <c r="BE925" s="31" t="s">
        <v>228</v>
      </c>
      <c r="BF925" s="36" t="str">
        <f>IFERROR(VLOOKUP(Data_Power_app[[#This Row],[PRO ODER]],'Result'!H:J,3,0),"")</f>
        <v>LAMINATION 4</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977</v>
      </c>
      <c r="B926" s="31" t="s">
        <v>11415</v>
      </c>
      <c r="C926" s="31" t="s">
        <v>11416</v>
      </c>
      <c r="D926" s="31" t="s">
        <v>86</v>
      </c>
      <c r="E926" s="31" t="s">
        <v>188</v>
      </c>
      <c r="F926" s="31" t="s">
        <v>72</v>
      </c>
      <c r="G926" s="31">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42.470190000000002</v>
      </c>
      <c r="AO926" s="31" t="s">
        <v>93</v>
      </c>
      <c r="AP926" s="31" t="s">
        <v>94</v>
      </c>
      <c r="AQ926" s="31">
        <v>42.470190000000002</v>
      </c>
      <c r="AR926" s="31" t="s">
        <v>68</v>
      </c>
      <c r="AS926" s="31"/>
      <c r="AT926" s="31"/>
      <c r="AU926" s="31" t="s">
        <v>553</v>
      </c>
      <c r="AV926" s="31" t="s">
        <v>554</v>
      </c>
      <c r="AW926" s="31">
        <v>78.957880000000003</v>
      </c>
      <c r="AX926" s="31" t="s">
        <v>2344</v>
      </c>
      <c r="AY926" s="31" t="s">
        <v>2345</v>
      </c>
      <c r="AZ926" s="3">
        <v>1527</v>
      </c>
      <c r="BA926" s="31" t="s">
        <v>200</v>
      </c>
      <c r="BB926" s="31">
        <v>1527</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978</v>
      </c>
      <c r="B927" s="31" t="s">
        <v>11417</v>
      </c>
      <c r="C927" s="31" t="s">
        <v>11418</v>
      </c>
      <c r="D927" s="31" t="s">
        <v>86</v>
      </c>
      <c r="E927" s="31" t="s">
        <v>188</v>
      </c>
      <c r="F927" s="31" t="s">
        <v>72</v>
      </c>
      <c r="G927" s="31">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227</v>
      </c>
      <c r="AI927" s="31" t="s">
        <v>2343</v>
      </c>
      <c r="AJ927" s="31" t="s">
        <v>74</v>
      </c>
      <c r="AK927" s="31" t="s">
        <v>100</v>
      </c>
      <c r="AL927" s="31" t="s">
        <v>178</v>
      </c>
      <c r="AM927" s="31" t="s">
        <v>179</v>
      </c>
      <c r="AN927" s="31">
        <v>29.288720000000001</v>
      </c>
      <c r="AO927" s="31" t="s">
        <v>93</v>
      </c>
      <c r="AP927" s="31" t="s">
        <v>94</v>
      </c>
      <c r="AQ927" s="31">
        <v>29.288720000000001</v>
      </c>
      <c r="AR927" s="31" t="s">
        <v>68</v>
      </c>
      <c r="AS927" s="31"/>
      <c r="AT927" s="31"/>
      <c r="AU927" s="31" t="s">
        <v>553</v>
      </c>
      <c r="AV927" s="31" t="s">
        <v>554</v>
      </c>
      <c r="AW927" s="31">
        <v>54.450600000000001</v>
      </c>
      <c r="AX927" s="31" t="s">
        <v>2344</v>
      </c>
      <c r="AY927" s="31" t="s">
        <v>2345</v>
      </c>
      <c r="AZ927" s="3">
        <v>1011</v>
      </c>
      <c r="BA927" s="31" t="s">
        <v>200</v>
      </c>
      <c r="BB927" s="31">
        <v>1011</v>
      </c>
      <c r="BC927" s="31" t="s">
        <v>60</v>
      </c>
      <c r="BD927" s="31" t="s">
        <v>60</v>
      </c>
      <c r="BE927" s="31" t="s">
        <v>2346</v>
      </c>
      <c r="BF927" s="36" t="str">
        <f>IFERROR(VLOOKUP(Data_Power_app[[#This Row],[PRO ODER]],'Result'!H:J,3,0),"")</f>
        <v>LAMINATION 1</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979</v>
      </c>
      <c r="B928" s="31" t="s">
        <v>11419</v>
      </c>
      <c r="C928" s="31" t="s">
        <v>11420</v>
      </c>
      <c r="D928" s="31" t="s">
        <v>86</v>
      </c>
      <c r="E928" s="31" t="s">
        <v>188</v>
      </c>
      <c r="F928" s="31" t="s">
        <v>72</v>
      </c>
      <c r="G928" s="31">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119</v>
      </c>
      <c r="AH928" s="31" t="s">
        <v>227</v>
      </c>
      <c r="AI928" s="31" t="s">
        <v>2343</v>
      </c>
      <c r="AJ928" s="31" t="s">
        <v>74</v>
      </c>
      <c r="AK928" s="31" t="s">
        <v>100</v>
      </c>
      <c r="AL928" s="31" t="s">
        <v>178</v>
      </c>
      <c r="AM928" s="31" t="s">
        <v>179</v>
      </c>
      <c r="AN928" s="31">
        <v>5.7196600000000002</v>
      </c>
      <c r="AO928" s="31" t="s">
        <v>93</v>
      </c>
      <c r="AP928" s="31" t="s">
        <v>94</v>
      </c>
      <c r="AQ928" s="31">
        <v>5.7196600000000002</v>
      </c>
      <c r="AR928" s="31" t="s">
        <v>68</v>
      </c>
      <c r="AS928" s="31"/>
      <c r="AT928" s="31"/>
      <c r="AU928" s="31" t="s">
        <v>553</v>
      </c>
      <c r="AV928" s="31" t="s">
        <v>554</v>
      </c>
      <c r="AW928" s="31">
        <v>10.633190000000001</v>
      </c>
      <c r="AX928" s="31" t="s">
        <v>2344</v>
      </c>
      <c r="AY928" s="31" t="s">
        <v>2345</v>
      </c>
      <c r="AZ928" s="3">
        <v>192</v>
      </c>
      <c r="BA928" s="31" t="s">
        <v>200</v>
      </c>
      <c r="BB928" s="31">
        <v>192</v>
      </c>
      <c r="BC928" s="31" t="s">
        <v>60</v>
      </c>
      <c r="BD928" s="31" t="s">
        <v>60</v>
      </c>
      <c r="BE928" s="31" t="s">
        <v>2346</v>
      </c>
      <c r="BF928" s="36" t="str">
        <f>IFERROR(VLOOKUP(Data_Power_app[[#This Row],[PRO ODER]],'Result'!H:J,3,0),"")</f>
        <v>LAMINATION 1</v>
      </c>
      <c r="BG928" s="13" t="str">
        <f>IFERROR(VLOOKUP(Data_Power_app[[#This Row],[PRO ODER]]&amp;"LAM",'Real Time'!A:E,4,0),"")</f>
        <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980</v>
      </c>
      <c r="B929" s="31" t="s">
        <v>11421</v>
      </c>
      <c r="C929" s="31" t="s">
        <v>11422</v>
      </c>
      <c r="D929" s="31" t="s">
        <v>86</v>
      </c>
      <c r="E929" s="31" t="s">
        <v>188</v>
      </c>
      <c r="F929" s="31" t="s">
        <v>72</v>
      </c>
      <c r="G929" s="31">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119</v>
      </c>
      <c r="AH929" s="31" t="s">
        <v>227</v>
      </c>
      <c r="AI929" s="31" t="s">
        <v>2343</v>
      </c>
      <c r="AJ929" s="31" t="s">
        <v>74</v>
      </c>
      <c r="AK929" s="31" t="s">
        <v>100</v>
      </c>
      <c r="AL929" s="31" t="s">
        <v>178</v>
      </c>
      <c r="AM929" s="31" t="s">
        <v>179</v>
      </c>
      <c r="AN929" s="31">
        <v>26.06945</v>
      </c>
      <c r="AO929" s="31" t="s">
        <v>93</v>
      </c>
      <c r="AP929" s="31" t="s">
        <v>94</v>
      </c>
      <c r="AQ929" s="31">
        <v>26.06945</v>
      </c>
      <c r="AR929" s="31" t="s">
        <v>68</v>
      </c>
      <c r="AS929" s="31"/>
      <c r="AT929" s="31"/>
      <c r="AU929" s="31" t="s">
        <v>553</v>
      </c>
      <c r="AV929" s="31" t="s">
        <v>554</v>
      </c>
      <c r="AW929" s="31">
        <v>48.466000000000001</v>
      </c>
      <c r="AX929" s="31" t="s">
        <v>2344</v>
      </c>
      <c r="AY929" s="31" t="s">
        <v>2345</v>
      </c>
      <c r="AZ929" s="3">
        <v>921</v>
      </c>
      <c r="BA929" s="31" t="s">
        <v>200</v>
      </c>
      <c r="BB929" s="31">
        <v>921</v>
      </c>
      <c r="BC929" s="31" t="s">
        <v>60</v>
      </c>
      <c r="BD929" s="31" t="s">
        <v>60</v>
      </c>
      <c r="BE929" s="31" t="s">
        <v>2346</v>
      </c>
      <c r="BF929" s="36" t="str">
        <f>IFERROR(VLOOKUP(Data_Power_app[[#This Row],[PRO ODER]],'Result'!H:J,3,0),"")</f>
        <v>LAMINATION 1</v>
      </c>
      <c r="BG929" s="13" t="str">
        <f>IFERROR(VLOOKUP(Data_Power_app[[#This Row],[PRO ODER]]&amp;"LAM",'Real Time'!A:E,4,0),"")</f>
        <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981</v>
      </c>
      <c r="B930" s="31" t="s">
        <v>11423</v>
      </c>
      <c r="C930" s="31" t="s">
        <v>11424</v>
      </c>
      <c r="D930" s="31" t="s">
        <v>86</v>
      </c>
      <c r="E930" s="31" t="s">
        <v>188</v>
      </c>
      <c r="F930" s="31" t="s">
        <v>72</v>
      </c>
      <c r="G930" s="31">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58.083939999999998</v>
      </c>
      <c r="AO930" s="31" t="s">
        <v>68</v>
      </c>
      <c r="AP930" s="31"/>
      <c r="AQ930" s="31"/>
      <c r="AR930" s="31" t="s">
        <v>68</v>
      </c>
      <c r="AS930" s="31"/>
      <c r="AT930" s="31"/>
      <c r="AU930" s="31" t="s">
        <v>237</v>
      </c>
      <c r="AV930" s="31" t="s">
        <v>238</v>
      </c>
      <c r="AW930" s="31">
        <v>127.00141000000001</v>
      </c>
      <c r="AX930" s="31" t="s">
        <v>2349</v>
      </c>
      <c r="AY930" s="31" t="s">
        <v>2350</v>
      </c>
      <c r="AZ930" s="3">
        <v>2955</v>
      </c>
      <c r="BA930" s="31" t="s">
        <v>200</v>
      </c>
      <c r="BB930" s="31">
        <v>2955</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982</v>
      </c>
      <c r="B931" s="31" t="s">
        <v>11425</v>
      </c>
      <c r="C931" s="31" t="s">
        <v>11426</v>
      </c>
      <c r="D931" s="31" t="s">
        <v>86</v>
      </c>
      <c r="E931" s="31" t="s">
        <v>188</v>
      </c>
      <c r="F931" s="31" t="s">
        <v>72</v>
      </c>
      <c r="G931" s="31">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12.74579</v>
      </c>
      <c r="AO931" s="31" t="s">
        <v>68</v>
      </c>
      <c r="AP931" s="31"/>
      <c r="AQ931" s="31"/>
      <c r="AR931" s="31" t="s">
        <v>68</v>
      </c>
      <c r="AS931" s="31"/>
      <c r="AT931" s="31"/>
      <c r="AU931" s="31" t="s">
        <v>237</v>
      </c>
      <c r="AV931" s="31" t="s">
        <v>238</v>
      </c>
      <c r="AW931" s="31">
        <v>27.86881</v>
      </c>
      <c r="AX931" s="31" t="s">
        <v>2349</v>
      </c>
      <c r="AY931" s="31" t="s">
        <v>2350</v>
      </c>
      <c r="AZ931" s="3">
        <v>651</v>
      </c>
      <c r="BA931" s="31" t="s">
        <v>200</v>
      </c>
      <c r="BB931" s="31">
        <v>651</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983</v>
      </c>
      <c r="B932" s="31" t="s">
        <v>11427</v>
      </c>
      <c r="C932" s="31" t="s">
        <v>11428</v>
      </c>
      <c r="D932" s="31" t="s">
        <v>86</v>
      </c>
      <c r="E932" s="31" t="s">
        <v>188</v>
      </c>
      <c r="F932" s="31" t="s">
        <v>72</v>
      </c>
      <c r="G932" s="31">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9.9796099999999992</v>
      </c>
      <c r="AO932" s="31" t="s">
        <v>68</v>
      </c>
      <c r="AP932" s="31"/>
      <c r="AQ932" s="31"/>
      <c r="AR932" s="31" t="s">
        <v>68</v>
      </c>
      <c r="AS932" s="31"/>
      <c r="AT932" s="31"/>
      <c r="AU932" s="31" t="s">
        <v>237</v>
      </c>
      <c r="AV932" s="31" t="s">
        <v>238</v>
      </c>
      <c r="AW932" s="31">
        <v>21.820589999999999</v>
      </c>
      <c r="AX932" s="31" t="s">
        <v>2349</v>
      </c>
      <c r="AY932" s="31" t="s">
        <v>2350</v>
      </c>
      <c r="AZ932" s="3">
        <v>507</v>
      </c>
      <c r="BA932" s="31" t="s">
        <v>200</v>
      </c>
      <c r="BB932" s="31">
        <v>507</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984</v>
      </c>
      <c r="B933" s="31" t="s">
        <v>11429</v>
      </c>
      <c r="C933" s="31" t="s">
        <v>11430</v>
      </c>
      <c r="D933" s="31" t="s">
        <v>86</v>
      </c>
      <c r="E933" s="31" t="s">
        <v>188</v>
      </c>
      <c r="F933" s="31" t="s">
        <v>72</v>
      </c>
      <c r="G933" s="31">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234</v>
      </c>
      <c r="AI933" s="31" t="s">
        <v>2348</v>
      </c>
      <c r="AJ933" s="31" t="s">
        <v>74</v>
      </c>
      <c r="AK933" s="31" t="s">
        <v>65</v>
      </c>
      <c r="AL933" s="31" t="s">
        <v>235</v>
      </c>
      <c r="AM933" s="31" t="s">
        <v>236</v>
      </c>
      <c r="AN933" s="31">
        <v>11.64791</v>
      </c>
      <c r="AO933" s="31" t="s">
        <v>68</v>
      </c>
      <c r="AP933" s="31"/>
      <c r="AQ933" s="31"/>
      <c r="AR933" s="31" t="s">
        <v>68</v>
      </c>
      <c r="AS933" s="31"/>
      <c r="AT933" s="31"/>
      <c r="AU933" s="31" t="s">
        <v>237</v>
      </c>
      <c r="AV933" s="31" t="s">
        <v>238</v>
      </c>
      <c r="AW933" s="31">
        <v>25.469069999999999</v>
      </c>
      <c r="AX933" s="31" t="s">
        <v>2349</v>
      </c>
      <c r="AY933" s="31" t="s">
        <v>2350</v>
      </c>
      <c r="AZ933" s="3">
        <v>573</v>
      </c>
      <c r="BA933" s="31" t="s">
        <v>200</v>
      </c>
      <c r="BB933" s="31">
        <v>573</v>
      </c>
      <c r="BC933" s="31" t="s">
        <v>60</v>
      </c>
      <c r="BD933" s="31" t="s">
        <v>60</v>
      </c>
      <c r="BE933" s="31" t="s">
        <v>228</v>
      </c>
      <c r="BF933" s="36" t="str">
        <f>IFERROR(VLOOKUP(Data_Power_app[[#This Row],[PRO ODER]],'Result'!H:J,3,0),"")</f>
        <v>LAMINATION 3</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985</v>
      </c>
      <c r="B934" s="31" t="s">
        <v>11431</v>
      </c>
      <c r="C934" s="31" t="s">
        <v>11432</v>
      </c>
      <c r="D934" s="31" t="s">
        <v>86</v>
      </c>
      <c r="E934" s="31" t="s">
        <v>188</v>
      </c>
      <c r="F934" s="31" t="s">
        <v>72</v>
      </c>
      <c r="G934" s="31">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234</v>
      </c>
      <c r="AI934" s="31" t="s">
        <v>2348</v>
      </c>
      <c r="AJ934" s="31" t="s">
        <v>74</v>
      </c>
      <c r="AK934" s="31" t="s">
        <v>65</v>
      </c>
      <c r="AL934" s="31" t="s">
        <v>235</v>
      </c>
      <c r="AM934" s="31" t="s">
        <v>236</v>
      </c>
      <c r="AN934" s="31">
        <v>9.0872100000000007</v>
      </c>
      <c r="AO934" s="31" t="s">
        <v>68</v>
      </c>
      <c r="AP934" s="31"/>
      <c r="AQ934" s="31"/>
      <c r="AR934" s="31" t="s">
        <v>68</v>
      </c>
      <c r="AS934" s="31"/>
      <c r="AT934" s="31"/>
      <c r="AU934" s="31" t="s">
        <v>237</v>
      </c>
      <c r="AV934" s="31" t="s">
        <v>238</v>
      </c>
      <c r="AW934" s="31">
        <v>19.86975</v>
      </c>
      <c r="AX934" s="31" t="s">
        <v>2349</v>
      </c>
      <c r="AY934" s="31" t="s">
        <v>2350</v>
      </c>
      <c r="AZ934" s="3">
        <v>453</v>
      </c>
      <c r="BA934" s="31" t="s">
        <v>200</v>
      </c>
      <c r="BB934" s="31">
        <v>453</v>
      </c>
      <c r="BC934" s="31" t="s">
        <v>60</v>
      </c>
      <c r="BD934" s="31" t="s">
        <v>60</v>
      </c>
      <c r="BE934" s="31" t="s">
        <v>228</v>
      </c>
      <c r="BF934" s="36" t="str">
        <f>IFERROR(VLOOKUP(Data_Power_app[[#This Row],[PRO ODER]],'Result'!H:J,3,0),"")</f>
        <v>LAMINATION 3</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986</v>
      </c>
      <c r="B935" s="31" t="s">
        <v>11433</v>
      </c>
      <c r="C935" s="31" t="s">
        <v>11434</v>
      </c>
      <c r="D935" s="31" t="s">
        <v>86</v>
      </c>
      <c r="E935" s="31" t="s">
        <v>188</v>
      </c>
      <c r="F935" s="31" t="s">
        <v>72</v>
      </c>
      <c r="G935" s="31">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234</v>
      </c>
      <c r="AI935" s="31" t="s">
        <v>2348</v>
      </c>
      <c r="AJ935" s="31" t="s">
        <v>74</v>
      </c>
      <c r="AK935" s="31" t="s">
        <v>65</v>
      </c>
      <c r="AL935" s="31" t="s">
        <v>235</v>
      </c>
      <c r="AM935" s="31" t="s">
        <v>236</v>
      </c>
      <c r="AN935" s="31">
        <v>0.20049</v>
      </c>
      <c r="AO935" s="31" t="s">
        <v>68</v>
      </c>
      <c r="AP935" s="31"/>
      <c r="AQ935" s="31"/>
      <c r="AR935" s="31" t="s">
        <v>68</v>
      </c>
      <c r="AS935" s="31"/>
      <c r="AT935" s="31"/>
      <c r="AU935" s="31" t="s">
        <v>237</v>
      </c>
      <c r="AV935" s="31" t="s">
        <v>238</v>
      </c>
      <c r="AW935" s="31">
        <v>0.43835000000000002</v>
      </c>
      <c r="AX935" s="31" t="s">
        <v>2349</v>
      </c>
      <c r="AY935" s="31" t="s">
        <v>2350</v>
      </c>
      <c r="AZ935" s="3">
        <v>10</v>
      </c>
      <c r="BA935" s="31" t="s">
        <v>200</v>
      </c>
      <c r="BB935" s="31">
        <v>10</v>
      </c>
      <c r="BC935" s="31" t="s">
        <v>60</v>
      </c>
      <c r="BD935" s="31" t="s">
        <v>60</v>
      </c>
      <c r="BE935" s="31" t="s">
        <v>228</v>
      </c>
      <c r="BF935" s="36" t="str">
        <f>IFERROR(VLOOKUP(Data_Power_app[[#This Row],[PRO ODER]],'Result'!H:J,3,0),"")</f>
        <v>LAMINATION 3</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987</v>
      </c>
      <c r="B936" s="31" t="s">
        <v>11435</v>
      </c>
      <c r="C936" s="31" t="s">
        <v>11436</v>
      </c>
      <c r="D936" s="31" t="s">
        <v>86</v>
      </c>
      <c r="E936" s="31" t="s">
        <v>188</v>
      </c>
      <c r="F936" s="31" t="s">
        <v>72</v>
      </c>
      <c r="G936" s="31">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9.1433099999999996</v>
      </c>
      <c r="AO936" s="31" t="s">
        <v>68</v>
      </c>
      <c r="AP936" s="31"/>
      <c r="AQ936" s="31"/>
      <c r="AR936" s="31" t="s">
        <v>68</v>
      </c>
      <c r="AS936" s="31"/>
      <c r="AT936" s="31"/>
      <c r="AU936" s="31" t="s">
        <v>237</v>
      </c>
      <c r="AV936" s="31" t="s">
        <v>238</v>
      </c>
      <c r="AW936" s="31">
        <v>19.997</v>
      </c>
      <c r="AX936" s="31" t="s">
        <v>3755</v>
      </c>
      <c r="AY936" s="31" t="s">
        <v>3756</v>
      </c>
      <c r="AZ936" s="3">
        <v>369</v>
      </c>
      <c r="BA936" s="31" t="s">
        <v>200</v>
      </c>
      <c r="BB936" s="31">
        <v>369</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988</v>
      </c>
      <c r="B937" s="31" t="s">
        <v>11437</v>
      </c>
      <c r="C937" s="31" t="s">
        <v>11438</v>
      </c>
      <c r="D937" s="31" t="s">
        <v>86</v>
      </c>
      <c r="E937" s="31" t="s">
        <v>188</v>
      </c>
      <c r="F937" s="31" t="s">
        <v>72</v>
      </c>
      <c r="G937" s="31">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227</v>
      </c>
      <c r="AI937" s="31" t="s">
        <v>3754</v>
      </c>
      <c r="AJ937" s="31" t="s">
        <v>74</v>
      </c>
      <c r="AK937" s="31" t="s">
        <v>100</v>
      </c>
      <c r="AL937" s="31" t="s">
        <v>220</v>
      </c>
      <c r="AM937" s="31" t="s">
        <v>221</v>
      </c>
      <c r="AN937" s="31">
        <v>2.9809100000000002</v>
      </c>
      <c r="AO937" s="31" t="s">
        <v>68</v>
      </c>
      <c r="AP937" s="31"/>
      <c r="AQ937" s="31"/>
      <c r="AR937" s="31" t="s">
        <v>68</v>
      </c>
      <c r="AS937" s="31"/>
      <c r="AT937" s="31"/>
      <c r="AU937" s="31" t="s">
        <v>237</v>
      </c>
      <c r="AV937" s="31" t="s">
        <v>238</v>
      </c>
      <c r="AW937" s="31">
        <v>6.5194999999999999</v>
      </c>
      <c r="AX937" s="31" t="s">
        <v>3755</v>
      </c>
      <c r="AY937" s="31" t="s">
        <v>3756</v>
      </c>
      <c r="AZ937" s="3">
        <v>120</v>
      </c>
      <c r="BA937" s="31" t="s">
        <v>200</v>
      </c>
      <c r="BB937" s="31">
        <v>120</v>
      </c>
      <c r="BC937" s="31" t="s">
        <v>60</v>
      </c>
      <c r="BD937" s="31" t="s">
        <v>60</v>
      </c>
      <c r="BE937" s="31" t="s">
        <v>1313</v>
      </c>
      <c r="BF937" s="36" t="str">
        <f>IFERROR(VLOOKUP(Data_Power_app[[#This Row],[PRO ODER]],'Result'!H:J,3,0),"")</f>
        <v>LAMINATION 3</v>
      </c>
      <c r="BG937" s="13" t="str">
        <f>IFERROR(VLOOKUP(Data_Power_app[[#This Row],[PRO ODER]]&amp;"LAM",'Real Time'!A:E,4,0),"")</f>
        <v>ML-04</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989</v>
      </c>
      <c r="B938" s="31" t="s">
        <v>11439</v>
      </c>
      <c r="C938" s="31" t="s">
        <v>11440</v>
      </c>
      <c r="D938" s="31" t="s">
        <v>86</v>
      </c>
      <c r="E938" s="31" t="s">
        <v>188</v>
      </c>
      <c r="F938" s="31" t="s">
        <v>72</v>
      </c>
      <c r="G938" s="31">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1" t="s">
        <v>141</v>
      </c>
      <c r="AH938" s="31" t="s">
        <v>227</v>
      </c>
      <c r="AI938" s="31" t="s">
        <v>3754</v>
      </c>
      <c r="AJ938" s="31" t="s">
        <v>74</v>
      </c>
      <c r="AK938" s="31" t="s">
        <v>100</v>
      </c>
      <c r="AL938" s="31" t="s">
        <v>220</v>
      </c>
      <c r="AM938" s="31" t="s">
        <v>221</v>
      </c>
      <c r="AN938" s="31">
        <v>5.8216200000000002</v>
      </c>
      <c r="AO938" s="31" t="s">
        <v>68</v>
      </c>
      <c r="AP938" s="31"/>
      <c r="AQ938" s="31"/>
      <c r="AR938" s="31" t="s">
        <v>68</v>
      </c>
      <c r="AS938" s="31"/>
      <c r="AT938" s="31"/>
      <c r="AU938" s="31" t="s">
        <v>237</v>
      </c>
      <c r="AV938" s="31" t="s">
        <v>238</v>
      </c>
      <c r="AW938" s="31">
        <v>12.73232</v>
      </c>
      <c r="AX938" s="31" t="s">
        <v>3755</v>
      </c>
      <c r="AY938" s="31" t="s">
        <v>3756</v>
      </c>
      <c r="AZ938" s="3">
        <v>230</v>
      </c>
      <c r="BA938" s="31" t="s">
        <v>200</v>
      </c>
      <c r="BB938" s="31">
        <v>230</v>
      </c>
      <c r="BC938" s="31" t="s">
        <v>60</v>
      </c>
      <c r="BD938" s="31" t="s">
        <v>60</v>
      </c>
      <c r="BE938" s="31" t="s">
        <v>1313</v>
      </c>
      <c r="BF938" s="36" t="str">
        <f>IFERROR(VLOOKUP(Data_Power_app[[#This Row],[PRO ODER]],'Result'!H:J,3,0),"")</f>
        <v>LAMINATION 3</v>
      </c>
      <c r="BG938" s="13" t="str">
        <f>IFERROR(VLOOKUP(Data_Power_app[[#This Row],[PRO ODER]]&amp;"LAM",'Real Time'!A:E,4,0),"")</f>
        <v>ML-04</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990</v>
      </c>
      <c r="B939" s="31" t="s">
        <v>11441</v>
      </c>
      <c r="C939" s="31" t="s">
        <v>11442</v>
      </c>
      <c r="D939" s="31" t="s">
        <v>86</v>
      </c>
      <c r="E939" s="31" t="s">
        <v>188</v>
      </c>
      <c r="F939" s="31" t="s">
        <v>72</v>
      </c>
      <c r="G939" s="31">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1" t="s">
        <v>141</v>
      </c>
      <c r="AH939" s="31" t="s">
        <v>227</v>
      </c>
      <c r="AI939" s="31" t="s">
        <v>3754</v>
      </c>
      <c r="AJ939" s="31" t="s">
        <v>74</v>
      </c>
      <c r="AK939" s="31" t="s">
        <v>100</v>
      </c>
      <c r="AL939" s="31" t="s">
        <v>220</v>
      </c>
      <c r="AM939" s="31" t="s">
        <v>221</v>
      </c>
      <c r="AN939" s="31">
        <v>162.85569000000001</v>
      </c>
      <c r="AO939" s="31" t="s">
        <v>68</v>
      </c>
      <c r="AP939" s="31"/>
      <c r="AQ939" s="31"/>
      <c r="AR939" s="31" t="s">
        <v>68</v>
      </c>
      <c r="AS939" s="31"/>
      <c r="AT939" s="31"/>
      <c r="AU939" s="31" t="s">
        <v>237</v>
      </c>
      <c r="AV939" s="31" t="s">
        <v>238</v>
      </c>
      <c r="AW939" s="31">
        <v>356.17514</v>
      </c>
      <c r="AX939" s="31" t="s">
        <v>3755</v>
      </c>
      <c r="AY939" s="31" t="s">
        <v>3756</v>
      </c>
      <c r="AZ939" s="3">
        <v>6930</v>
      </c>
      <c r="BA939" s="31" t="s">
        <v>200</v>
      </c>
      <c r="BB939" s="31">
        <v>6930</v>
      </c>
      <c r="BC939" s="31" t="s">
        <v>60</v>
      </c>
      <c r="BD939" s="31" t="s">
        <v>60</v>
      </c>
      <c r="BE939" s="31" t="s">
        <v>1313</v>
      </c>
      <c r="BF939" s="36" t="str">
        <f>IFERROR(VLOOKUP(Data_Power_app[[#This Row],[PRO ODER]],'Result'!H:J,3,0),"")</f>
        <v>LAMINATION 3</v>
      </c>
      <c r="BG939" s="13" t="str">
        <f>IFERROR(VLOOKUP(Data_Power_app[[#This Row],[PRO ODER]]&amp;"LAM",'Real Time'!A:E,4,0),"")</f>
        <v>ML-04</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991</v>
      </c>
      <c r="B940" s="31" t="s">
        <v>11443</v>
      </c>
      <c r="C940" s="31" t="s">
        <v>11444</v>
      </c>
      <c r="D940" s="31" t="s">
        <v>86</v>
      </c>
      <c r="E940" s="31" t="s">
        <v>188</v>
      </c>
      <c r="F940" s="31" t="s">
        <v>72</v>
      </c>
      <c r="G940" s="31">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45825</v>
      </c>
      <c r="AE940" s="4">
        <v>45827</v>
      </c>
      <c r="AF940" s="4"/>
      <c r="AG940" s="31" t="s">
        <v>141</v>
      </c>
      <c r="AH940" s="31" t="s">
        <v>11445</v>
      </c>
      <c r="AI940" s="31" t="s">
        <v>11446</v>
      </c>
      <c r="AJ940" s="31" t="s">
        <v>74</v>
      </c>
      <c r="AK940" s="31" t="s">
        <v>100</v>
      </c>
      <c r="AL940" s="31" t="s">
        <v>235</v>
      </c>
      <c r="AM940" s="31" t="s">
        <v>236</v>
      </c>
      <c r="AN940" s="31">
        <v>37.307450000000003</v>
      </c>
      <c r="AO940" s="31" t="s">
        <v>68</v>
      </c>
      <c r="AP940" s="31"/>
      <c r="AQ940" s="31"/>
      <c r="AR940" s="31" t="s">
        <v>68</v>
      </c>
      <c r="AS940" s="31"/>
      <c r="AT940" s="31"/>
      <c r="AU940" s="31" t="s">
        <v>602</v>
      </c>
      <c r="AV940" s="31" t="s">
        <v>603</v>
      </c>
      <c r="AW940" s="31">
        <v>81.591719999999995</v>
      </c>
      <c r="AX940" s="31" t="s">
        <v>249</v>
      </c>
      <c r="AY940" s="31" t="s">
        <v>250</v>
      </c>
      <c r="AZ940" s="3">
        <v>1515</v>
      </c>
      <c r="BA940" s="31" t="s">
        <v>200</v>
      </c>
      <c r="BB940" s="31">
        <v>1515</v>
      </c>
      <c r="BC940" s="31" t="s">
        <v>60</v>
      </c>
      <c r="BD940" s="31" t="s">
        <v>60</v>
      </c>
      <c r="BE940" s="31" t="s">
        <v>11447</v>
      </c>
      <c r="BF940" s="36" t="str">
        <f>IFERROR(VLOOKUP(Data_Power_app[[#This Row],[PRO ODER]],'Result'!H:J,3,0),"")</f>
        <v>LAMINATION 3</v>
      </c>
      <c r="BG940" s="13" t="str">
        <f>IFERROR(VLOOKUP(Data_Power_app[[#This Row],[PRO ODER]]&amp;"LAM",'Real Time'!A:E,4,0),"")</f>
        <v>ML-03</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992</v>
      </c>
      <c r="B941" s="31" t="s">
        <v>855</v>
      </c>
      <c r="C941" s="31" t="s">
        <v>856</v>
      </c>
      <c r="D941" s="31" t="s">
        <v>86</v>
      </c>
      <c r="E941" s="31" t="s">
        <v>153</v>
      </c>
      <c r="F941" s="31" t="s">
        <v>59</v>
      </c>
      <c r="G941" s="31">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1" t="s">
        <v>995</v>
      </c>
      <c r="AH941" s="31" t="s">
        <v>255</v>
      </c>
      <c r="AI941" s="31" t="s">
        <v>673</v>
      </c>
      <c r="AJ941" s="31" t="s">
        <v>184</v>
      </c>
      <c r="AK941" s="31" t="s">
        <v>100</v>
      </c>
      <c r="AL941" s="31" t="s">
        <v>256</v>
      </c>
      <c r="AM941" s="31" t="s">
        <v>257</v>
      </c>
      <c r="AN941" s="31">
        <v>1.4710399999999999</v>
      </c>
      <c r="AO941" s="31" t="s">
        <v>68</v>
      </c>
      <c r="AP941" s="31"/>
      <c r="AQ941" s="31"/>
      <c r="AR941" s="31" t="s">
        <v>68</v>
      </c>
      <c r="AS941" s="31"/>
      <c r="AT941" s="31"/>
      <c r="AU941" s="31" t="s">
        <v>237</v>
      </c>
      <c r="AV941" s="31" t="s">
        <v>238</v>
      </c>
      <c r="AW941" s="31">
        <v>3.21712</v>
      </c>
      <c r="AX941" s="31" t="s">
        <v>650</v>
      </c>
      <c r="AY941" s="31" t="s">
        <v>375</v>
      </c>
      <c r="AZ941" s="3">
        <v>39</v>
      </c>
      <c r="BA941" s="31" t="s">
        <v>60</v>
      </c>
      <c r="BB941" s="31">
        <v>37</v>
      </c>
      <c r="BC941" s="31" t="s">
        <v>60</v>
      </c>
      <c r="BD941" s="31" t="s">
        <v>60</v>
      </c>
      <c r="BE941" s="31" t="s">
        <v>60</v>
      </c>
      <c r="BF941" s="36" t="str">
        <f>IFERROR(VLOOKUP(Data_Power_app[[#This Row],[PRO ODER]],'Result'!H:J,3,0),"")</f>
        <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28">
        <v>993</v>
      </c>
      <c r="B942" s="31" t="s">
        <v>2977</v>
      </c>
      <c r="C942" s="31" t="s">
        <v>2978</v>
      </c>
      <c r="D942" s="31" t="s">
        <v>259</v>
      </c>
      <c r="E942" s="31" t="s">
        <v>260</v>
      </c>
      <c r="F942" s="31" t="s">
        <v>59</v>
      </c>
      <c r="G942" s="31">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1" t="s">
        <v>995</v>
      </c>
      <c r="AH942" s="31" t="s">
        <v>261</v>
      </c>
      <c r="AI942" s="31" t="s">
        <v>449</v>
      </c>
      <c r="AJ942" s="31" t="s">
        <v>262</v>
      </c>
      <c r="AK942" s="31" t="s">
        <v>65</v>
      </c>
      <c r="AL942" s="31" t="s">
        <v>263</v>
      </c>
      <c r="AM942" s="31" t="s">
        <v>264</v>
      </c>
      <c r="AN942" s="31">
        <v>2.2983799999999999</v>
      </c>
      <c r="AO942" s="31" t="s">
        <v>68</v>
      </c>
      <c r="AP942" s="31"/>
      <c r="AQ942" s="31"/>
      <c r="AR942" s="31" t="s">
        <v>68</v>
      </c>
      <c r="AS942" s="31"/>
      <c r="AT942" s="31"/>
      <c r="AU942" s="31" t="s">
        <v>332</v>
      </c>
      <c r="AV942" s="31" t="s">
        <v>333</v>
      </c>
      <c r="AW942" s="31">
        <v>8.5454299999999996</v>
      </c>
      <c r="AX942" s="31" t="s">
        <v>450</v>
      </c>
      <c r="AY942" s="31" t="s">
        <v>451</v>
      </c>
      <c r="AZ942" s="3">
        <v>112</v>
      </c>
      <c r="BA942" s="31" t="s">
        <v>60</v>
      </c>
      <c r="BB942" s="31">
        <v>112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994</v>
      </c>
      <c r="B943" s="31" t="s">
        <v>2979</v>
      </c>
      <c r="C943" s="31" t="s">
        <v>2980</v>
      </c>
      <c r="D943" s="31" t="s">
        <v>259</v>
      </c>
      <c r="E943" s="31" t="s">
        <v>260</v>
      </c>
      <c r="F943" s="31" t="s">
        <v>59</v>
      </c>
      <c r="G943" s="31">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21.412330000000001</v>
      </c>
      <c r="AO943" s="31" t="s">
        <v>68</v>
      </c>
      <c r="AP943" s="31"/>
      <c r="AQ943" s="31"/>
      <c r="AR943" s="31" t="s">
        <v>68</v>
      </c>
      <c r="AS943" s="31"/>
      <c r="AT943" s="31"/>
      <c r="AU943" s="31" t="s">
        <v>337</v>
      </c>
      <c r="AV943" s="31" t="s">
        <v>338</v>
      </c>
      <c r="AW943" s="31">
        <v>93.655109999999993</v>
      </c>
      <c r="AX943" s="31" t="s">
        <v>687</v>
      </c>
      <c r="AY943" s="31" t="s">
        <v>643</v>
      </c>
      <c r="AZ943" s="3">
        <v>1040</v>
      </c>
      <c r="BA943" s="31" t="s">
        <v>60</v>
      </c>
      <c r="BB943" s="31">
        <v>1040</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995</v>
      </c>
      <c r="B944" s="31" t="s">
        <v>2981</v>
      </c>
      <c r="C944" s="31" t="s">
        <v>2982</v>
      </c>
      <c r="D944" s="31" t="s">
        <v>259</v>
      </c>
      <c r="E944" s="31" t="s">
        <v>260</v>
      </c>
      <c r="F944" s="31" t="s">
        <v>59</v>
      </c>
      <c r="G944" s="31">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13.410830000000001</v>
      </c>
      <c r="AO944" s="31" t="s">
        <v>68</v>
      </c>
      <c r="AP944" s="31"/>
      <c r="AQ944" s="31"/>
      <c r="AR944" s="31" t="s">
        <v>68</v>
      </c>
      <c r="AS944" s="31"/>
      <c r="AT944" s="31"/>
      <c r="AU944" s="31" t="s">
        <v>337</v>
      </c>
      <c r="AV944" s="31" t="s">
        <v>338</v>
      </c>
      <c r="AW944" s="31">
        <v>58.657020000000003</v>
      </c>
      <c r="AX944" s="31" t="s">
        <v>687</v>
      </c>
      <c r="AY944" s="31" t="s">
        <v>643</v>
      </c>
      <c r="AZ944" s="3">
        <v>656</v>
      </c>
      <c r="BA944" s="31" t="s">
        <v>60</v>
      </c>
      <c r="BB944" s="31">
        <v>656</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996</v>
      </c>
      <c r="B945" s="31" t="s">
        <v>2983</v>
      </c>
      <c r="C945" s="31" t="s">
        <v>2984</v>
      </c>
      <c r="D945" s="31" t="s">
        <v>259</v>
      </c>
      <c r="E945" s="31" t="s">
        <v>260</v>
      </c>
      <c r="F945" s="31" t="s">
        <v>59</v>
      </c>
      <c r="G945" s="31">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c r="Y945" s="4" t="s">
        <v>60</v>
      </c>
      <c r="Z945" s="4">
        <v>45824</v>
      </c>
      <c r="AA945" s="4"/>
      <c r="AB945" s="4" t="s">
        <v>60</v>
      </c>
      <c r="AC945" s="4">
        <v>45825</v>
      </c>
      <c r="AD945" s="4">
        <v>45825</v>
      </c>
      <c r="AE945" s="4">
        <v>45827</v>
      </c>
      <c r="AF945" s="4"/>
      <c r="AG945" s="31" t="s">
        <v>299</v>
      </c>
      <c r="AH945" s="31" t="s">
        <v>261</v>
      </c>
      <c r="AI945" s="31" t="s">
        <v>834</v>
      </c>
      <c r="AJ945" s="31" t="s">
        <v>262</v>
      </c>
      <c r="AK945" s="31" t="s">
        <v>100</v>
      </c>
      <c r="AL945" s="31" t="s">
        <v>335</v>
      </c>
      <c r="AM945" s="31" t="s">
        <v>336</v>
      </c>
      <c r="AN945" s="31">
        <v>17.717580000000002</v>
      </c>
      <c r="AO945" s="31" t="s">
        <v>68</v>
      </c>
      <c r="AP945" s="31"/>
      <c r="AQ945" s="31"/>
      <c r="AR945" s="31" t="s">
        <v>68</v>
      </c>
      <c r="AS945" s="31"/>
      <c r="AT945" s="31"/>
      <c r="AU945" s="31" t="s">
        <v>337</v>
      </c>
      <c r="AV945" s="31" t="s">
        <v>338</v>
      </c>
      <c r="AW945" s="31">
        <v>77.494510000000005</v>
      </c>
      <c r="AX945" s="31" t="s">
        <v>687</v>
      </c>
      <c r="AY945" s="31" t="s">
        <v>643</v>
      </c>
      <c r="AZ945" s="3">
        <v>860</v>
      </c>
      <c r="BA945" s="31" t="s">
        <v>60</v>
      </c>
      <c r="BB945" s="31">
        <v>860</v>
      </c>
      <c r="BC945" s="31" t="s">
        <v>60</v>
      </c>
      <c r="BD945" s="31" t="s">
        <v>60</v>
      </c>
      <c r="BE945" s="31" t="s">
        <v>60</v>
      </c>
      <c r="BF945" s="36" t="str">
        <f>IFERROR(VLOOKUP(Data_Power_app[[#This Row],[PRO ODER]],'Result'!H:J,3,0),"")</f>
        <v>LAMINATION 5</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997</v>
      </c>
      <c r="B946" s="31" t="s">
        <v>2985</v>
      </c>
      <c r="C946" s="31" t="s">
        <v>2986</v>
      </c>
      <c r="D946" s="31" t="s">
        <v>259</v>
      </c>
      <c r="E946" s="31" t="s">
        <v>260</v>
      </c>
      <c r="F946" s="31" t="s">
        <v>59</v>
      </c>
      <c r="G946" s="31">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c r="Y946" s="4" t="s">
        <v>60</v>
      </c>
      <c r="Z946" s="4">
        <v>45824</v>
      </c>
      <c r="AA946" s="4"/>
      <c r="AB946" s="4" t="s">
        <v>60</v>
      </c>
      <c r="AC946" s="4">
        <v>45825</v>
      </c>
      <c r="AD946" s="4">
        <v>45825</v>
      </c>
      <c r="AE946" s="4">
        <v>45827</v>
      </c>
      <c r="AF946" s="4"/>
      <c r="AG946" s="31" t="s">
        <v>299</v>
      </c>
      <c r="AH946" s="31" t="s">
        <v>261</v>
      </c>
      <c r="AI946" s="31" t="s">
        <v>834</v>
      </c>
      <c r="AJ946" s="31" t="s">
        <v>262</v>
      </c>
      <c r="AK946" s="31" t="s">
        <v>100</v>
      </c>
      <c r="AL946" s="31" t="s">
        <v>335</v>
      </c>
      <c r="AM946" s="31" t="s">
        <v>336</v>
      </c>
      <c r="AN946" s="31">
        <v>2.34226</v>
      </c>
      <c r="AO946" s="31" t="s">
        <v>68</v>
      </c>
      <c r="AP946" s="31"/>
      <c r="AQ946" s="31"/>
      <c r="AR946" s="31" t="s">
        <v>68</v>
      </c>
      <c r="AS946" s="31"/>
      <c r="AT946" s="31"/>
      <c r="AU946" s="31" t="s">
        <v>337</v>
      </c>
      <c r="AV946" s="31" t="s">
        <v>338</v>
      </c>
      <c r="AW946" s="31">
        <v>10.24493</v>
      </c>
      <c r="AX946" s="31" t="s">
        <v>687</v>
      </c>
      <c r="AY946" s="31" t="s">
        <v>643</v>
      </c>
      <c r="AZ946" s="3">
        <v>112</v>
      </c>
      <c r="BA946" s="31" t="s">
        <v>60</v>
      </c>
      <c r="BB946" s="31">
        <v>112</v>
      </c>
      <c r="BC946" s="31" t="s">
        <v>60</v>
      </c>
      <c r="BD946" s="31" t="s">
        <v>60</v>
      </c>
      <c r="BE946" s="31" t="s">
        <v>60</v>
      </c>
      <c r="BF946" s="36" t="str">
        <f>IFERROR(VLOOKUP(Data_Power_app[[#This Row],[PRO ODER]],'Result'!H:J,3,0),"")</f>
        <v>LAMINATION 5</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998</v>
      </c>
      <c r="B947" s="31" t="s">
        <v>2987</v>
      </c>
      <c r="C947" s="31" t="s">
        <v>2988</v>
      </c>
      <c r="D947" s="31" t="s">
        <v>259</v>
      </c>
      <c r="E947" s="31" t="s">
        <v>260</v>
      </c>
      <c r="F947" s="31" t="s">
        <v>59</v>
      </c>
      <c r="G947" s="31">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c r="Y947" s="4" t="s">
        <v>60</v>
      </c>
      <c r="Z947" s="4">
        <v>45824</v>
      </c>
      <c r="AA947" s="4"/>
      <c r="AB947" s="4" t="s">
        <v>60</v>
      </c>
      <c r="AC947" s="4">
        <v>45825</v>
      </c>
      <c r="AD947" s="4">
        <v>45825</v>
      </c>
      <c r="AE947" s="4">
        <v>45827</v>
      </c>
      <c r="AF947" s="4"/>
      <c r="AG947" s="31" t="s">
        <v>299</v>
      </c>
      <c r="AH947" s="31" t="s">
        <v>261</v>
      </c>
      <c r="AI947" s="31" t="s">
        <v>834</v>
      </c>
      <c r="AJ947" s="31" t="s">
        <v>262</v>
      </c>
      <c r="AK947" s="31" t="s">
        <v>100</v>
      </c>
      <c r="AL947" s="31" t="s">
        <v>335</v>
      </c>
      <c r="AM947" s="31" t="s">
        <v>336</v>
      </c>
      <c r="AN947" s="31">
        <v>16.73152</v>
      </c>
      <c r="AO947" s="31" t="s">
        <v>68</v>
      </c>
      <c r="AP947" s="31"/>
      <c r="AQ947" s="31"/>
      <c r="AR947" s="31" t="s">
        <v>68</v>
      </c>
      <c r="AS947" s="31"/>
      <c r="AT947" s="31"/>
      <c r="AU947" s="31" t="s">
        <v>337</v>
      </c>
      <c r="AV947" s="31" t="s">
        <v>338</v>
      </c>
      <c r="AW947" s="31">
        <v>73.181749999999994</v>
      </c>
      <c r="AX947" s="31" t="s">
        <v>687</v>
      </c>
      <c r="AY947" s="31" t="s">
        <v>643</v>
      </c>
      <c r="AZ947" s="3">
        <v>812</v>
      </c>
      <c r="BA947" s="31" t="s">
        <v>60</v>
      </c>
      <c r="BB947" s="31">
        <v>812</v>
      </c>
      <c r="BC947" s="31" t="s">
        <v>60</v>
      </c>
      <c r="BD947" s="31" t="s">
        <v>60</v>
      </c>
      <c r="BE947" s="31" t="s">
        <v>60</v>
      </c>
      <c r="BF947" s="36" t="str">
        <f>IFERROR(VLOOKUP(Data_Power_app[[#This Row],[PRO ODER]],'Result'!H:J,3,0),"")</f>
        <v>LAMINATION 5</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999</v>
      </c>
      <c r="B948" s="31" t="s">
        <v>2989</v>
      </c>
      <c r="C948" s="31" t="s">
        <v>2990</v>
      </c>
      <c r="D948" s="31" t="s">
        <v>259</v>
      </c>
      <c r="E948" s="31" t="s">
        <v>260</v>
      </c>
      <c r="F948" s="31" t="s">
        <v>59</v>
      </c>
      <c r="G948" s="31">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1" t="s">
        <v>229</v>
      </c>
      <c r="AH948" s="31" t="s">
        <v>261</v>
      </c>
      <c r="AI948" s="31" t="s">
        <v>834</v>
      </c>
      <c r="AJ948" s="31" t="s">
        <v>262</v>
      </c>
      <c r="AK948" s="31" t="s">
        <v>100</v>
      </c>
      <c r="AL948" s="31" t="s">
        <v>335</v>
      </c>
      <c r="AM948" s="31" t="s">
        <v>336</v>
      </c>
      <c r="AN948" s="31">
        <v>9.7205399999999997</v>
      </c>
      <c r="AO948" s="31" t="s">
        <v>68</v>
      </c>
      <c r="AP948" s="31"/>
      <c r="AQ948" s="31"/>
      <c r="AR948" s="31" t="s">
        <v>68</v>
      </c>
      <c r="AS948" s="31"/>
      <c r="AT948" s="31"/>
      <c r="AU948" s="31" t="s">
        <v>337</v>
      </c>
      <c r="AV948" s="31" t="s">
        <v>338</v>
      </c>
      <c r="AW948" s="31">
        <v>42.516500000000001</v>
      </c>
      <c r="AX948" s="31" t="s">
        <v>687</v>
      </c>
      <c r="AY948" s="31" t="s">
        <v>643</v>
      </c>
      <c r="AZ948" s="3">
        <v>472</v>
      </c>
      <c r="BA948" s="31" t="s">
        <v>60</v>
      </c>
      <c r="BB948" s="31">
        <v>472</v>
      </c>
      <c r="BC948" s="31" t="s">
        <v>60</v>
      </c>
      <c r="BD948" s="31" t="s">
        <v>60</v>
      </c>
      <c r="BE948" s="31" t="s">
        <v>60</v>
      </c>
      <c r="BF948" s="36" t="str">
        <f>IFERROR(VLOOKUP(Data_Power_app[[#This Row],[PRO ODER]],'Result'!H:J,3,0),"")</f>
        <v>LAMINATION 5</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1000</v>
      </c>
      <c r="B949" s="31" t="s">
        <v>857</v>
      </c>
      <c r="C949" s="31" t="s">
        <v>858</v>
      </c>
      <c r="D949" s="31" t="s">
        <v>86</v>
      </c>
      <c r="E949" s="31" t="s">
        <v>153</v>
      </c>
      <c r="F949" s="31" t="s">
        <v>59</v>
      </c>
      <c r="G949" s="31">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1" t="s">
        <v>995</v>
      </c>
      <c r="AH949" s="31" t="s">
        <v>255</v>
      </c>
      <c r="AI949" s="31" t="s">
        <v>673</v>
      </c>
      <c r="AJ949" s="31" t="s">
        <v>184</v>
      </c>
      <c r="AK949" s="31" t="s">
        <v>100</v>
      </c>
      <c r="AL949" s="31" t="s">
        <v>256</v>
      </c>
      <c r="AM949" s="31" t="s">
        <v>257</v>
      </c>
      <c r="AN949" s="31">
        <v>1.4265699999999999</v>
      </c>
      <c r="AO949" s="31" t="s">
        <v>68</v>
      </c>
      <c r="AP949" s="31"/>
      <c r="AQ949" s="31"/>
      <c r="AR949" s="31" t="s">
        <v>68</v>
      </c>
      <c r="AS949" s="31"/>
      <c r="AT949" s="31"/>
      <c r="AU949" s="31" t="s">
        <v>237</v>
      </c>
      <c r="AV949" s="31" t="s">
        <v>238</v>
      </c>
      <c r="AW949" s="31">
        <v>3.11985</v>
      </c>
      <c r="AX949" s="31" t="s">
        <v>650</v>
      </c>
      <c r="AY949" s="31" t="s">
        <v>375</v>
      </c>
      <c r="AZ949" s="3">
        <v>39</v>
      </c>
      <c r="BA949" s="31" t="s">
        <v>60</v>
      </c>
      <c r="BB949" s="31">
        <v>39</v>
      </c>
      <c r="BC949" s="31" t="s">
        <v>60</v>
      </c>
      <c r="BD949" s="31" t="s">
        <v>60</v>
      </c>
      <c r="BE949" s="31" t="s">
        <v>60</v>
      </c>
      <c r="BF949" s="36" t="str">
        <f>IFERROR(VLOOKUP(Data_Power_app[[#This Row],[PRO ODER]],'Result'!H:J,3,0),"")</f>
        <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1001</v>
      </c>
      <c r="B950" s="31" t="s">
        <v>2993</v>
      </c>
      <c r="C950" s="31" t="s">
        <v>2994</v>
      </c>
      <c r="D950" s="31" t="s">
        <v>259</v>
      </c>
      <c r="E950" s="31" t="s">
        <v>260</v>
      </c>
      <c r="F950" s="31" t="s">
        <v>59</v>
      </c>
      <c r="G950" s="31">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1" t="s">
        <v>299</v>
      </c>
      <c r="AH950" s="31" t="s">
        <v>261</v>
      </c>
      <c r="AI950" s="31" t="s">
        <v>517</v>
      </c>
      <c r="AJ950" s="31" t="s">
        <v>262</v>
      </c>
      <c r="AK950" s="31" t="s">
        <v>100</v>
      </c>
      <c r="AL950" s="31" t="s">
        <v>263</v>
      </c>
      <c r="AM950" s="31" t="s">
        <v>264</v>
      </c>
      <c r="AN950" s="31">
        <v>35.526339999999998</v>
      </c>
      <c r="AO950" s="31" t="s">
        <v>68</v>
      </c>
      <c r="AP950" s="31"/>
      <c r="AQ950" s="31"/>
      <c r="AR950" s="31" t="s">
        <v>68</v>
      </c>
      <c r="AS950" s="31"/>
      <c r="AT950" s="31"/>
      <c r="AU950" s="31" t="s">
        <v>332</v>
      </c>
      <c r="AV950" s="31" t="s">
        <v>333</v>
      </c>
      <c r="AW950" s="31">
        <v>132.09327999999999</v>
      </c>
      <c r="AX950" s="31" t="s">
        <v>518</v>
      </c>
      <c r="AY950" s="31" t="s">
        <v>519</v>
      </c>
      <c r="AZ950" s="3">
        <v>1478</v>
      </c>
      <c r="BA950" s="31" t="s">
        <v>60</v>
      </c>
      <c r="BB950" s="31">
        <v>1478</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1002</v>
      </c>
      <c r="B951" s="31" t="s">
        <v>2995</v>
      </c>
      <c r="C951" s="31" t="s">
        <v>2996</v>
      </c>
      <c r="D951" s="31" t="s">
        <v>259</v>
      </c>
      <c r="E951" s="31" t="s">
        <v>260</v>
      </c>
      <c r="F951" s="31" t="s">
        <v>59</v>
      </c>
      <c r="G951" s="31">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1" t="s">
        <v>62</v>
      </c>
      <c r="AH951" s="31" t="s">
        <v>261</v>
      </c>
      <c r="AI951" s="31" t="s">
        <v>449</v>
      </c>
      <c r="AJ951" s="31" t="s">
        <v>262</v>
      </c>
      <c r="AK951" s="31" t="s">
        <v>65</v>
      </c>
      <c r="AL951" s="31" t="s">
        <v>263</v>
      </c>
      <c r="AM951" s="31" t="s">
        <v>264</v>
      </c>
      <c r="AN951" s="31">
        <v>8.6292100000000005</v>
      </c>
      <c r="AO951" s="31" t="s">
        <v>68</v>
      </c>
      <c r="AP951" s="31"/>
      <c r="AQ951" s="31"/>
      <c r="AR951" s="31" t="s">
        <v>68</v>
      </c>
      <c r="AS951" s="31"/>
      <c r="AT951" s="31"/>
      <c r="AU951" s="31" t="s">
        <v>332</v>
      </c>
      <c r="AV951" s="31" t="s">
        <v>333</v>
      </c>
      <c r="AW951" s="31">
        <v>32.083399999999997</v>
      </c>
      <c r="AX951" s="31" t="s">
        <v>450</v>
      </c>
      <c r="AY951" s="31" t="s">
        <v>451</v>
      </c>
      <c r="AZ951" s="3">
        <v>424</v>
      </c>
      <c r="BA951" s="31" t="s">
        <v>60</v>
      </c>
      <c r="BB951" s="31">
        <v>424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1003</v>
      </c>
      <c r="B952" s="31" t="s">
        <v>2997</v>
      </c>
      <c r="C952" s="31" t="s">
        <v>2998</v>
      </c>
      <c r="D952" s="31" t="s">
        <v>259</v>
      </c>
      <c r="E952" s="31" t="s">
        <v>260</v>
      </c>
      <c r="F952" s="31" t="s">
        <v>59</v>
      </c>
      <c r="G952" s="31">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5.8404699999999998</v>
      </c>
      <c r="AO952" s="31" t="s">
        <v>68</v>
      </c>
      <c r="AP952" s="31"/>
      <c r="AQ952" s="31"/>
      <c r="AR952" s="31" t="s">
        <v>68</v>
      </c>
      <c r="AS952" s="31"/>
      <c r="AT952" s="31"/>
      <c r="AU952" s="31" t="s">
        <v>332</v>
      </c>
      <c r="AV952" s="31" t="s">
        <v>333</v>
      </c>
      <c r="AW952" s="31">
        <v>21.716080000000002</v>
      </c>
      <c r="AX952" s="31" t="s">
        <v>518</v>
      </c>
      <c r="AY952" s="31" t="s">
        <v>519</v>
      </c>
      <c r="AZ952" s="3">
        <v>250</v>
      </c>
      <c r="BA952" s="31" t="s">
        <v>60</v>
      </c>
      <c r="BB952" s="31">
        <v>250</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1004</v>
      </c>
      <c r="B953" s="31" t="s">
        <v>2999</v>
      </c>
      <c r="C953" s="31" t="s">
        <v>3000</v>
      </c>
      <c r="D953" s="31" t="s">
        <v>259</v>
      </c>
      <c r="E953" s="31" t="s">
        <v>260</v>
      </c>
      <c r="F953" s="31" t="s">
        <v>59</v>
      </c>
      <c r="G953" s="31">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2.1421399999999999</v>
      </c>
      <c r="AO953" s="31" t="s">
        <v>68</v>
      </c>
      <c r="AP953" s="31"/>
      <c r="AQ953" s="31"/>
      <c r="AR953" s="31" t="s">
        <v>68</v>
      </c>
      <c r="AS953" s="31"/>
      <c r="AT953" s="31"/>
      <c r="AU953" s="31" t="s">
        <v>332</v>
      </c>
      <c r="AV953" s="31" t="s">
        <v>333</v>
      </c>
      <c r="AW953" s="31">
        <v>7.9641000000000002</v>
      </c>
      <c r="AX953" s="31" t="s">
        <v>450</v>
      </c>
      <c r="AY953" s="31" t="s">
        <v>451</v>
      </c>
      <c r="AZ953" s="3">
        <v>112</v>
      </c>
      <c r="BA953" s="31" t="s">
        <v>60</v>
      </c>
      <c r="BB953" s="31">
        <v>112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1005</v>
      </c>
      <c r="B954" s="31" t="s">
        <v>3001</v>
      </c>
      <c r="C954" s="31" t="s">
        <v>3002</v>
      </c>
      <c r="D954" s="31" t="s">
        <v>259</v>
      </c>
      <c r="E954" s="31" t="s">
        <v>260</v>
      </c>
      <c r="F954" s="31" t="s">
        <v>59</v>
      </c>
      <c r="G954" s="31">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9.2997300000000003</v>
      </c>
      <c r="AO954" s="31" t="s">
        <v>68</v>
      </c>
      <c r="AP954" s="31"/>
      <c r="AQ954" s="31"/>
      <c r="AR954" s="31" t="s">
        <v>68</v>
      </c>
      <c r="AS954" s="31"/>
      <c r="AT954" s="31"/>
      <c r="AU954" s="31" t="s">
        <v>332</v>
      </c>
      <c r="AV954" s="31" t="s">
        <v>333</v>
      </c>
      <c r="AW954" s="31">
        <v>34.578310000000002</v>
      </c>
      <c r="AX954" s="31" t="s">
        <v>518</v>
      </c>
      <c r="AY954" s="31" t="s">
        <v>519</v>
      </c>
      <c r="AZ954" s="3">
        <v>394</v>
      </c>
      <c r="BA954" s="31" t="s">
        <v>60</v>
      </c>
      <c r="BB954" s="31">
        <v>394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1006</v>
      </c>
      <c r="B955" s="31" t="s">
        <v>3005</v>
      </c>
      <c r="C955" s="31" t="s">
        <v>3006</v>
      </c>
      <c r="D955" s="31" t="s">
        <v>259</v>
      </c>
      <c r="E955" s="31" t="s">
        <v>260</v>
      </c>
      <c r="F955" s="31" t="s">
        <v>59</v>
      </c>
      <c r="G955" s="31">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1" t="s">
        <v>299</v>
      </c>
      <c r="AH955" s="31" t="s">
        <v>261</v>
      </c>
      <c r="AI955" s="31" t="s">
        <v>517</v>
      </c>
      <c r="AJ955" s="31" t="s">
        <v>262</v>
      </c>
      <c r="AK955" s="31" t="s">
        <v>100</v>
      </c>
      <c r="AL955" s="31" t="s">
        <v>263</v>
      </c>
      <c r="AM955" s="31" t="s">
        <v>264</v>
      </c>
      <c r="AN955" s="31">
        <v>6.1158599999999996</v>
      </c>
      <c r="AO955" s="31" t="s">
        <v>68</v>
      </c>
      <c r="AP955" s="31"/>
      <c r="AQ955" s="31"/>
      <c r="AR955" s="31" t="s">
        <v>68</v>
      </c>
      <c r="AS955" s="31"/>
      <c r="AT955" s="31"/>
      <c r="AU955" s="31" t="s">
        <v>332</v>
      </c>
      <c r="AV955" s="31" t="s">
        <v>333</v>
      </c>
      <c r="AW955" s="31">
        <v>22.740020000000001</v>
      </c>
      <c r="AX955" s="31" t="s">
        <v>518</v>
      </c>
      <c r="AY955" s="31" t="s">
        <v>519</v>
      </c>
      <c r="AZ955" s="3">
        <v>262</v>
      </c>
      <c r="BA955" s="31" t="s">
        <v>60</v>
      </c>
      <c r="BB955" s="31">
        <v>262</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1007</v>
      </c>
      <c r="B956" s="31" t="s">
        <v>3007</v>
      </c>
      <c r="C956" s="31" t="s">
        <v>3008</v>
      </c>
      <c r="D956" s="31" t="s">
        <v>259</v>
      </c>
      <c r="E956" s="31" t="s">
        <v>260</v>
      </c>
      <c r="F956" s="31" t="s">
        <v>59</v>
      </c>
      <c r="G956" s="31">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1" t="s">
        <v>995</v>
      </c>
      <c r="AH956" s="31" t="s">
        <v>261</v>
      </c>
      <c r="AI956" s="31" t="s">
        <v>449</v>
      </c>
      <c r="AJ956" s="31" t="s">
        <v>262</v>
      </c>
      <c r="AK956" s="31" t="s">
        <v>65</v>
      </c>
      <c r="AL956" s="31" t="s">
        <v>263</v>
      </c>
      <c r="AM956" s="31" t="s">
        <v>264</v>
      </c>
      <c r="AN956" s="31">
        <v>8.9420699999999993</v>
      </c>
      <c r="AO956" s="31" t="s">
        <v>68</v>
      </c>
      <c r="AP956" s="31"/>
      <c r="AQ956" s="31"/>
      <c r="AR956" s="31" t="s">
        <v>68</v>
      </c>
      <c r="AS956" s="31"/>
      <c r="AT956" s="31"/>
      <c r="AU956" s="31" t="s">
        <v>332</v>
      </c>
      <c r="AV956" s="31" t="s">
        <v>333</v>
      </c>
      <c r="AW956" s="31">
        <v>33.24644</v>
      </c>
      <c r="AX956" s="31" t="s">
        <v>450</v>
      </c>
      <c r="AY956" s="31" t="s">
        <v>451</v>
      </c>
      <c r="AZ956" s="3">
        <v>442</v>
      </c>
      <c r="BA956" s="31" t="s">
        <v>60</v>
      </c>
      <c r="BB956" s="31">
        <v>442</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1008</v>
      </c>
      <c r="B957" s="31" t="s">
        <v>3009</v>
      </c>
      <c r="C957" s="31" t="s">
        <v>3010</v>
      </c>
      <c r="D957" s="31" t="s">
        <v>259</v>
      </c>
      <c r="E957" s="31" t="s">
        <v>260</v>
      </c>
      <c r="F957" s="31" t="s">
        <v>59</v>
      </c>
      <c r="G957" s="31">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1" t="s">
        <v>229</v>
      </c>
      <c r="AH957" s="31" t="s">
        <v>261</v>
      </c>
      <c r="AI957" s="31" t="s">
        <v>511</v>
      </c>
      <c r="AJ957" s="31" t="s">
        <v>262</v>
      </c>
      <c r="AK957" s="31" t="s">
        <v>100</v>
      </c>
      <c r="AL957" s="31" t="s">
        <v>263</v>
      </c>
      <c r="AM957" s="31" t="s">
        <v>264</v>
      </c>
      <c r="AN957" s="31">
        <v>12.04402</v>
      </c>
      <c r="AO957" s="31" t="s">
        <v>68</v>
      </c>
      <c r="AP957" s="31"/>
      <c r="AQ957" s="31"/>
      <c r="AR957" s="31" t="s">
        <v>68</v>
      </c>
      <c r="AS957" s="31"/>
      <c r="AT957" s="31"/>
      <c r="AU957" s="31" t="s">
        <v>332</v>
      </c>
      <c r="AV957" s="31" t="s">
        <v>333</v>
      </c>
      <c r="AW957" s="31">
        <v>44.782200000000003</v>
      </c>
      <c r="AX957" s="31" t="s">
        <v>512</v>
      </c>
      <c r="AY957" s="31" t="s">
        <v>513</v>
      </c>
      <c r="AZ957" s="3">
        <v>512</v>
      </c>
      <c r="BA957" s="31" t="s">
        <v>60</v>
      </c>
      <c r="BB957" s="31">
        <v>512</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1009</v>
      </c>
      <c r="B958" s="31" t="s">
        <v>3011</v>
      </c>
      <c r="C958" s="31" t="s">
        <v>3012</v>
      </c>
      <c r="D958" s="31" t="s">
        <v>259</v>
      </c>
      <c r="E958" s="31" t="s">
        <v>260</v>
      </c>
      <c r="F958" s="31" t="s">
        <v>59</v>
      </c>
      <c r="G958" s="31">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1" t="s">
        <v>62</v>
      </c>
      <c r="AH958" s="31" t="s">
        <v>261</v>
      </c>
      <c r="AI958" s="31" t="s">
        <v>511</v>
      </c>
      <c r="AJ958" s="31" t="s">
        <v>262</v>
      </c>
      <c r="AK958" s="31" t="s">
        <v>100</v>
      </c>
      <c r="AL958" s="31" t="s">
        <v>263</v>
      </c>
      <c r="AM958" s="31" t="s">
        <v>264</v>
      </c>
      <c r="AN958" s="31">
        <v>136.89184</v>
      </c>
      <c r="AO958" s="31" t="s">
        <v>68</v>
      </c>
      <c r="AP958" s="31"/>
      <c r="AQ958" s="31"/>
      <c r="AR958" s="31" t="s">
        <v>68</v>
      </c>
      <c r="AS958" s="31"/>
      <c r="AT958" s="31"/>
      <c r="AU958" s="31" t="s">
        <v>332</v>
      </c>
      <c r="AV958" s="31" t="s">
        <v>333</v>
      </c>
      <c r="AW958" s="31">
        <v>508.99218999999999</v>
      </c>
      <c r="AX958" s="31" t="s">
        <v>512</v>
      </c>
      <c r="AY958" s="31" t="s">
        <v>513</v>
      </c>
      <c r="AZ958" s="3">
        <v>5804</v>
      </c>
      <c r="BA958" s="31" t="s">
        <v>60</v>
      </c>
      <c r="BB958" s="31">
        <v>5804</v>
      </c>
      <c r="BC958" s="31" t="s">
        <v>60</v>
      </c>
      <c r="BD958" s="31" t="s">
        <v>60</v>
      </c>
      <c r="BE958" s="31" t="s">
        <v>60</v>
      </c>
      <c r="BF958" s="36" t="str">
        <f>IFERROR(VLOOKUP(Data_Power_app[[#This Row],[PRO ODER]],'Result'!H:J,3,0),"")</f>
        <v>LAMINATION 6</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8">
        <v>1010</v>
      </c>
      <c r="B959" s="31" t="s">
        <v>3015</v>
      </c>
      <c r="C959" s="31" t="s">
        <v>3016</v>
      </c>
      <c r="D959" s="31" t="s">
        <v>259</v>
      </c>
      <c r="E959" s="31" t="s">
        <v>260</v>
      </c>
      <c r="F959" s="31" t="s">
        <v>59</v>
      </c>
      <c r="G959" s="31">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1" t="s">
        <v>229</v>
      </c>
      <c r="AH959" s="31" t="s">
        <v>1209</v>
      </c>
      <c r="AI959" s="31" t="s">
        <v>1210</v>
      </c>
      <c r="AJ959" s="31" t="s">
        <v>262</v>
      </c>
      <c r="AK959" s="31" t="s">
        <v>65</v>
      </c>
      <c r="AL959" s="31" t="s">
        <v>263</v>
      </c>
      <c r="AM959" s="31" t="s">
        <v>264</v>
      </c>
      <c r="AN959" s="31">
        <v>7.5140500000000001</v>
      </c>
      <c r="AO959" s="31" t="s">
        <v>68</v>
      </c>
      <c r="AP959" s="31"/>
      <c r="AQ959" s="31"/>
      <c r="AR959" s="31" t="s">
        <v>68</v>
      </c>
      <c r="AS959" s="31"/>
      <c r="AT959" s="31"/>
      <c r="AU959" s="31" t="s">
        <v>332</v>
      </c>
      <c r="AV959" s="31" t="s">
        <v>333</v>
      </c>
      <c r="AW959" s="31">
        <v>27.937110000000001</v>
      </c>
      <c r="AX959" s="31" t="s">
        <v>556</v>
      </c>
      <c r="AY959" s="31" t="s">
        <v>557</v>
      </c>
      <c r="AZ959" s="3">
        <v>371</v>
      </c>
      <c r="BA959" s="31" t="s">
        <v>60</v>
      </c>
      <c r="BB959" s="31">
        <v>371</v>
      </c>
      <c r="BC959" s="31" t="s">
        <v>60</v>
      </c>
      <c r="BD959" s="31" t="s">
        <v>60</v>
      </c>
      <c r="BE959" s="31" t="s">
        <v>60</v>
      </c>
      <c r="BF959" s="36"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8">
        <v>1011</v>
      </c>
      <c r="B960" s="31" t="s">
        <v>3017</v>
      </c>
      <c r="C960" s="31" t="s">
        <v>3018</v>
      </c>
      <c r="D960" s="31" t="s">
        <v>259</v>
      </c>
      <c r="E960" s="31" t="s">
        <v>260</v>
      </c>
      <c r="F960" s="31" t="s">
        <v>59</v>
      </c>
      <c r="G960" s="31">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1.3668499999999999</v>
      </c>
      <c r="AO960" s="31" t="s">
        <v>68</v>
      </c>
      <c r="AP960" s="31"/>
      <c r="AQ960" s="31"/>
      <c r="AR960" s="31" t="s">
        <v>68</v>
      </c>
      <c r="AS960" s="31"/>
      <c r="AT960" s="31"/>
      <c r="AU960" s="31" t="s">
        <v>332</v>
      </c>
      <c r="AV960" s="31" t="s">
        <v>333</v>
      </c>
      <c r="AW960" s="31">
        <v>5.0818000000000003</v>
      </c>
      <c r="AX960" s="31" t="s">
        <v>556</v>
      </c>
      <c r="AY960" s="31" t="s">
        <v>557</v>
      </c>
      <c r="AZ960" s="3">
        <v>69</v>
      </c>
      <c r="BA960" s="31" t="s">
        <v>60</v>
      </c>
      <c r="BB960" s="31">
        <v>69</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1012</v>
      </c>
      <c r="B961" s="31" t="s">
        <v>3019</v>
      </c>
      <c r="C961" s="31" t="s">
        <v>3020</v>
      </c>
      <c r="D961" s="31" t="s">
        <v>259</v>
      </c>
      <c r="E961" s="31" t="s">
        <v>260</v>
      </c>
      <c r="F961" s="31" t="s">
        <v>59</v>
      </c>
      <c r="G961" s="31">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1" t="s">
        <v>299</v>
      </c>
      <c r="AH961" s="31" t="s">
        <v>261</v>
      </c>
      <c r="AI961" s="31" t="s">
        <v>646</v>
      </c>
      <c r="AJ961" s="31" t="s">
        <v>262</v>
      </c>
      <c r="AK961" s="31" t="s">
        <v>100</v>
      </c>
      <c r="AL961" s="31" t="s">
        <v>263</v>
      </c>
      <c r="AM961" s="31" t="s">
        <v>264</v>
      </c>
      <c r="AN961" s="31">
        <v>33.656500000000001</v>
      </c>
      <c r="AO961" s="31" t="s">
        <v>68</v>
      </c>
      <c r="AP961" s="31"/>
      <c r="AQ961" s="31"/>
      <c r="AR961" s="31" t="s">
        <v>68</v>
      </c>
      <c r="AS961" s="31"/>
      <c r="AT961" s="31"/>
      <c r="AU961" s="31" t="s">
        <v>265</v>
      </c>
      <c r="AV961" s="31" t="s">
        <v>266</v>
      </c>
      <c r="AW961" s="31">
        <v>125.14286</v>
      </c>
      <c r="AX961" s="31" t="s">
        <v>434</v>
      </c>
      <c r="AY961" s="31" t="s">
        <v>435</v>
      </c>
      <c r="AZ961" s="3">
        <v>1466</v>
      </c>
      <c r="BA961" s="31" t="s">
        <v>60</v>
      </c>
      <c r="BB961" s="31">
        <v>1466</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1013</v>
      </c>
      <c r="B962" s="31" t="s">
        <v>3021</v>
      </c>
      <c r="C962" s="31" t="s">
        <v>3022</v>
      </c>
      <c r="D962" s="31" t="s">
        <v>259</v>
      </c>
      <c r="E962" s="31" t="s">
        <v>260</v>
      </c>
      <c r="F962" s="31" t="s">
        <v>59</v>
      </c>
      <c r="G962" s="31">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1" t="s">
        <v>299</v>
      </c>
      <c r="AH962" s="31" t="s">
        <v>261</v>
      </c>
      <c r="AI962" s="31" t="s">
        <v>646</v>
      </c>
      <c r="AJ962" s="31" t="s">
        <v>262</v>
      </c>
      <c r="AK962" s="31" t="s">
        <v>100</v>
      </c>
      <c r="AL962" s="31" t="s">
        <v>263</v>
      </c>
      <c r="AM962" s="31" t="s">
        <v>264</v>
      </c>
      <c r="AN962" s="31">
        <v>6.41751</v>
      </c>
      <c r="AO962" s="31" t="s">
        <v>68</v>
      </c>
      <c r="AP962" s="31"/>
      <c r="AQ962" s="31"/>
      <c r="AR962" s="31" t="s">
        <v>68</v>
      </c>
      <c r="AS962" s="31"/>
      <c r="AT962" s="31"/>
      <c r="AU962" s="31" t="s">
        <v>265</v>
      </c>
      <c r="AV962" s="31" t="s">
        <v>266</v>
      </c>
      <c r="AW962" s="31">
        <v>23.861809999999998</v>
      </c>
      <c r="AX962" s="31" t="s">
        <v>434</v>
      </c>
      <c r="AY962" s="31" t="s">
        <v>435</v>
      </c>
      <c r="AZ962" s="3">
        <v>280</v>
      </c>
      <c r="BA962" s="31" t="s">
        <v>60</v>
      </c>
      <c r="BB962" s="31">
        <v>280</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1014</v>
      </c>
      <c r="B963" s="31" t="s">
        <v>3023</v>
      </c>
      <c r="C963" s="31" t="s">
        <v>3024</v>
      </c>
      <c r="D963" s="31" t="s">
        <v>259</v>
      </c>
      <c r="E963" s="31" t="s">
        <v>260</v>
      </c>
      <c r="F963" s="31" t="s">
        <v>59</v>
      </c>
      <c r="G963" s="31">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1" t="s">
        <v>229</v>
      </c>
      <c r="AH963" s="31" t="s">
        <v>1209</v>
      </c>
      <c r="AI963" s="31" t="s">
        <v>1210</v>
      </c>
      <c r="AJ963" s="31" t="s">
        <v>262</v>
      </c>
      <c r="AK963" s="31" t="s">
        <v>65</v>
      </c>
      <c r="AL963" s="31" t="s">
        <v>263</v>
      </c>
      <c r="AM963" s="31" t="s">
        <v>264</v>
      </c>
      <c r="AN963" s="31">
        <v>9.8195999999999994</v>
      </c>
      <c r="AO963" s="31" t="s">
        <v>68</v>
      </c>
      <c r="AP963" s="31"/>
      <c r="AQ963" s="31"/>
      <c r="AR963" s="31" t="s">
        <v>68</v>
      </c>
      <c r="AS963" s="31"/>
      <c r="AT963" s="31"/>
      <c r="AU963" s="31" t="s">
        <v>332</v>
      </c>
      <c r="AV963" s="31" t="s">
        <v>333</v>
      </c>
      <c r="AW963" s="31">
        <v>36.508209999999998</v>
      </c>
      <c r="AX963" s="31" t="s">
        <v>556</v>
      </c>
      <c r="AY963" s="31" t="s">
        <v>557</v>
      </c>
      <c r="AZ963" s="3">
        <v>502</v>
      </c>
      <c r="BA963" s="31" t="s">
        <v>60</v>
      </c>
      <c r="BB963" s="31">
        <v>502</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1015</v>
      </c>
      <c r="B964" s="31" t="s">
        <v>3025</v>
      </c>
      <c r="C964" s="31" t="s">
        <v>3026</v>
      </c>
      <c r="D964" s="31" t="s">
        <v>259</v>
      </c>
      <c r="E964" s="31" t="s">
        <v>260</v>
      </c>
      <c r="F964" s="31" t="s">
        <v>59</v>
      </c>
      <c r="G964" s="31">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1" t="s">
        <v>229</v>
      </c>
      <c r="AH964" s="31" t="s">
        <v>261</v>
      </c>
      <c r="AI964" s="31" t="s">
        <v>546</v>
      </c>
      <c r="AJ964" s="31" t="s">
        <v>262</v>
      </c>
      <c r="AK964" s="31" t="s">
        <v>65</v>
      </c>
      <c r="AL964" s="31" t="s">
        <v>263</v>
      </c>
      <c r="AM964" s="31" t="s">
        <v>264</v>
      </c>
      <c r="AN964" s="31">
        <v>14.53884</v>
      </c>
      <c r="AO964" s="31" t="s">
        <v>68</v>
      </c>
      <c r="AP964" s="31"/>
      <c r="AQ964" s="31"/>
      <c r="AR964" s="31" t="s">
        <v>68</v>
      </c>
      <c r="AS964" s="31"/>
      <c r="AT964" s="31"/>
      <c r="AU964" s="31" t="s">
        <v>265</v>
      </c>
      <c r="AV964" s="31" t="s">
        <v>266</v>
      </c>
      <c r="AW964" s="31">
        <v>54.054220000000001</v>
      </c>
      <c r="AX964" s="31" t="s">
        <v>429</v>
      </c>
      <c r="AY964" s="31" t="s">
        <v>430</v>
      </c>
      <c r="AZ964" s="3">
        <v>734</v>
      </c>
      <c r="BA964" s="31" t="s">
        <v>60</v>
      </c>
      <c r="BB964" s="31">
        <v>734</v>
      </c>
      <c r="BC964" s="31" t="s">
        <v>60</v>
      </c>
      <c r="BD964" s="31" t="s">
        <v>60</v>
      </c>
      <c r="BE964" s="31" t="s">
        <v>60</v>
      </c>
      <c r="BF964" s="36" t="str">
        <f>IFERROR(VLOOKUP(Data_Power_app[[#This Row],[PRO ODER]],'Result'!H:J,3,0),"")</f>
        <v>LAMINATION 6</v>
      </c>
      <c r="BG964" s="13" t="str">
        <f>IFERROR(VLOOKUP(Data_Power_app[[#This Row],[PRO ODER]]&amp;"LAM",'Real Time'!A:E,4,0),"")</f>
        <v>ML-07</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28">
        <v>1016</v>
      </c>
      <c r="B965" s="31" t="s">
        <v>3027</v>
      </c>
      <c r="C965" s="31" t="s">
        <v>3028</v>
      </c>
      <c r="D965" s="31" t="s">
        <v>259</v>
      </c>
      <c r="E965" s="31" t="s">
        <v>260</v>
      </c>
      <c r="F965" s="31" t="s">
        <v>59</v>
      </c>
      <c r="G965" s="31">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1" t="s">
        <v>299</v>
      </c>
      <c r="AH965" s="31" t="s">
        <v>261</v>
      </c>
      <c r="AI965" s="31" t="s">
        <v>646</v>
      </c>
      <c r="AJ965" s="31" t="s">
        <v>262</v>
      </c>
      <c r="AK965" s="31" t="s">
        <v>100</v>
      </c>
      <c r="AL965" s="31" t="s">
        <v>263</v>
      </c>
      <c r="AM965" s="31" t="s">
        <v>264</v>
      </c>
      <c r="AN965" s="31">
        <v>13.16329</v>
      </c>
      <c r="AO965" s="31" t="s">
        <v>68</v>
      </c>
      <c r="AP965" s="31"/>
      <c r="AQ965" s="31"/>
      <c r="AR965" s="31" t="s">
        <v>68</v>
      </c>
      <c r="AS965" s="31"/>
      <c r="AT965" s="31"/>
      <c r="AU965" s="31" t="s">
        <v>265</v>
      </c>
      <c r="AV965" s="31" t="s">
        <v>266</v>
      </c>
      <c r="AW965" s="31">
        <v>48.943779999999997</v>
      </c>
      <c r="AX965" s="31" t="s">
        <v>434</v>
      </c>
      <c r="AY965" s="31" t="s">
        <v>435</v>
      </c>
      <c r="AZ965" s="3">
        <v>554</v>
      </c>
      <c r="BA965" s="31" t="s">
        <v>60</v>
      </c>
      <c r="BB965" s="31">
        <v>554</v>
      </c>
      <c r="BC965" s="31" t="s">
        <v>60</v>
      </c>
      <c r="BD965" s="31" t="s">
        <v>60</v>
      </c>
      <c r="BE965" s="31" t="s">
        <v>60</v>
      </c>
      <c r="BF965" s="36" t="str">
        <f>IFERROR(VLOOKUP(Data_Power_app[[#This Row],[PRO ODER]],'Result'!H:J,3,0),"")</f>
        <v>LAMINATION 6</v>
      </c>
      <c r="BG965" s="13" t="str">
        <f>IFERROR(VLOOKUP(Data_Power_app[[#This Row],[PRO ODER]]&amp;"LAM",'Real Time'!A:E,4,0),"")</f>
        <v>ML-07</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28">
        <v>1017</v>
      </c>
      <c r="B966" s="31" t="s">
        <v>3029</v>
      </c>
      <c r="C966" s="31" t="s">
        <v>3030</v>
      </c>
      <c r="D966" s="31" t="s">
        <v>259</v>
      </c>
      <c r="E966" s="31" t="s">
        <v>260</v>
      </c>
      <c r="F966" s="31" t="s">
        <v>59</v>
      </c>
      <c r="G966" s="31">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1" t="s">
        <v>229</v>
      </c>
      <c r="AH966" s="31" t="s">
        <v>261</v>
      </c>
      <c r="AI966" s="31" t="s">
        <v>2129</v>
      </c>
      <c r="AJ966" s="31" t="s">
        <v>262</v>
      </c>
      <c r="AK966" s="31" t="s">
        <v>65</v>
      </c>
      <c r="AL966" s="31" t="s">
        <v>263</v>
      </c>
      <c r="AM966" s="31" t="s">
        <v>264</v>
      </c>
      <c r="AN966" s="31">
        <v>19.99249</v>
      </c>
      <c r="AO966" s="31" t="s">
        <v>68</v>
      </c>
      <c r="AP966" s="31"/>
      <c r="AQ966" s="31"/>
      <c r="AR966" s="31" t="s">
        <v>68</v>
      </c>
      <c r="AS966" s="31"/>
      <c r="AT966" s="31"/>
      <c r="AU966" s="31" t="s">
        <v>505</v>
      </c>
      <c r="AV966" s="31" t="s">
        <v>506</v>
      </c>
      <c r="AW966" s="31">
        <v>74.330759999999998</v>
      </c>
      <c r="AX966" s="31" t="s">
        <v>450</v>
      </c>
      <c r="AY966" s="31" t="s">
        <v>451</v>
      </c>
      <c r="AZ966" s="3">
        <v>1004</v>
      </c>
      <c r="BA966" s="31" t="s">
        <v>60</v>
      </c>
      <c r="BB966" s="31">
        <v>1004</v>
      </c>
      <c r="BC966" s="31" t="s">
        <v>60</v>
      </c>
      <c r="BD966" s="31" t="s">
        <v>60</v>
      </c>
      <c r="BE966" s="31" t="s">
        <v>60</v>
      </c>
      <c r="BF966" s="36" t="str">
        <f>IFERROR(VLOOKUP(Data_Power_app[[#This Row],[PRO ODER]],'Result'!H:J,3,0),"")</f>
        <v>LAMINATION 6</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28">
        <v>1018</v>
      </c>
      <c r="B967" s="31" t="s">
        <v>3031</v>
      </c>
      <c r="C967" s="31" t="s">
        <v>3032</v>
      </c>
      <c r="D967" s="31" t="s">
        <v>259</v>
      </c>
      <c r="E967" s="31" t="s">
        <v>260</v>
      </c>
      <c r="F967" s="31" t="s">
        <v>59</v>
      </c>
      <c r="G967" s="31">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v>45822.762870370374</v>
      </c>
      <c r="W967" s="4">
        <v>45822</v>
      </c>
      <c r="X967" s="4"/>
      <c r="Y967" s="4" t="s">
        <v>60</v>
      </c>
      <c r="Z967" s="4">
        <v>45824</v>
      </c>
      <c r="AA967" s="4"/>
      <c r="AB967" s="4" t="s">
        <v>60</v>
      </c>
      <c r="AC967" s="4">
        <v>45825</v>
      </c>
      <c r="AD967" s="4">
        <v>45825</v>
      </c>
      <c r="AE967" s="4">
        <v>45827</v>
      </c>
      <c r="AF967" s="4"/>
      <c r="AG967" s="31" t="s">
        <v>299</v>
      </c>
      <c r="AH967" s="31" t="s">
        <v>261</v>
      </c>
      <c r="AI967" s="31" t="s">
        <v>517</v>
      </c>
      <c r="AJ967" s="31" t="s">
        <v>262</v>
      </c>
      <c r="AK967" s="31" t="s">
        <v>100</v>
      </c>
      <c r="AL967" s="31" t="s">
        <v>263</v>
      </c>
      <c r="AM967" s="31" t="s">
        <v>264</v>
      </c>
      <c r="AN967" s="31">
        <v>26.116959999999999</v>
      </c>
      <c r="AO967" s="31" t="s">
        <v>68</v>
      </c>
      <c r="AP967" s="31"/>
      <c r="AQ967" s="31"/>
      <c r="AR967" s="31" t="s">
        <v>68</v>
      </c>
      <c r="AS967" s="31"/>
      <c r="AT967" s="31"/>
      <c r="AU967" s="31" t="s">
        <v>332</v>
      </c>
      <c r="AV967" s="31" t="s">
        <v>333</v>
      </c>
      <c r="AW967" s="31">
        <v>97.108649999999997</v>
      </c>
      <c r="AX967" s="31" t="s">
        <v>518</v>
      </c>
      <c r="AY967" s="31" t="s">
        <v>519</v>
      </c>
      <c r="AZ967" s="3">
        <v>1124</v>
      </c>
      <c r="BA967" s="31" t="s">
        <v>60</v>
      </c>
      <c r="BB967" s="31">
        <v>1124</v>
      </c>
      <c r="BC967" s="31" t="s">
        <v>60</v>
      </c>
      <c r="BD967" s="31" t="s">
        <v>60</v>
      </c>
      <c r="BE967" s="31" t="s">
        <v>60</v>
      </c>
      <c r="BF967" s="36"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1019</v>
      </c>
      <c r="B968" s="31" t="s">
        <v>1491</v>
      </c>
      <c r="C968" s="31" t="s">
        <v>1492</v>
      </c>
      <c r="D968" s="31" t="s">
        <v>259</v>
      </c>
      <c r="E968" s="31" t="s">
        <v>260</v>
      </c>
      <c r="F968" s="31" t="s">
        <v>59</v>
      </c>
      <c r="G968" s="31">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1" t="s">
        <v>995</v>
      </c>
      <c r="AH968" s="31" t="s">
        <v>261</v>
      </c>
      <c r="AI968" s="31" t="s">
        <v>511</v>
      </c>
      <c r="AJ968" s="31" t="s">
        <v>262</v>
      </c>
      <c r="AK968" s="31" t="s">
        <v>100</v>
      </c>
      <c r="AL968" s="31" t="s">
        <v>263</v>
      </c>
      <c r="AM968" s="31" t="s">
        <v>264</v>
      </c>
      <c r="AN968" s="31">
        <v>19.21557</v>
      </c>
      <c r="AO968" s="31" t="s">
        <v>68</v>
      </c>
      <c r="AP968" s="31"/>
      <c r="AQ968" s="31"/>
      <c r="AR968" s="31" t="s">
        <v>68</v>
      </c>
      <c r="AS968" s="31"/>
      <c r="AT968" s="31"/>
      <c r="AU968" s="31" t="s">
        <v>332</v>
      </c>
      <c r="AV968" s="31" t="s">
        <v>333</v>
      </c>
      <c r="AW968" s="31">
        <v>71.447649999999996</v>
      </c>
      <c r="AX968" s="31" t="s">
        <v>512</v>
      </c>
      <c r="AY968" s="31" t="s">
        <v>513</v>
      </c>
      <c r="AZ968" s="3">
        <v>824</v>
      </c>
      <c r="BA968" s="31" t="s">
        <v>60</v>
      </c>
      <c r="BB968" s="31">
        <v>824</v>
      </c>
      <c r="BC968" s="31" t="s">
        <v>60</v>
      </c>
      <c r="BD968" s="31" t="s">
        <v>60</v>
      </c>
      <c r="BE968" s="31" t="s">
        <v>60</v>
      </c>
      <c r="BF968" s="36" t="str">
        <f>IFERROR(VLOOKUP(Data_Power_app[[#This Row],[PRO ODER]],'Result'!H:J,3,0),"")</f>
        <v/>
      </c>
      <c r="BG968" s="13" t="str">
        <f>IFERROR(VLOOKUP(Data_Power_app[[#This Row],[PRO ODER]]&amp;"LAM",'Real Time'!A:E,4,0),"")</f>
        <v>ML-04</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1020</v>
      </c>
      <c r="B969" s="31" t="s">
        <v>11464</v>
      </c>
      <c r="C969" s="31" t="s">
        <v>11465</v>
      </c>
      <c r="D969" s="31" t="s">
        <v>86</v>
      </c>
      <c r="E969" s="31" t="s">
        <v>222</v>
      </c>
      <c r="F969" s="31" t="s">
        <v>72</v>
      </c>
      <c r="G969" s="31">
        <v>1</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11466</v>
      </c>
      <c r="AJ969" s="31" t="s">
        <v>74</v>
      </c>
      <c r="AK969" s="31" t="s">
        <v>65</v>
      </c>
      <c r="AL969" s="31" t="s">
        <v>224</v>
      </c>
      <c r="AM969" s="31" t="s">
        <v>225</v>
      </c>
      <c r="AN969" s="31">
        <v>3.4329999999999999E-2</v>
      </c>
      <c r="AO969" s="31" t="s">
        <v>68</v>
      </c>
      <c r="AP969" s="31"/>
      <c r="AQ969" s="31"/>
      <c r="AR969" s="31" t="s">
        <v>68</v>
      </c>
      <c r="AS969" s="31"/>
      <c r="AT969" s="31"/>
      <c r="AU969" s="31" t="s">
        <v>11467</v>
      </c>
      <c r="AV969" s="31" t="s">
        <v>11468</v>
      </c>
      <c r="AW969" s="31">
        <v>7.5090000000000004E-2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1021</v>
      </c>
      <c r="B970" s="31" t="s">
        <v>11471</v>
      </c>
      <c r="C970" s="31" t="s">
        <v>11472</v>
      </c>
      <c r="D970" s="31" t="s">
        <v>86</v>
      </c>
      <c r="E970" s="31" t="s">
        <v>222</v>
      </c>
      <c r="F970" s="31" t="s">
        <v>72</v>
      </c>
      <c r="G970" s="31">
        <v>1</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11466</v>
      </c>
      <c r="AJ970" s="31" t="s">
        <v>74</v>
      </c>
      <c r="AK970" s="31" t="s">
        <v>65</v>
      </c>
      <c r="AL970" s="31" t="s">
        <v>224</v>
      </c>
      <c r="AM970" s="31" t="s">
        <v>225</v>
      </c>
      <c r="AN970" s="31">
        <v>3.4329999999999999E-2</v>
      </c>
      <c r="AO970" s="31" t="s">
        <v>68</v>
      </c>
      <c r="AP970" s="31"/>
      <c r="AQ970" s="31"/>
      <c r="AR970" s="31" t="s">
        <v>68</v>
      </c>
      <c r="AS970" s="31"/>
      <c r="AT970" s="31"/>
      <c r="AU970" s="31" t="s">
        <v>11467</v>
      </c>
      <c r="AV970" s="31" t="s">
        <v>11468</v>
      </c>
      <c r="AW970" s="31">
        <v>7.5090000000000004E-2</v>
      </c>
      <c r="AX970" s="31" t="s">
        <v>11469</v>
      </c>
      <c r="AY970" s="31" t="s">
        <v>11470</v>
      </c>
      <c r="AZ970" s="3">
        <v>1</v>
      </c>
      <c r="BA970" s="31" t="s">
        <v>200</v>
      </c>
      <c r="BB970" s="31">
        <v>1</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1022</v>
      </c>
      <c r="B971" s="31" t="s">
        <v>11473</v>
      </c>
      <c r="C971" s="31" t="s">
        <v>11474</v>
      </c>
      <c r="D971" s="31" t="s">
        <v>86</v>
      </c>
      <c r="E971" s="31" t="s">
        <v>222</v>
      </c>
      <c r="F971" s="31" t="s">
        <v>72</v>
      </c>
      <c r="G971" s="31">
        <v>1</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11466</v>
      </c>
      <c r="AJ971" s="31" t="s">
        <v>74</v>
      </c>
      <c r="AK971" s="31" t="s">
        <v>65</v>
      </c>
      <c r="AL971" s="31" t="s">
        <v>224</v>
      </c>
      <c r="AM971" s="31" t="s">
        <v>225</v>
      </c>
      <c r="AN971" s="31">
        <v>2.9430000000000001E-2</v>
      </c>
      <c r="AO971" s="31" t="s">
        <v>68</v>
      </c>
      <c r="AP971" s="31"/>
      <c r="AQ971" s="31"/>
      <c r="AR971" s="31" t="s">
        <v>68</v>
      </c>
      <c r="AS971" s="31"/>
      <c r="AT971" s="31"/>
      <c r="AU971" s="31" t="s">
        <v>11467</v>
      </c>
      <c r="AV971" s="31" t="s">
        <v>11468</v>
      </c>
      <c r="AW971" s="31">
        <v>6.4360000000000001E-2</v>
      </c>
      <c r="AX971" s="31" t="s">
        <v>11469</v>
      </c>
      <c r="AY971" s="31" t="s">
        <v>11470</v>
      </c>
      <c r="AZ971" s="3">
        <v>1</v>
      </c>
      <c r="BA971" s="31" t="s">
        <v>200</v>
      </c>
      <c r="BB971" s="31">
        <v>1</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1023</v>
      </c>
      <c r="B972" s="31" t="s">
        <v>11475</v>
      </c>
      <c r="C972" s="31" t="s">
        <v>11476</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11466</v>
      </c>
      <c r="AJ972" s="31" t="s">
        <v>74</v>
      </c>
      <c r="AK972" s="31" t="s">
        <v>65</v>
      </c>
      <c r="AL972" s="31" t="s">
        <v>224</v>
      </c>
      <c r="AM972" s="31" t="s">
        <v>225</v>
      </c>
      <c r="AN972" s="31">
        <v>2.9430000000000001E-2</v>
      </c>
      <c r="AO972" s="31" t="s">
        <v>68</v>
      </c>
      <c r="AP972" s="31"/>
      <c r="AQ972" s="31"/>
      <c r="AR972" s="31" t="s">
        <v>68</v>
      </c>
      <c r="AS972" s="31"/>
      <c r="AT972" s="31"/>
      <c r="AU972" s="31" t="s">
        <v>11467</v>
      </c>
      <c r="AV972" s="31" t="s">
        <v>11468</v>
      </c>
      <c r="AW972" s="31">
        <v>6.4360000000000001E-2</v>
      </c>
      <c r="AX972" s="31" t="s">
        <v>11469</v>
      </c>
      <c r="AY972" s="31" t="s">
        <v>11470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1024</v>
      </c>
      <c r="B973" s="31" t="s">
        <v>11477</v>
      </c>
      <c r="C973" s="31" t="s">
        <v>11478</v>
      </c>
      <c r="D973" s="31" t="s">
        <v>86</v>
      </c>
      <c r="E973" s="31" t="s">
        <v>222</v>
      </c>
      <c r="F973" s="31" t="s">
        <v>72</v>
      </c>
      <c r="G973" s="31">
        <v>111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11466</v>
      </c>
      <c r="AJ973" s="31" t="s">
        <v>74</v>
      </c>
      <c r="AK973" s="31" t="s">
        <v>65</v>
      </c>
      <c r="AL973" s="31" t="s">
        <v>224</v>
      </c>
      <c r="AM973" s="31" t="s">
        <v>225</v>
      </c>
      <c r="AN973" s="31">
        <v>3.26641</v>
      </c>
      <c r="AO973" s="31" t="s">
        <v>68</v>
      </c>
      <c r="AP973" s="31"/>
      <c r="AQ973" s="31"/>
      <c r="AR973" s="31" t="s">
        <v>68</v>
      </c>
      <c r="AS973" s="31"/>
      <c r="AT973" s="31"/>
      <c r="AU973" s="31" t="s">
        <v>11467</v>
      </c>
      <c r="AV973" s="31" t="s">
        <v>11468</v>
      </c>
      <c r="AW973" s="31">
        <v>7.1444799999999997</v>
      </c>
      <c r="AX973" s="31" t="s">
        <v>11469</v>
      </c>
      <c r="AY973" s="31" t="s">
        <v>11470</v>
      </c>
      <c r="AZ973" s="3">
        <v>111</v>
      </c>
      <c r="BA973" s="31" t="s">
        <v>200</v>
      </c>
      <c r="BB973" s="31">
        <v>111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1025</v>
      </c>
      <c r="B974" s="31" t="s">
        <v>11479</v>
      </c>
      <c r="C974" s="31" t="s">
        <v>11480</v>
      </c>
      <c r="D974" s="31" t="s">
        <v>86</v>
      </c>
      <c r="E974" s="31" t="s">
        <v>222</v>
      </c>
      <c r="F974" s="31" t="s">
        <v>72</v>
      </c>
      <c r="G974" s="31">
        <v>124</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11466</v>
      </c>
      <c r="AJ974" s="31" t="s">
        <v>74</v>
      </c>
      <c r="AK974" s="31" t="s">
        <v>65</v>
      </c>
      <c r="AL974" s="31" t="s">
        <v>224</v>
      </c>
      <c r="AM974" s="31" t="s">
        <v>225</v>
      </c>
      <c r="AN974" s="31">
        <v>3.6489600000000002</v>
      </c>
      <c r="AO974" s="31" t="s">
        <v>68</v>
      </c>
      <c r="AP974" s="31"/>
      <c r="AQ974" s="31"/>
      <c r="AR974" s="31" t="s">
        <v>68</v>
      </c>
      <c r="AS974" s="31"/>
      <c r="AT974" s="31"/>
      <c r="AU974" s="31" t="s">
        <v>11467</v>
      </c>
      <c r="AV974" s="31" t="s">
        <v>11468</v>
      </c>
      <c r="AW974" s="31">
        <v>7.9812200000000004</v>
      </c>
      <c r="AX974" s="31" t="s">
        <v>11469</v>
      </c>
      <c r="AY974" s="31" t="s">
        <v>11470</v>
      </c>
      <c r="AZ974" s="3">
        <v>124</v>
      </c>
      <c r="BA974" s="31" t="s">
        <v>200</v>
      </c>
      <c r="BB974" s="31">
        <v>124</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1026</v>
      </c>
      <c r="B975" s="31" t="s">
        <v>11481</v>
      </c>
      <c r="C975" s="31" t="s">
        <v>11482</v>
      </c>
      <c r="D975" s="31" t="s">
        <v>86</v>
      </c>
      <c r="E975" s="31" t="s">
        <v>222</v>
      </c>
      <c r="F975" s="31" t="s">
        <v>72</v>
      </c>
      <c r="G975" s="31">
        <v>124</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11466</v>
      </c>
      <c r="AJ975" s="31" t="s">
        <v>74</v>
      </c>
      <c r="AK975" s="31" t="s">
        <v>65</v>
      </c>
      <c r="AL975" s="31" t="s">
        <v>224</v>
      </c>
      <c r="AM975" s="31" t="s">
        <v>225</v>
      </c>
      <c r="AN975" s="31">
        <v>3.3168899999999999</v>
      </c>
      <c r="AO975" s="31" t="s">
        <v>68</v>
      </c>
      <c r="AP975" s="31"/>
      <c r="AQ975" s="31"/>
      <c r="AR975" s="31" t="s">
        <v>68</v>
      </c>
      <c r="AS975" s="31"/>
      <c r="AT975" s="31"/>
      <c r="AU975" s="31" t="s">
        <v>11467</v>
      </c>
      <c r="AV975" s="31" t="s">
        <v>11468</v>
      </c>
      <c r="AW975" s="31">
        <v>7.2557700000000001</v>
      </c>
      <c r="AX975" s="31" t="s">
        <v>11469</v>
      </c>
      <c r="AY975" s="31" t="s">
        <v>11470</v>
      </c>
      <c r="AZ975" s="3">
        <v>124</v>
      </c>
      <c r="BA975" s="31" t="s">
        <v>200</v>
      </c>
      <c r="BB975" s="31">
        <v>124</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1027</v>
      </c>
      <c r="B976" s="31" t="s">
        <v>11483</v>
      </c>
      <c r="C976" s="31" t="s">
        <v>11484</v>
      </c>
      <c r="D976" s="31" t="s">
        <v>86</v>
      </c>
      <c r="E976" s="31" t="s">
        <v>222</v>
      </c>
      <c r="F976" s="31" t="s">
        <v>72</v>
      </c>
      <c r="G976" s="31">
        <v>137</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11466</v>
      </c>
      <c r="AJ976" s="31" t="s">
        <v>74</v>
      </c>
      <c r="AK976" s="31" t="s">
        <v>65</v>
      </c>
      <c r="AL976" s="31" t="s">
        <v>224</v>
      </c>
      <c r="AM976" s="31" t="s">
        <v>225</v>
      </c>
      <c r="AN976" s="31">
        <v>3.6646299999999998</v>
      </c>
      <c r="AO976" s="31" t="s">
        <v>68</v>
      </c>
      <c r="AP976" s="31"/>
      <c r="AQ976" s="31"/>
      <c r="AR976" s="31" t="s">
        <v>68</v>
      </c>
      <c r="AS976" s="31"/>
      <c r="AT976" s="31"/>
      <c r="AU976" s="31" t="s">
        <v>11467</v>
      </c>
      <c r="AV976" s="31" t="s">
        <v>11468</v>
      </c>
      <c r="AW976" s="31">
        <v>8.0164600000000004</v>
      </c>
      <c r="AX976" s="31" t="s">
        <v>11469</v>
      </c>
      <c r="AY976" s="31" t="s">
        <v>11470</v>
      </c>
      <c r="AZ976" s="3">
        <v>137</v>
      </c>
      <c r="BA976" s="31" t="s">
        <v>200</v>
      </c>
      <c r="BB976" s="31">
        <v>137</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1028</v>
      </c>
      <c r="B977" s="31" t="s">
        <v>11485</v>
      </c>
      <c r="C977" s="31" t="s">
        <v>11486</v>
      </c>
      <c r="D977" s="31" t="s">
        <v>86</v>
      </c>
      <c r="E977" s="31" t="s">
        <v>222</v>
      </c>
      <c r="F977" s="31" t="s">
        <v>72</v>
      </c>
      <c r="G977" s="31">
        <v>137</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11466</v>
      </c>
      <c r="AJ977" s="31" t="s">
        <v>74</v>
      </c>
      <c r="AK977" s="31" t="s">
        <v>65</v>
      </c>
      <c r="AL977" s="31" t="s">
        <v>224</v>
      </c>
      <c r="AM977" s="31" t="s">
        <v>225</v>
      </c>
      <c r="AN977" s="31">
        <v>3.6646299999999998</v>
      </c>
      <c r="AO977" s="31" t="s">
        <v>68</v>
      </c>
      <c r="AP977" s="31"/>
      <c r="AQ977" s="31"/>
      <c r="AR977" s="31" t="s">
        <v>68</v>
      </c>
      <c r="AS977" s="31"/>
      <c r="AT977" s="31"/>
      <c r="AU977" s="31" t="s">
        <v>11467</v>
      </c>
      <c r="AV977" s="31" t="s">
        <v>11468</v>
      </c>
      <c r="AW977" s="31">
        <v>8.0164600000000004</v>
      </c>
      <c r="AX977" s="31" t="s">
        <v>11469</v>
      </c>
      <c r="AY977" s="31" t="s">
        <v>11470</v>
      </c>
      <c r="AZ977" s="3">
        <v>137</v>
      </c>
      <c r="BA977" s="31" t="s">
        <v>200</v>
      </c>
      <c r="BB977" s="31">
        <v>137</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1029</v>
      </c>
      <c r="B978" s="31" t="s">
        <v>11487</v>
      </c>
      <c r="C978" s="31" t="s">
        <v>11488</v>
      </c>
      <c r="D978" s="31" t="s">
        <v>86</v>
      </c>
      <c r="E978" s="31" t="s">
        <v>222</v>
      </c>
      <c r="F978" s="31" t="s">
        <v>72</v>
      </c>
      <c r="G978" s="31">
        <v>169</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11466</v>
      </c>
      <c r="AJ978" s="31" t="s">
        <v>74</v>
      </c>
      <c r="AK978" s="31" t="s">
        <v>65</v>
      </c>
      <c r="AL978" s="31" t="s">
        <v>224</v>
      </c>
      <c r="AM978" s="31" t="s">
        <v>225</v>
      </c>
      <c r="AN978" s="31">
        <v>4.5206</v>
      </c>
      <c r="AO978" s="31" t="s">
        <v>68</v>
      </c>
      <c r="AP978" s="31"/>
      <c r="AQ978" s="31"/>
      <c r="AR978" s="31" t="s">
        <v>68</v>
      </c>
      <c r="AS978" s="31"/>
      <c r="AT978" s="31"/>
      <c r="AU978" s="31" t="s">
        <v>11467</v>
      </c>
      <c r="AV978" s="31" t="s">
        <v>11468</v>
      </c>
      <c r="AW978" s="31">
        <v>9.8889200000000006</v>
      </c>
      <c r="AX978" s="31" t="s">
        <v>11469</v>
      </c>
      <c r="AY978" s="31" t="s">
        <v>11470</v>
      </c>
      <c r="AZ978" s="3">
        <v>169</v>
      </c>
      <c r="BA978" s="31" t="s">
        <v>200</v>
      </c>
      <c r="BB978" s="31">
        <v>169</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1030</v>
      </c>
      <c r="B979" s="31" t="s">
        <v>11489</v>
      </c>
      <c r="C979" s="31" t="s">
        <v>11490</v>
      </c>
      <c r="D979" s="31" t="s">
        <v>86</v>
      </c>
      <c r="E979" s="31" t="s">
        <v>222</v>
      </c>
      <c r="F979" s="31" t="s">
        <v>72</v>
      </c>
      <c r="G979" s="31">
        <v>116</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11466</v>
      </c>
      <c r="AJ979" s="31" t="s">
        <v>74</v>
      </c>
      <c r="AK979" s="31" t="s">
        <v>65</v>
      </c>
      <c r="AL979" s="31" t="s">
        <v>224</v>
      </c>
      <c r="AM979" s="31" t="s">
        <v>225</v>
      </c>
      <c r="AN979" s="31">
        <v>2.7157800000000001</v>
      </c>
      <c r="AO979" s="31" t="s">
        <v>68</v>
      </c>
      <c r="AP979" s="31"/>
      <c r="AQ979" s="31"/>
      <c r="AR979" s="31" t="s">
        <v>68</v>
      </c>
      <c r="AS979" s="31"/>
      <c r="AT979" s="31"/>
      <c r="AU979" s="31" t="s">
        <v>11467</v>
      </c>
      <c r="AV979" s="31" t="s">
        <v>11468</v>
      </c>
      <c r="AW979" s="31">
        <v>5.9381599999999999</v>
      </c>
      <c r="AX979" s="31" t="s">
        <v>11469</v>
      </c>
      <c r="AY979" s="31" t="s">
        <v>11470</v>
      </c>
      <c r="AZ979" s="3">
        <v>116</v>
      </c>
      <c r="BA979" s="31" t="s">
        <v>200</v>
      </c>
      <c r="BB979" s="31">
        <v>116</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1031</v>
      </c>
      <c r="B980" s="31" t="s">
        <v>11491</v>
      </c>
      <c r="C980" s="31" t="s">
        <v>11492</v>
      </c>
      <c r="D980" s="31" t="s">
        <v>86</v>
      </c>
      <c r="E980" s="31" t="s">
        <v>222</v>
      </c>
      <c r="F980" s="31" t="s">
        <v>72</v>
      </c>
      <c r="G980" s="31">
        <v>140</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11466</v>
      </c>
      <c r="AJ980" s="31" t="s">
        <v>74</v>
      </c>
      <c r="AK980" s="31" t="s">
        <v>65</v>
      </c>
      <c r="AL980" s="31" t="s">
        <v>224</v>
      </c>
      <c r="AM980" s="31" t="s">
        <v>225</v>
      </c>
      <c r="AN980" s="31">
        <v>3.2776700000000001</v>
      </c>
      <c r="AO980" s="31" t="s">
        <v>68</v>
      </c>
      <c r="AP980" s="31"/>
      <c r="AQ980" s="31"/>
      <c r="AR980" s="31" t="s">
        <v>68</v>
      </c>
      <c r="AS980" s="31"/>
      <c r="AT980" s="31"/>
      <c r="AU980" s="31" t="s">
        <v>11467</v>
      </c>
      <c r="AV980" s="31" t="s">
        <v>11468</v>
      </c>
      <c r="AW980" s="31">
        <v>7.1667399999999999</v>
      </c>
      <c r="AX980" s="31" t="s">
        <v>11469</v>
      </c>
      <c r="AY980" s="31" t="s">
        <v>11470</v>
      </c>
      <c r="AZ980" s="3">
        <v>140</v>
      </c>
      <c r="BA980" s="31" t="s">
        <v>200</v>
      </c>
      <c r="BB980" s="31">
        <v>140</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1032</v>
      </c>
      <c r="B981" s="31" t="s">
        <v>11493</v>
      </c>
      <c r="C981" s="31" t="s">
        <v>11494</v>
      </c>
      <c r="D981" s="31" t="s">
        <v>86</v>
      </c>
      <c r="E981" s="31" t="s">
        <v>222</v>
      </c>
      <c r="F981" s="31" t="s">
        <v>72</v>
      </c>
      <c r="G981" s="31">
        <v>139</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11466</v>
      </c>
      <c r="AJ981" s="31" t="s">
        <v>74</v>
      </c>
      <c r="AK981" s="31" t="s">
        <v>65</v>
      </c>
      <c r="AL981" s="31" t="s">
        <v>224</v>
      </c>
      <c r="AM981" s="31" t="s">
        <v>225</v>
      </c>
      <c r="AN981" s="31">
        <v>3.2542499999999999</v>
      </c>
      <c r="AO981" s="31" t="s">
        <v>68</v>
      </c>
      <c r="AP981" s="31"/>
      <c r="AQ981" s="31"/>
      <c r="AR981" s="31" t="s">
        <v>68</v>
      </c>
      <c r="AS981" s="31"/>
      <c r="AT981" s="31"/>
      <c r="AU981" s="31" t="s">
        <v>11467</v>
      </c>
      <c r="AV981" s="31" t="s">
        <v>11468</v>
      </c>
      <c r="AW981" s="31">
        <v>7.1155499999999998</v>
      </c>
      <c r="AX981" s="31" t="s">
        <v>11469</v>
      </c>
      <c r="AY981" s="31" t="s">
        <v>11470</v>
      </c>
      <c r="AZ981" s="3">
        <v>139</v>
      </c>
      <c r="BA981" s="31" t="s">
        <v>200</v>
      </c>
      <c r="BB981" s="31">
        <v>139</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1033</v>
      </c>
      <c r="B982" s="31" t="s">
        <v>11495</v>
      </c>
      <c r="C982" s="31" t="s">
        <v>11496</v>
      </c>
      <c r="D982" s="31" t="s">
        <v>86</v>
      </c>
      <c r="E982" s="31" t="s">
        <v>222</v>
      </c>
      <c r="F982" s="31" t="s">
        <v>72</v>
      </c>
      <c r="G982" s="31">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1.4497500000000001</v>
      </c>
      <c r="AO982" s="31" t="s">
        <v>68</v>
      </c>
      <c r="AP982" s="31"/>
      <c r="AQ982" s="31"/>
      <c r="AR982" s="31" t="s">
        <v>68</v>
      </c>
      <c r="AS982" s="31"/>
      <c r="AT982" s="31"/>
      <c r="AU982" s="31" t="s">
        <v>1320</v>
      </c>
      <c r="AV982" s="31" t="s">
        <v>1321</v>
      </c>
      <c r="AW982" s="31">
        <v>3.1703399999999999</v>
      </c>
      <c r="AX982" s="31" t="s">
        <v>2298</v>
      </c>
      <c r="AY982" s="31" t="s">
        <v>2299</v>
      </c>
      <c r="AZ982" s="3">
        <v>38</v>
      </c>
      <c r="BA982" s="31" t="s">
        <v>200</v>
      </c>
      <c r="BB982" s="31">
        <v>38</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1034</v>
      </c>
      <c r="B983" s="31" t="s">
        <v>11497</v>
      </c>
      <c r="C983" s="31" t="s">
        <v>11498</v>
      </c>
      <c r="D983" s="31" t="s">
        <v>86</v>
      </c>
      <c r="E983" s="31" t="s">
        <v>222</v>
      </c>
      <c r="F983" s="31" t="s">
        <v>72</v>
      </c>
      <c r="G983" s="31">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0.22891</v>
      </c>
      <c r="AO983" s="31" t="s">
        <v>68</v>
      </c>
      <c r="AP983" s="31"/>
      <c r="AQ983" s="31"/>
      <c r="AR983" s="31" t="s">
        <v>68</v>
      </c>
      <c r="AS983" s="31"/>
      <c r="AT983" s="31"/>
      <c r="AU983" s="31" t="s">
        <v>1320</v>
      </c>
      <c r="AV983" s="31" t="s">
        <v>1321</v>
      </c>
      <c r="AW983" s="31">
        <v>0.50058000000000002</v>
      </c>
      <c r="AX983" s="31" t="s">
        <v>2298</v>
      </c>
      <c r="AY983" s="31" t="s">
        <v>2299</v>
      </c>
      <c r="AZ983" s="3">
        <v>6</v>
      </c>
      <c r="BA983" s="31" t="s">
        <v>200</v>
      </c>
      <c r="BB983" s="31">
        <v>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1035</v>
      </c>
      <c r="B984" s="31" t="s">
        <v>11499</v>
      </c>
      <c r="C984" s="31" t="s">
        <v>11500</v>
      </c>
      <c r="D984" s="31" t="s">
        <v>86</v>
      </c>
      <c r="E984" s="31" t="s">
        <v>222</v>
      </c>
      <c r="F984" s="31" t="s">
        <v>72</v>
      </c>
      <c r="G984" s="31">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5.4927799999999998</v>
      </c>
      <c r="AO984" s="31" t="s">
        <v>68</v>
      </c>
      <c r="AP984" s="31"/>
      <c r="AQ984" s="31"/>
      <c r="AR984" s="31" t="s">
        <v>68</v>
      </c>
      <c r="AS984" s="31"/>
      <c r="AT984" s="31"/>
      <c r="AU984" s="31" t="s">
        <v>1320</v>
      </c>
      <c r="AV984" s="31" t="s">
        <v>1321</v>
      </c>
      <c r="AW984" s="31">
        <v>12.013920000000001</v>
      </c>
      <c r="AX984" s="31" t="s">
        <v>2298</v>
      </c>
      <c r="AY984" s="31" t="s">
        <v>2299</v>
      </c>
      <c r="AZ984" s="3">
        <v>160</v>
      </c>
      <c r="BA984" s="31" t="s">
        <v>200</v>
      </c>
      <c r="BB984" s="31">
        <v>160</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1036</v>
      </c>
      <c r="B985" s="31" t="s">
        <v>11501</v>
      </c>
      <c r="C985" s="31" t="s">
        <v>11502</v>
      </c>
      <c r="D985" s="31" t="s">
        <v>86</v>
      </c>
      <c r="E985" s="31" t="s">
        <v>222</v>
      </c>
      <c r="F985" s="31" t="s">
        <v>72</v>
      </c>
      <c r="G985" s="31">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1.7164999999999999</v>
      </c>
      <c r="AO985" s="31" t="s">
        <v>68</v>
      </c>
      <c r="AP985" s="31"/>
      <c r="AQ985" s="31"/>
      <c r="AR985" s="31" t="s">
        <v>68</v>
      </c>
      <c r="AS985" s="31"/>
      <c r="AT985" s="31"/>
      <c r="AU985" s="31" t="s">
        <v>1320</v>
      </c>
      <c r="AV985" s="31" t="s">
        <v>1321</v>
      </c>
      <c r="AW985" s="31">
        <v>3.7543500000000001</v>
      </c>
      <c r="AX985" s="31" t="s">
        <v>2298</v>
      </c>
      <c r="AY985" s="31" t="s">
        <v>2299</v>
      </c>
      <c r="AZ985" s="3">
        <v>50</v>
      </c>
      <c r="BA985" s="31" t="s">
        <v>200</v>
      </c>
      <c r="BB985" s="31">
        <v>50</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1037</v>
      </c>
      <c r="B986" s="31" t="s">
        <v>11503</v>
      </c>
      <c r="C986" s="31" t="s">
        <v>11504</v>
      </c>
      <c r="D986" s="31" t="s">
        <v>86</v>
      </c>
      <c r="E986" s="31" t="s">
        <v>222</v>
      </c>
      <c r="F986" s="31" t="s">
        <v>72</v>
      </c>
      <c r="G986" s="31">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8.1018600000000003</v>
      </c>
      <c r="AO986" s="31" t="s">
        <v>68</v>
      </c>
      <c r="AP986" s="31"/>
      <c r="AQ986" s="31"/>
      <c r="AR986" s="31" t="s">
        <v>68</v>
      </c>
      <c r="AS986" s="31"/>
      <c r="AT986" s="31"/>
      <c r="AU986" s="31" t="s">
        <v>1320</v>
      </c>
      <c r="AV986" s="31" t="s">
        <v>1321</v>
      </c>
      <c r="AW986" s="31">
        <v>17.72053</v>
      </c>
      <c r="AX986" s="31" t="s">
        <v>2298</v>
      </c>
      <c r="AY986" s="31" t="s">
        <v>2299</v>
      </c>
      <c r="AZ986" s="3">
        <v>236</v>
      </c>
      <c r="BA986" s="31" t="s">
        <v>200</v>
      </c>
      <c r="BB986" s="31">
        <v>236</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1038</v>
      </c>
      <c r="B987" s="31" t="s">
        <v>11505</v>
      </c>
      <c r="C987" s="31" t="s">
        <v>11506</v>
      </c>
      <c r="D987" s="31" t="s">
        <v>86</v>
      </c>
      <c r="E987" s="31" t="s">
        <v>222</v>
      </c>
      <c r="F987" s="31" t="s">
        <v>72</v>
      </c>
      <c r="G987" s="31">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2.6777299999999999</v>
      </c>
      <c r="AO987" s="31" t="s">
        <v>68</v>
      </c>
      <c r="AP987" s="31"/>
      <c r="AQ987" s="31"/>
      <c r="AR987" s="31" t="s">
        <v>68</v>
      </c>
      <c r="AS987" s="31"/>
      <c r="AT987" s="31"/>
      <c r="AU987" s="31" t="s">
        <v>1320</v>
      </c>
      <c r="AV987" s="31" t="s">
        <v>1321</v>
      </c>
      <c r="AW987" s="31">
        <v>5.8567900000000002</v>
      </c>
      <c r="AX987" s="31" t="s">
        <v>2298</v>
      </c>
      <c r="AY987" s="31" t="s">
        <v>2299</v>
      </c>
      <c r="AZ987" s="3">
        <v>78</v>
      </c>
      <c r="BA987" s="31" t="s">
        <v>200</v>
      </c>
      <c r="BB987" s="31">
        <v>78</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1039</v>
      </c>
      <c r="B988" s="31" t="s">
        <v>11507</v>
      </c>
      <c r="C988" s="31" t="s">
        <v>11508</v>
      </c>
      <c r="D988" s="31" t="s">
        <v>86</v>
      </c>
      <c r="E988" s="31" t="s">
        <v>222</v>
      </c>
      <c r="F988" s="31" t="s">
        <v>72</v>
      </c>
      <c r="G988" s="31">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2297</v>
      </c>
      <c r="AJ988" s="31" t="s">
        <v>74</v>
      </c>
      <c r="AK988" s="31" t="s">
        <v>100</v>
      </c>
      <c r="AL988" s="31" t="s">
        <v>224</v>
      </c>
      <c r="AM988" s="31" t="s">
        <v>225</v>
      </c>
      <c r="AN988" s="31">
        <v>10.504949999999999</v>
      </c>
      <c r="AO988" s="31" t="s">
        <v>68</v>
      </c>
      <c r="AP988" s="31"/>
      <c r="AQ988" s="31"/>
      <c r="AR988" s="31" t="s">
        <v>68</v>
      </c>
      <c r="AS988" s="31"/>
      <c r="AT988" s="31"/>
      <c r="AU988" s="31" t="s">
        <v>1320</v>
      </c>
      <c r="AV988" s="31" t="s">
        <v>1321</v>
      </c>
      <c r="AW988" s="31">
        <v>22.97662</v>
      </c>
      <c r="AX988" s="31" t="s">
        <v>2298</v>
      </c>
      <c r="AY988" s="31" t="s">
        <v>2299</v>
      </c>
      <c r="AZ988" s="3">
        <v>306</v>
      </c>
      <c r="BA988" s="31" t="s">
        <v>200</v>
      </c>
      <c r="BB988" s="31">
        <v>306</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1040</v>
      </c>
      <c r="B989" s="31" t="s">
        <v>11509</v>
      </c>
      <c r="C989" s="31" t="s">
        <v>11510</v>
      </c>
      <c r="D989" s="31" t="s">
        <v>86</v>
      </c>
      <c r="E989" s="31" t="s">
        <v>222</v>
      </c>
      <c r="F989" s="31" t="s">
        <v>72</v>
      </c>
      <c r="G989" s="31">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2297</v>
      </c>
      <c r="AJ989" s="31" t="s">
        <v>74</v>
      </c>
      <c r="AK989" s="31" t="s">
        <v>100</v>
      </c>
      <c r="AL989" s="31" t="s">
        <v>224</v>
      </c>
      <c r="AM989" s="31" t="s">
        <v>225</v>
      </c>
      <c r="AN989" s="31">
        <v>2.1187499999999999</v>
      </c>
      <c r="AO989" s="31" t="s">
        <v>68</v>
      </c>
      <c r="AP989" s="31"/>
      <c r="AQ989" s="31"/>
      <c r="AR989" s="31" t="s">
        <v>68</v>
      </c>
      <c r="AS989" s="31"/>
      <c r="AT989" s="31"/>
      <c r="AU989" s="31" t="s">
        <v>1320</v>
      </c>
      <c r="AV989" s="31" t="s">
        <v>1321</v>
      </c>
      <c r="AW989" s="31">
        <v>4.6342600000000003</v>
      </c>
      <c r="AX989" s="31" t="s">
        <v>2298</v>
      </c>
      <c r="AY989" s="31" t="s">
        <v>2299</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1041</v>
      </c>
      <c r="B990" s="31" t="s">
        <v>11511</v>
      </c>
      <c r="C990" s="31" t="s">
        <v>11512</v>
      </c>
      <c r="D990" s="31" t="s">
        <v>86</v>
      </c>
      <c r="E990" s="31" t="s">
        <v>222</v>
      </c>
      <c r="F990" s="31" t="s">
        <v>72</v>
      </c>
      <c r="G990" s="31">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2297</v>
      </c>
      <c r="AJ990" s="31" t="s">
        <v>74</v>
      </c>
      <c r="AK990" s="31" t="s">
        <v>100</v>
      </c>
      <c r="AL990" s="31" t="s">
        <v>224</v>
      </c>
      <c r="AM990" s="31" t="s">
        <v>225</v>
      </c>
      <c r="AN990" s="31">
        <v>8.5338600000000007</v>
      </c>
      <c r="AO990" s="31" t="s">
        <v>68</v>
      </c>
      <c r="AP990" s="31"/>
      <c r="AQ990" s="31"/>
      <c r="AR990" s="31" t="s">
        <v>68</v>
      </c>
      <c r="AS990" s="31"/>
      <c r="AT990" s="31"/>
      <c r="AU990" s="31" t="s">
        <v>1320</v>
      </c>
      <c r="AV990" s="31" t="s">
        <v>1321</v>
      </c>
      <c r="AW990" s="31">
        <v>18.665759999999999</v>
      </c>
      <c r="AX990" s="31" t="s">
        <v>2298</v>
      </c>
      <c r="AY990" s="31" t="s">
        <v>2299</v>
      </c>
      <c r="AZ990" s="3">
        <v>290</v>
      </c>
      <c r="BA990" s="31" t="s">
        <v>200</v>
      </c>
      <c r="BB990" s="31">
        <v>290</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1042</v>
      </c>
      <c r="B991" s="31" t="s">
        <v>11521</v>
      </c>
      <c r="C991" s="31" t="s">
        <v>11522</v>
      </c>
      <c r="D991" s="31" t="s">
        <v>86</v>
      </c>
      <c r="E991" s="31" t="s">
        <v>222</v>
      </c>
      <c r="F991" s="31" t="s">
        <v>72</v>
      </c>
      <c r="G991" s="31">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2.145E-2</v>
      </c>
      <c r="AO991" s="31" t="s">
        <v>68</v>
      </c>
      <c r="AP991" s="31"/>
      <c r="AQ991" s="31"/>
      <c r="AR991" s="31" t="s">
        <v>68</v>
      </c>
      <c r="AS991" s="31"/>
      <c r="AT991" s="31"/>
      <c r="AU991" s="31" t="s">
        <v>840</v>
      </c>
      <c r="AV991" s="31" t="s">
        <v>841</v>
      </c>
      <c r="AW991" s="31">
        <v>4.6929999999999999E-2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1043</v>
      </c>
      <c r="B992" s="31" t="s">
        <v>11524</v>
      </c>
      <c r="C992" s="31" t="s">
        <v>11525</v>
      </c>
      <c r="D992" s="31" t="s">
        <v>86</v>
      </c>
      <c r="E992" s="31" t="s">
        <v>222</v>
      </c>
      <c r="F992" s="31" t="s">
        <v>72</v>
      </c>
      <c r="G992" s="31">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2.341E-2</v>
      </c>
      <c r="AO992" s="31" t="s">
        <v>68</v>
      </c>
      <c r="AP992" s="31"/>
      <c r="AQ992" s="31"/>
      <c r="AR992" s="31" t="s">
        <v>68</v>
      </c>
      <c r="AS992" s="31"/>
      <c r="AT992" s="31"/>
      <c r="AU992" s="31" t="s">
        <v>840</v>
      </c>
      <c r="AV992" s="31" t="s">
        <v>841</v>
      </c>
      <c r="AW992" s="31">
        <v>5.1189999999999999E-2</v>
      </c>
      <c r="AX992" s="31" t="s">
        <v>842</v>
      </c>
      <c r="AY992" s="31" t="s">
        <v>843</v>
      </c>
      <c r="AZ992" s="3">
        <v>1</v>
      </c>
      <c r="BA992" s="31" t="s">
        <v>200</v>
      </c>
      <c r="BB992" s="31">
        <v>1</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1044</v>
      </c>
      <c r="B993" s="31" t="s">
        <v>11526</v>
      </c>
      <c r="C993" s="31" t="s">
        <v>11527</v>
      </c>
      <c r="D993" s="31" t="s">
        <v>86</v>
      </c>
      <c r="E993" s="31" t="s">
        <v>222</v>
      </c>
      <c r="F993" s="31" t="s">
        <v>72</v>
      </c>
      <c r="G993" s="31">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2.341E-2</v>
      </c>
      <c r="AO993" s="31" t="s">
        <v>68</v>
      </c>
      <c r="AP993" s="31"/>
      <c r="AQ993" s="31"/>
      <c r="AR993" s="31" t="s">
        <v>68</v>
      </c>
      <c r="AS993" s="31"/>
      <c r="AT993" s="31"/>
      <c r="AU993" s="31" t="s">
        <v>840</v>
      </c>
      <c r="AV993" s="31" t="s">
        <v>841</v>
      </c>
      <c r="AW993" s="31">
        <v>5.1189999999999999E-2</v>
      </c>
      <c r="AX993" s="31" t="s">
        <v>842</v>
      </c>
      <c r="AY993" s="31" t="s">
        <v>843</v>
      </c>
      <c r="AZ993" s="3">
        <v>1</v>
      </c>
      <c r="BA993" s="31" t="s">
        <v>200</v>
      </c>
      <c r="BB993" s="31">
        <v>1</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1045</v>
      </c>
      <c r="B994" s="31" t="s">
        <v>11528</v>
      </c>
      <c r="C994" s="31" t="s">
        <v>11529</v>
      </c>
      <c r="D994" s="31" t="s">
        <v>86</v>
      </c>
      <c r="E994" s="31" t="s">
        <v>222</v>
      </c>
      <c r="F994" s="31" t="s">
        <v>72</v>
      </c>
      <c r="G994" s="31">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2.341E-2</v>
      </c>
      <c r="AO994" s="31" t="s">
        <v>68</v>
      </c>
      <c r="AP994" s="31"/>
      <c r="AQ994" s="31"/>
      <c r="AR994" s="31" t="s">
        <v>68</v>
      </c>
      <c r="AS994" s="31"/>
      <c r="AT994" s="31"/>
      <c r="AU994" s="31" t="s">
        <v>840</v>
      </c>
      <c r="AV994" s="31" t="s">
        <v>841</v>
      </c>
      <c r="AW994" s="31">
        <v>5.1189999999999999E-2</v>
      </c>
      <c r="AX994" s="31" t="s">
        <v>842</v>
      </c>
      <c r="AY994" s="31" t="s">
        <v>843</v>
      </c>
      <c r="AZ994" s="3">
        <v>1</v>
      </c>
      <c r="BA994" s="31" t="s">
        <v>200</v>
      </c>
      <c r="BB994" s="31">
        <v>1</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1046</v>
      </c>
      <c r="B995" s="31" t="s">
        <v>11530</v>
      </c>
      <c r="C995" s="31" t="s">
        <v>11531</v>
      </c>
      <c r="D995" s="31" t="s">
        <v>86</v>
      </c>
      <c r="E995" s="31" t="s">
        <v>222</v>
      </c>
      <c r="F995" s="31" t="s">
        <v>72</v>
      </c>
      <c r="G995" s="31">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0.11445</v>
      </c>
      <c r="AO995" s="31" t="s">
        <v>68</v>
      </c>
      <c r="AP995" s="31"/>
      <c r="AQ995" s="31"/>
      <c r="AR995" s="31" t="s">
        <v>68</v>
      </c>
      <c r="AS995" s="31"/>
      <c r="AT995" s="31"/>
      <c r="AU995" s="31" t="s">
        <v>840</v>
      </c>
      <c r="AV995" s="31" t="s">
        <v>841</v>
      </c>
      <c r="AW995" s="31">
        <v>0.25029000000000001</v>
      </c>
      <c r="AX995" s="31" t="s">
        <v>842</v>
      </c>
      <c r="AY995" s="31" t="s">
        <v>843</v>
      </c>
      <c r="AZ995" s="3">
        <v>3</v>
      </c>
      <c r="BA995" s="31" t="s">
        <v>200</v>
      </c>
      <c r="BB995" s="31">
        <v>3</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1047</v>
      </c>
      <c r="B996" s="31" t="s">
        <v>11532</v>
      </c>
      <c r="C996" s="31" t="s">
        <v>11533</v>
      </c>
      <c r="D996" s="31" t="s">
        <v>86</v>
      </c>
      <c r="E996" s="31" t="s">
        <v>222</v>
      </c>
      <c r="F996" s="31" t="s">
        <v>72</v>
      </c>
      <c r="G996" s="31">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0.15260000000000001</v>
      </c>
      <c r="AO996" s="31" t="s">
        <v>68</v>
      </c>
      <c r="AP996" s="31"/>
      <c r="AQ996" s="31"/>
      <c r="AR996" s="31" t="s">
        <v>68</v>
      </c>
      <c r="AS996" s="31"/>
      <c r="AT996" s="31"/>
      <c r="AU996" s="31" t="s">
        <v>840</v>
      </c>
      <c r="AV996" s="31" t="s">
        <v>841</v>
      </c>
      <c r="AW996" s="31">
        <v>0.33372000000000002</v>
      </c>
      <c r="AX996" s="31" t="s">
        <v>842</v>
      </c>
      <c r="AY996" s="31" t="s">
        <v>843</v>
      </c>
      <c r="AZ996" s="3">
        <v>4</v>
      </c>
      <c r="BA996" s="31" t="s">
        <v>200</v>
      </c>
      <c r="BB996" s="31">
        <v>4</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1048</v>
      </c>
      <c r="B997" s="31" t="s">
        <v>11534</v>
      </c>
      <c r="C997" s="31" t="s">
        <v>11535</v>
      </c>
      <c r="D997" s="31" t="s">
        <v>86</v>
      </c>
      <c r="E997" s="31" t="s">
        <v>222</v>
      </c>
      <c r="F997" s="31" t="s">
        <v>72</v>
      </c>
      <c r="G997" s="31">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0.49597000000000002</v>
      </c>
      <c r="AO997" s="31" t="s">
        <v>68</v>
      </c>
      <c r="AP997" s="31"/>
      <c r="AQ997" s="31"/>
      <c r="AR997" s="31" t="s">
        <v>68</v>
      </c>
      <c r="AS997" s="31"/>
      <c r="AT997" s="31"/>
      <c r="AU997" s="31" t="s">
        <v>840</v>
      </c>
      <c r="AV997" s="31" t="s">
        <v>841</v>
      </c>
      <c r="AW997" s="31">
        <v>1.0845899999999999</v>
      </c>
      <c r="AX997" s="31" t="s">
        <v>842</v>
      </c>
      <c r="AY997" s="31" t="s">
        <v>843</v>
      </c>
      <c r="AZ997" s="3">
        <v>13</v>
      </c>
      <c r="BA997" s="31" t="s">
        <v>200</v>
      </c>
      <c r="BB997" s="31">
        <v>13</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1049</v>
      </c>
      <c r="B998" s="31" t="s">
        <v>11536</v>
      </c>
      <c r="C998" s="31" t="s">
        <v>11537</v>
      </c>
      <c r="D998" s="31" t="s">
        <v>86</v>
      </c>
      <c r="E998" s="31" t="s">
        <v>222</v>
      </c>
      <c r="F998" s="31" t="s">
        <v>72</v>
      </c>
      <c r="G998" s="31">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0.26706000000000002</v>
      </c>
      <c r="AO998" s="31" t="s">
        <v>68</v>
      </c>
      <c r="AP998" s="31"/>
      <c r="AQ998" s="31"/>
      <c r="AR998" s="31" t="s">
        <v>68</v>
      </c>
      <c r="AS998" s="31"/>
      <c r="AT998" s="31"/>
      <c r="AU998" s="31" t="s">
        <v>840</v>
      </c>
      <c r="AV998" s="31" t="s">
        <v>841</v>
      </c>
      <c r="AW998" s="31">
        <v>0.58401000000000003</v>
      </c>
      <c r="AX998" s="31" t="s">
        <v>842</v>
      </c>
      <c r="AY998" s="31" t="s">
        <v>843</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1050</v>
      </c>
      <c r="B999" s="31" t="s">
        <v>11538</v>
      </c>
      <c r="C999" s="31" t="s">
        <v>11539</v>
      </c>
      <c r="D999" s="31" t="s">
        <v>86</v>
      </c>
      <c r="E999" s="31" t="s">
        <v>222</v>
      </c>
      <c r="F999" s="31" t="s">
        <v>72</v>
      </c>
      <c r="G999" s="31">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1.4761899999999999</v>
      </c>
      <c r="AO999" s="31" t="s">
        <v>68</v>
      </c>
      <c r="AP999" s="31"/>
      <c r="AQ999" s="31"/>
      <c r="AR999" s="31" t="s">
        <v>68</v>
      </c>
      <c r="AS999" s="31"/>
      <c r="AT999" s="31"/>
      <c r="AU999" s="31" t="s">
        <v>840</v>
      </c>
      <c r="AV999" s="31" t="s">
        <v>841</v>
      </c>
      <c r="AW999" s="31">
        <v>3.2287400000000002</v>
      </c>
      <c r="AX999" s="31" t="s">
        <v>842</v>
      </c>
      <c r="AY999" s="31" t="s">
        <v>843</v>
      </c>
      <c r="AZ999" s="3">
        <v>43</v>
      </c>
      <c r="BA999" s="31" t="s">
        <v>200</v>
      </c>
      <c r="BB999" s="31">
        <v>43</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1051</v>
      </c>
      <c r="B1000" s="31" t="s">
        <v>11540</v>
      </c>
      <c r="C1000" s="31" t="s">
        <v>11541</v>
      </c>
      <c r="D1000" s="31" t="s">
        <v>86</v>
      </c>
      <c r="E1000" s="31" t="s">
        <v>222</v>
      </c>
      <c r="F1000" s="31" t="s">
        <v>72</v>
      </c>
      <c r="G1000" s="31">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1.2702100000000001</v>
      </c>
      <c r="AO1000" s="31" t="s">
        <v>68</v>
      </c>
      <c r="AP1000" s="31"/>
      <c r="AQ1000" s="31"/>
      <c r="AR1000" s="31" t="s">
        <v>68</v>
      </c>
      <c r="AS1000" s="31"/>
      <c r="AT1000" s="31"/>
      <c r="AU1000" s="31" t="s">
        <v>840</v>
      </c>
      <c r="AV1000" s="31" t="s">
        <v>841</v>
      </c>
      <c r="AW1000" s="31">
        <v>2.7782200000000001</v>
      </c>
      <c r="AX1000" s="31" t="s">
        <v>842</v>
      </c>
      <c r="AY1000" s="31" t="s">
        <v>843</v>
      </c>
      <c r="AZ1000" s="3">
        <v>37</v>
      </c>
      <c r="BA1000" s="31" t="s">
        <v>200</v>
      </c>
      <c r="BB1000" s="31">
        <v>37</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1052</v>
      </c>
      <c r="B1001" s="31" t="s">
        <v>11542</v>
      </c>
      <c r="C1001" s="31" t="s">
        <v>11543</v>
      </c>
      <c r="D1001" s="31" t="s">
        <v>86</v>
      </c>
      <c r="E1001" s="31" t="s">
        <v>222</v>
      </c>
      <c r="F1001" s="31" t="s">
        <v>72</v>
      </c>
      <c r="G1001" s="31">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3.5016500000000002</v>
      </c>
      <c r="AO1001" s="31" t="s">
        <v>68</v>
      </c>
      <c r="AP1001" s="31"/>
      <c r="AQ1001" s="31"/>
      <c r="AR1001" s="31" t="s">
        <v>68</v>
      </c>
      <c r="AS1001" s="31"/>
      <c r="AT1001" s="31"/>
      <c r="AU1001" s="31" t="s">
        <v>840</v>
      </c>
      <c r="AV1001" s="31" t="s">
        <v>841</v>
      </c>
      <c r="AW1001" s="31">
        <v>7.6588700000000003</v>
      </c>
      <c r="AX1001" s="31" t="s">
        <v>842</v>
      </c>
      <c r="AY1001" s="31" t="s">
        <v>843</v>
      </c>
      <c r="AZ1001" s="3">
        <v>102</v>
      </c>
      <c r="BA1001" s="31" t="s">
        <v>200</v>
      </c>
      <c r="BB1001" s="31">
        <v>102</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1053</v>
      </c>
      <c r="B1002" s="31" t="s">
        <v>11544</v>
      </c>
      <c r="C1002" s="31" t="s">
        <v>11545</v>
      </c>
      <c r="D1002" s="31" t="s">
        <v>86</v>
      </c>
      <c r="E1002" s="31" t="s">
        <v>222</v>
      </c>
      <c r="F1002" s="31" t="s">
        <v>72</v>
      </c>
      <c r="G1002" s="31">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2.4717500000000001</v>
      </c>
      <c r="AO1002" s="31" t="s">
        <v>68</v>
      </c>
      <c r="AP1002" s="31"/>
      <c r="AQ1002" s="31"/>
      <c r="AR1002" s="31" t="s">
        <v>68</v>
      </c>
      <c r="AS1002" s="31"/>
      <c r="AT1002" s="31"/>
      <c r="AU1002" s="31" t="s">
        <v>840</v>
      </c>
      <c r="AV1002" s="31" t="s">
        <v>841</v>
      </c>
      <c r="AW1002" s="31">
        <v>5.4062599999999996</v>
      </c>
      <c r="AX1002" s="31" t="s">
        <v>842</v>
      </c>
      <c r="AY1002" s="31" t="s">
        <v>843</v>
      </c>
      <c r="AZ1002" s="3">
        <v>72</v>
      </c>
      <c r="BA1002" s="31" t="s">
        <v>200</v>
      </c>
      <c r="BB1002" s="31">
        <v>72</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1054</v>
      </c>
      <c r="B1003" s="31" t="s">
        <v>11546</v>
      </c>
      <c r="C1003" s="31" t="s">
        <v>11547</v>
      </c>
      <c r="D1003" s="31" t="s">
        <v>86</v>
      </c>
      <c r="E1003" s="31" t="s">
        <v>222</v>
      </c>
      <c r="F1003" s="31" t="s">
        <v>72</v>
      </c>
      <c r="G1003" s="31">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3.8106200000000001</v>
      </c>
      <c r="AO1003" s="31" t="s">
        <v>68</v>
      </c>
      <c r="AP1003" s="31"/>
      <c r="AQ1003" s="31"/>
      <c r="AR1003" s="31" t="s">
        <v>68</v>
      </c>
      <c r="AS1003" s="31"/>
      <c r="AT1003" s="31"/>
      <c r="AU1003" s="31" t="s">
        <v>840</v>
      </c>
      <c r="AV1003" s="31" t="s">
        <v>841</v>
      </c>
      <c r="AW1003" s="31">
        <v>8.3346599999999995</v>
      </c>
      <c r="AX1003" s="31" t="s">
        <v>842</v>
      </c>
      <c r="AY1003" s="31" t="s">
        <v>843</v>
      </c>
      <c r="AZ1003" s="3">
        <v>111</v>
      </c>
      <c r="BA1003" s="31" t="s">
        <v>200</v>
      </c>
      <c r="BB1003" s="31">
        <v>111</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1055</v>
      </c>
      <c r="B1004" s="31" t="s">
        <v>11548</v>
      </c>
      <c r="C1004" s="31" t="s">
        <v>11549</v>
      </c>
      <c r="D1004" s="31" t="s">
        <v>86</v>
      </c>
      <c r="E1004" s="31" t="s">
        <v>222</v>
      </c>
      <c r="F1004" s="31" t="s">
        <v>72</v>
      </c>
      <c r="G1004" s="31">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5.3263100000000003</v>
      </c>
      <c r="AO1004" s="31" t="s">
        <v>68</v>
      </c>
      <c r="AP1004" s="31"/>
      <c r="AQ1004" s="31"/>
      <c r="AR1004" s="31" t="s">
        <v>68</v>
      </c>
      <c r="AS1004" s="31"/>
      <c r="AT1004" s="31"/>
      <c r="AU1004" s="31" t="s">
        <v>840</v>
      </c>
      <c r="AV1004" s="31" t="s">
        <v>841</v>
      </c>
      <c r="AW1004" s="31">
        <v>11.65001</v>
      </c>
      <c r="AX1004" s="31" t="s">
        <v>842</v>
      </c>
      <c r="AY1004" s="31" t="s">
        <v>843</v>
      </c>
      <c r="AZ1004" s="3">
        <v>181</v>
      </c>
      <c r="BA1004" s="31" t="s">
        <v>200</v>
      </c>
      <c r="BB1004" s="31">
        <v>181</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1056</v>
      </c>
      <c r="B1005" s="31" t="s">
        <v>11550</v>
      </c>
      <c r="C1005" s="31" t="s">
        <v>11551</v>
      </c>
      <c r="D1005" s="31" t="s">
        <v>86</v>
      </c>
      <c r="E1005" s="31" t="s">
        <v>222</v>
      </c>
      <c r="F1005" s="31" t="s">
        <v>72</v>
      </c>
      <c r="G1005" s="31">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2.6484399999999999</v>
      </c>
      <c r="AO1005" s="31" t="s">
        <v>68</v>
      </c>
      <c r="AP1005" s="31"/>
      <c r="AQ1005" s="31"/>
      <c r="AR1005" s="31" t="s">
        <v>68</v>
      </c>
      <c r="AS1005" s="31"/>
      <c r="AT1005" s="31"/>
      <c r="AU1005" s="31" t="s">
        <v>840</v>
      </c>
      <c r="AV1005" s="31" t="s">
        <v>841</v>
      </c>
      <c r="AW1005" s="31">
        <v>5.7928199999999999</v>
      </c>
      <c r="AX1005" s="31" t="s">
        <v>842</v>
      </c>
      <c r="AY1005" s="31" t="s">
        <v>843</v>
      </c>
      <c r="AZ1005" s="3">
        <v>90</v>
      </c>
      <c r="BA1005" s="31" t="s">
        <v>200</v>
      </c>
      <c r="BB1005" s="31">
        <v>90</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1057</v>
      </c>
      <c r="B1006" s="31" t="s">
        <v>11552</v>
      </c>
      <c r="C1006" s="31" t="s">
        <v>11553</v>
      </c>
      <c r="D1006" s="31" t="s">
        <v>86</v>
      </c>
      <c r="E1006" s="31" t="s">
        <v>222</v>
      </c>
      <c r="F1006" s="31" t="s">
        <v>72</v>
      </c>
      <c r="G1006" s="31">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3.23698</v>
      </c>
      <c r="AO1006" s="31" t="s">
        <v>68</v>
      </c>
      <c r="AP1006" s="31"/>
      <c r="AQ1006" s="31"/>
      <c r="AR1006" s="31" t="s">
        <v>68</v>
      </c>
      <c r="AS1006" s="31"/>
      <c r="AT1006" s="31"/>
      <c r="AU1006" s="31" t="s">
        <v>840</v>
      </c>
      <c r="AV1006" s="31" t="s">
        <v>841</v>
      </c>
      <c r="AW1006" s="31">
        <v>7.08012</v>
      </c>
      <c r="AX1006" s="31" t="s">
        <v>842</v>
      </c>
      <c r="AY1006" s="31" t="s">
        <v>843</v>
      </c>
      <c r="AZ1006" s="3">
        <v>110</v>
      </c>
      <c r="BA1006" s="31" t="s">
        <v>200</v>
      </c>
      <c r="BB1006" s="31">
        <v>110</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1058</v>
      </c>
      <c r="B1007" s="31" t="s">
        <v>11554</v>
      </c>
      <c r="C1007" s="31" t="s">
        <v>11555</v>
      </c>
      <c r="D1007" s="31" t="s">
        <v>86</v>
      </c>
      <c r="E1007" s="31" t="s">
        <v>222</v>
      </c>
      <c r="F1007" s="31" t="s">
        <v>72</v>
      </c>
      <c r="G1007" s="31">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2.5307300000000001</v>
      </c>
      <c r="AO1007" s="31" t="s">
        <v>68</v>
      </c>
      <c r="AP1007" s="31"/>
      <c r="AQ1007" s="31"/>
      <c r="AR1007" s="31" t="s">
        <v>68</v>
      </c>
      <c r="AS1007" s="31"/>
      <c r="AT1007" s="31"/>
      <c r="AU1007" s="31" t="s">
        <v>840</v>
      </c>
      <c r="AV1007" s="31" t="s">
        <v>841</v>
      </c>
      <c r="AW1007" s="31">
        <v>5.5353599999999998</v>
      </c>
      <c r="AX1007" s="31" t="s">
        <v>842</v>
      </c>
      <c r="AY1007" s="31" t="s">
        <v>843</v>
      </c>
      <c r="AZ1007" s="3">
        <v>86</v>
      </c>
      <c r="BA1007" s="31" t="s">
        <v>200</v>
      </c>
      <c r="BB1007" s="31">
        <v>86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1059</v>
      </c>
      <c r="B1008" s="31" t="s">
        <v>11556</v>
      </c>
      <c r="C1008" s="31" t="s">
        <v>11557</v>
      </c>
      <c r="D1008" s="31" t="s">
        <v>86</v>
      </c>
      <c r="E1008" s="31" t="s">
        <v>222</v>
      </c>
      <c r="F1008" s="31" t="s">
        <v>72</v>
      </c>
      <c r="G1008" s="31">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0.85597000000000001</v>
      </c>
      <c r="AO1008" s="31" t="s">
        <v>68</v>
      </c>
      <c r="AP1008" s="31"/>
      <c r="AQ1008" s="31"/>
      <c r="AR1008" s="31" t="s">
        <v>68</v>
      </c>
      <c r="AS1008" s="31"/>
      <c r="AT1008" s="31"/>
      <c r="AU1008" s="31" t="s">
        <v>840</v>
      </c>
      <c r="AV1008" s="31" t="s">
        <v>841</v>
      </c>
      <c r="AW1008" s="31">
        <v>1.87246</v>
      </c>
      <c r="AX1008" s="31" t="s">
        <v>842</v>
      </c>
      <c r="AY1008" s="31" t="s">
        <v>843</v>
      </c>
      <c r="AZ1008" s="3">
        <v>32</v>
      </c>
      <c r="BA1008" s="31" t="s">
        <v>200</v>
      </c>
      <c r="BB1008" s="31">
        <v>32</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1060</v>
      </c>
      <c r="B1009" s="31" t="s">
        <v>11558</v>
      </c>
      <c r="C1009" s="31" t="s">
        <v>11559</v>
      </c>
      <c r="D1009" s="31" t="s">
        <v>86</v>
      </c>
      <c r="E1009" s="31" t="s">
        <v>222</v>
      </c>
      <c r="F1009" s="31" t="s">
        <v>72</v>
      </c>
      <c r="G1009" s="31">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11523</v>
      </c>
      <c r="AJ1009" s="31" t="s">
        <v>74</v>
      </c>
      <c r="AK1009" s="31" t="s">
        <v>100</v>
      </c>
      <c r="AL1009" s="31" t="s">
        <v>224</v>
      </c>
      <c r="AM1009" s="31" t="s">
        <v>225</v>
      </c>
      <c r="AN1009" s="31">
        <v>0.37448999999999999</v>
      </c>
      <c r="AO1009" s="31" t="s">
        <v>68</v>
      </c>
      <c r="AP1009" s="31"/>
      <c r="AQ1009" s="31"/>
      <c r="AR1009" s="31" t="s">
        <v>68</v>
      </c>
      <c r="AS1009" s="31"/>
      <c r="AT1009" s="31"/>
      <c r="AU1009" s="31" t="s">
        <v>840</v>
      </c>
      <c r="AV1009" s="31" t="s">
        <v>841</v>
      </c>
      <c r="AW1009" s="31">
        <v>0.81920000000000004</v>
      </c>
      <c r="AX1009" s="31" t="s">
        <v>842</v>
      </c>
      <c r="AY1009" s="31" t="s">
        <v>843</v>
      </c>
      <c r="AZ1009" s="3">
        <v>14</v>
      </c>
      <c r="BA1009" s="31" t="s">
        <v>200</v>
      </c>
      <c r="BB1009" s="31">
        <v>14</v>
      </c>
      <c r="BC1009" s="31" t="s">
        <v>60</v>
      </c>
      <c r="BD1009" s="31" t="s">
        <v>60</v>
      </c>
      <c r="BE1009" s="31" t="s">
        <v>226</v>
      </c>
      <c r="BF1009" s="36"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1061</v>
      </c>
      <c r="B1010" s="31" t="s">
        <v>11560</v>
      </c>
      <c r="C1010" s="31" t="s">
        <v>11561</v>
      </c>
      <c r="D1010" s="31" t="s">
        <v>86</v>
      </c>
      <c r="E1010" s="31" t="s">
        <v>222</v>
      </c>
      <c r="F1010" s="31" t="s">
        <v>72</v>
      </c>
      <c r="G1010" s="31">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11523</v>
      </c>
      <c r="AJ1010" s="31" t="s">
        <v>74</v>
      </c>
      <c r="AK1010" s="31" t="s">
        <v>100</v>
      </c>
      <c r="AL1010" s="31" t="s">
        <v>224</v>
      </c>
      <c r="AM1010" s="31" t="s">
        <v>225</v>
      </c>
      <c r="AN1010" s="31">
        <v>0.16048999999999999</v>
      </c>
      <c r="AO1010" s="31" t="s">
        <v>68</v>
      </c>
      <c r="AP1010" s="31"/>
      <c r="AQ1010" s="31"/>
      <c r="AR1010" s="31" t="s">
        <v>68</v>
      </c>
      <c r="AS1010" s="31"/>
      <c r="AT1010" s="31"/>
      <c r="AU1010" s="31" t="s">
        <v>840</v>
      </c>
      <c r="AV1010" s="31" t="s">
        <v>841</v>
      </c>
      <c r="AW1010" s="31">
        <v>0.35109000000000001</v>
      </c>
      <c r="AX1010" s="31" t="s">
        <v>842</v>
      </c>
      <c r="AY1010" s="31" t="s">
        <v>843</v>
      </c>
      <c r="AZ1010" s="3">
        <v>6</v>
      </c>
      <c r="BA1010" s="31" t="s">
        <v>200</v>
      </c>
      <c r="BB1010" s="31">
        <v>6</v>
      </c>
      <c r="BC1010" s="31" t="s">
        <v>60</v>
      </c>
      <c r="BD1010" s="31" t="s">
        <v>60</v>
      </c>
      <c r="BE1010" s="31" t="s">
        <v>226</v>
      </c>
      <c r="BF1010" s="36"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1062</v>
      </c>
      <c r="B1011" s="31" t="s">
        <v>11562</v>
      </c>
      <c r="C1011" s="31" t="s">
        <v>11563</v>
      </c>
      <c r="D1011" s="31" t="s">
        <v>86</v>
      </c>
      <c r="E1011" s="31" t="s">
        <v>222</v>
      </c>
      <c r="F1011" s="31" t="s">
        <v>72</v>
      </c>
      <c r="G1011" s="31">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11523</v>
      </c>
      <c r="AJ1011" s="31" t="s">
        <v>74</v>
      </c>
      <c r="AK1011" s="31" t="s">
        <v>100</v>
      </c>
      <c r="AL1011" s="31" t="s">
        <v>224</v>
      </c>
      <c r="AM1011" s="31" t="s">
        <v>225</v>
      </c>
      <c r="AN1011" s="31">
        <v>0.18723999999999999</v>
      </c>
      <c r="AO1011" s="31" t="s">
        <v>68</v>
      </c>
      <c r="AP1011" s="31"/>
      <c r="AQ1011" s="31"/>
      <c r="AR1011" s="31" t="s">
        <v>68</v>
      </c>
      <c r="AS1011" s="31"/>
      <c r="AT1011" s="31"/>
      <c r="AU1011" s="31" t="s">
        <v>840</v>
      </c>
      <c r="AV1011" s="31" t="s">
        <v>841</v>
      </c>
      <c r="AW1011" s="31">
        <v>0.40960000000000002</v>
      </c>
      <c r="AX1011" s="31" t="s">
        <v>842</v>
      </c>
      <c r="AY1011" s="31" t="s">
        <v>843</v>
      </c>
      <c r="AZ1011" s="3">
        <v>7</v>
      </c>
      <c r="BA1011" s="31" t="s">
        <v>200</v>
      </c>
      <c r="BB1011" s="31">
        <v>7</v>
      </c>
      <c r="BC1011" s="31" t="s">
        <v>60</v>
      </c>
      <c r="BD1011" s="31" t="s">
        <v>60</v>
      </c>
      <c r="BE1011" s="31" t="s">
        <v>226</v>
      </c>
      <c r="BF1011" s="36"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1063</v>
      </c>
      <c r="B1012" s="31" t="s">
        <v>1877</v>
      </c>
      <c r="C1012" s="31" t="s">
        <v>1842</v>
      </c>
      <c r="D1012" s="31" t="s">
        <v>259</v>
      </c>
      <c r="E1012" s="31" t="s">
        <v>329</v>
      </c>
      <c r="F1012" s="31" t="s">
        <v>59</v>
      </c>
      <c r="G1012" s="31">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1" t="s">
        <v>995</v>
      </c>
      <c r="AH1012" s="31" t="s">
        <v>261</v>
      </c>
      <c r="AI1012" s="31" t="s">
        <v>1878</v>
      </c>
      <c r="AJ1012" s="31" t="s">
        <v>262</v>
      </c>
      <c r="AK1012" s="31" t="s">
        <v>65</v>
      </c>
      <c r="AL1012" s="31" t="s">
        <v>335</v>
      </c>
      <c r="AM1012" s="31" t="s">
        <v>336</v>
      </c>
      <c r="AN1012" s="31">
        <v>32.529620000000001</v>
      </c>
      <c r="AO1012" s="31" t="s">
        <v>68</v>
      </c>
      <c r="AP1012" s="31"/>
      <c r="AQ1012" s="31"/>
      <c r="AR1012" s="31" t="s">
        <v>68</v>
      </c>
      <c r="AS1012" s="31"/>
      <c r="AT1012" s="31"/>
      <c r="AU1012" s="31" t="s">
        <v>689</v>
      </c>
      <c r="AV1012" s="31" t="s">
        <v>690</v>
      </c>
      <c r="AW1012" s="31">
        <v>142.26084</v>
      </c>
      <c r="AX1012" s="31" t="s">
        <v>783</v>
      </c>
      <c r="AY1012" s="31" t="s">
        <v>339</v>
      </c>
      <c r="AZ1012" s="3">
        <v>1985</v>
      </c>
      <c r="BA1012" s="31" t="s">
        <v>60</v>
      </c>
      <c r="BB1012" s="31">
        <v>1985</v>
      </c>
      <c r="BC1012" s="31" t="s">
        <v>60</v>
      </c>
      <c r="BD1012" s="31" t="s">
        <v>60</v>
      </c>
      <c r="BE1012" s="31" t="s">
        <v>60</v>
      </c>
      <c r="BF1012" s="36" t="str">
        <f>IFERROR(VLOOKUP(Data_Power_app[[#This Row],[PRO ODER]],'Result'!H:J,3,0),"")</f>
        <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1064</v>
      </c>
      <c r="B1013" s="31" t="s">
        <v>3041</v>
      </c>
      <c r="C1013" s="31" t="s">
        <v>3042</v>
      </c>
      <c r="D1013" s="31" t="s">
        <v>259</v>
      </c>
      <c r="E1013" s="31" t="s">
        <v>329</v>
      </c>
      <c r="F1013" s="31" t="s">
        <v>59</v>
      </c>
      <c r="G1013" s="31">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1" t="s">
        <v>229</v>
      </c>
      <c r="AH1013" s="31" t="s">
        <v>261</v>
      </c>
      <c r="AI1013" s="31" t="s">
        <v>3043</v>
      </c>
      <c r="AJ1013" s="31" t="s">
        <v>262</v>
      </c>
      <c r="AK1013" s="31" t="s">
        <v>65</v>
      </c>
      <c r="AL1013" s="31" t="s">
        <v>335</v>
      </c>
      <c r="AM1013" s="31" t="s">
        <v>336</v>
      </c>
      <c r="AN1013" s="31">
        <v>8.7543199999999999</v>
      </c>
      <c r="AO1013" s="31" t="s">
        <v>68</v>
      </c>
      <c r="AP1013" s="31"/>
      <c r="AQ1013" s="31"/>
      <c r="AR1013" s="31" t="s">
        <v>68</v>
      </c>
      <c r="AS1013" s="31"/>
      <c r="AT1013" s="31"/>
      <c r="AU1013" s="31" t="s">
        <v>332</v>
      </c>
      <c r="AV1013" s="31" t="s">
        <v>333</v>
      </c>
      <c r="AW1013" s="31">
        <v>38.284700000000001</v>
      </c>
      <c r="AX1013" s="31" t="s">
        <v>783</v>
      </c>
      <c r="AY1013" s="31" t="s">
        <v>339</v>
      </c>
      <c r="AZ1013" s="3">
        <v>530</v>
      </c>
      <c r="BA1013" s="31" t="s">
        <v>60</v>
      </c>
      <c r="BB1013" s="31">
        <v>530</v>
      </c>
      <c r="BC1013" s="31" t="s">
        <v>60</v>
      </c>
      <c r="BD1013" s="31" t="s">
        <v>60</v>
      </c>
      <c r="BE1013" s="31" t="s">
        <v>60</v>
      </c>
      <c r="BF1013" s="36" t="str">
        <f>IFERROR(VLOOKUP(Data_Power_app[[#This Row],[PRO ODER]],'Result'!H:J,3,0),"")</f>
        <v>LAMINATION 1</v>
      </c>
      <c r="BG1013" s="13" t="str">
        <f>IFERROR(VLOOKUP(Data_Power_app[[#This Row],[PRO ODER]]&amp;"LAM",'Real Time'!A:E,4,0),"")</f>
        <v>ML-06</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28">
        <v>1065</v>
      </c>
      <c r="B1014" s="31" t="s">
        <v>11564</v>
      </c>
      <c r="C1014" s="31" t="s">
        <v>11565</v>
      </c>
      <c r="D1014" s="31" t="s">
        <v>86</v>
      </c>
      <c r="E1014" s="31" t="s">
        <v>160</v>
      </c>
      <c r="F1014" s="31" t="s">
        <v>72</v>
      </c>
      <c r="G1014" s="31">
        <v>4928</v>
      </c>
      <c r="H1014" s="4">
        <v>45820</v>
      </c>
      <c r="I1014" s="4">
        <v>45820</v>
      </c>
      <c r="J1014" s="4" t="s">
        <v>68</v>
      </c>
      <c r="K1014" s="4">
        <v>45821</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119</v>
      </c>
      <c r="AH1014" s="31" t="s">
        <v>1306</v>
      </c>
      <c r="AI1014" s="31" t="s">
        <v>11566</v>
      </c>
      <c r="AJ1014" s="31" t="s">
        <v>74</v>
      </c>
      <c r="AK1014" s="31" t="s">
        <v>65</v>
      </c>
      <c r="AL1014" s="31" t="s">
        <v>1307</v>
      </c>
      <c r="AM1014" s="31" t="s">
        <v>1308</v>
      </c>
      <c r="AN1014" s="31">
        <v>100.5634</v>
      </c>
      <c r="AO1014" s="31" t="s">
        <v>68</v>
      </c>
      <c r="AP1014" s="31"/>
      <c r="AQ1014" s="31"/>
      <c r="AR1014" s="31" t="s">
        <v>68</v>
      </c>
      <c r="AS1014" s="31"/>
      <c r="AT1014" s="31"/>
      <c r="AU1014" s="31" t="s">
        <v>11567</v>
      </c>
      <c r="AV1014" s="31" t="s">
        <v>11568</v>
      </c>
      <c r="AW1014" s="31">
        <v>219.89595</v>
      </c>
      <c r="AX1014" s="31" t="s">
        <v>68</v>
      </c>
      <c r="AY1014" s="31" t="s">
        <v>68</v>
      </c>
      <c r="AZ1014" s="3" t="s">
        <v>68</v>
      </c>
      <c r="BA1014" s="31" t="s">
        <v>60</v>
      </c>
      <c r="BB1014" s="31">
        <v>4928</v>
      </c>
      <c r="BC1014" s="31" t="s">
        <v>60</v>
      </c>
      <c r="BD1014" s="31" t="s">
        <v>60</v>
      </c>
      <c r="BE1014" s="31" t="s">
        <v>60</v>
      </c>
      <c r="BF1014" s="36" t="str">
        <f>IFERROR(VLOOKUP(Data_Power_app[[#This Row],[PRO ODER]],'Result'!H:J,3,0),"")</f>
        <v>LAMINATION 3</v>
      </c>
      <c r="BG1014" s="13" t="str">
        <f>IFERROR(VLOOKUP(Data_Power_app[[#This Row],[PRO ODER]]&amp;"LAM",'Real Time'!A:E,4,0),"")</f>
        <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1066</v>
      </c>
      <c r="B1015" s="31" t="s">
        <v>5478</v>
      </c>
      <c r="C1015" s="31" t="s">
        <v>5154</v>
      </c>
      <c r="D1015" s="31" t="s">
        <v>86</v>
      </c>
      <c r="E1015" s="31" t="s">
        <v>160</v>
      </c>
      <c r="F1015" s="31" t="s">
        <v>59</v>
      </c>
      <c r="G1015" s="31">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1" t="s">
        <v>62</v>
      </c>
      <c r="AH1015" s="31" t="s">
        <v>202</v>
      </c>
      <c r="AI1015" s="31" t="s">
        <v>5479</v>
      </c>
      <c r="AJ1015" s="31" t="s">
        <v>162</v>
      </c>
      <c r="AK1015" s="31" t="s">
        <v>65</v>
      </c>
      <c r="AL1015" s="31" t="s">
        <v>163</v>
      </c>
      <c r="AM1015" s="31" t="s">
        <v>164</v>
      </c>
      <c r="AN1015" s="31">
        <v>173.61403999999999</v>
      </c>
      <c r="AO1015" s="31" t="s">
        <v>68</v>
      </c>
      <c r="AP1015" s="31"/>
      <c r="AQ1015" s="31"/>
      <c r="AR1015" s="31" t="s">
        <v>68</v>
      </c>
      <c r="AS1015" s="31"/>
      <c r="AT1015" s="31"/>
      <c r="AU1015" s="31" t="s">
        <v>279</v>
      </c>
      <c r="AV1015" s="31" t="s">
        <v>280</v>
      </c>
      <c r="AW1015" s="31">
        <v>379.6857</v>
      </c>
      <c r="AX1015" s="31" t="s">
        <v>7584</v>
      </c>
      <c r="AY1015" s="31" t="s">
        <v>7585</v>
      </c>
      <c r="AZ1015" s="3">
        <v>5321</v>
      </c>
      <c r="BA1015" s="31" t="s">
        <v>60</v>
      </c>
      <c r="BB1015" s="31">
        <v>5633</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1067</v>
      </c>
      <c r="B1016" s="31" t="s">
        <v>11569</v>
      </c>
      <c r="C1016" s="31" t="s">
        <v>11570</v>
      </c>
      <c r="D1016" s="31" t="s">
        <v>86</v>
      </c>
      <c r="E1016" s="31" t="s">
        <v>160</v>
      </c>
      <c r="F1016" s="31" t="s">
        <v>72</v>
      </c>
      <c r="G1016" s="31">
        <v>4737</v>
      </c>
      <c r="H1016" s="4">
        <v>45820</v>
      </c>
      <c r="I1016" s="4">
        <v>45820</v>
      </c>
      <c r="J1016" s="4">
        <v>45820</v>
      </c>
      <c r="K1016" s="4">
        <v>45821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119</v>
      </c>
      <c r="AH1016" s="31" t="s">
        <v>303</v>
      </c>
      <c r="AI1016" s="31" t="s">
        <v>7638</v>
      </c>
      <c r="AJ1016" s="31" t="s">
        <v>74</v>
      </c>
      <c r="AK1016" s="31" t="s">
        <v>65</v>
      </c>
      <c r="AL1016" s="31" t="s">
        <v>304</v>
      </c>
      <c r="AM1016" s="31" t="s">
        <v>305</v>
      </c>
      <c r="AN1016" s="31">
        <v>96.770799999999994</v>
      </c>
      <c r="AO1016" s="31" t="s">
        <v>68</v>
      </c>
      <c r="AP1016" s="31"/>
      <c r="AQ1016" s="31"/>
      <c r="AR1016" s="31" t="s">
        <v>68</v>
      </c>
      <c r="AS1016" s="31"/>
      <c r="AT1016" s="31"/>
      <c r="AU1016" s="31" t="s">
        <v>5486</v>
      </c>
      <c r="AV1016" s="31" t="s">
        <v>5487</v>
      </c>
      <c r="AW1016" s="31">
        <v>211.61312000000001</v>
      </c>
      <c r="AX1016" s="31" t="s">
        <v>7639</v>
      </c>
      <c r="AY1016" s="31" t="s">
        <v>7640</v>
      </c>
      <c r="AZ1016" s="3">
        <v>4737</v>
      </c>
      <c r="BA1016" s="31" t="s">
        <v>200</v>
      </c>
      <c r="BB1016" s="31">
        <v>4737</v>
      </c>
      <c r="BC1016" s="31" t="s">
        <v>60</v>
      </c>
      <c r="BD1016" s="31" t="s">
        <v>60</v>
      </c>
      <c r="BE1016" s="31" t="s">
        <v>306</v>
      </c>
      <c r="BF1016" s="36" t="str">
        <f>IFERROR(VLOOKUP(Data_Power_app[[#This Row],[PRO ODER]],'Result'!H:J,3,0),"")</f>
        <v>LAMINATION 7</v>
      </c>
      <c r="BG1016" s="13" t="str">
        <f>IFERROR(VLOOKUP(Data_Power_app[[#This Row],[PRO ODER]]&amp;"LAM",'Real Time'!A:E,4,0),"")</f>
        <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1068</v>
      </c>
      <c r="B1017" s="31" t="s">
        <v>5480</v>
      </c>
      <c r="C1017" s="31" t="s">
        <v>5155</v>
      </c>
      <c r="D1017" s="31" t="s">
        <v>86</v>
      </c>
      <c r="E1017" s="31" t="s">
        <v>160</v>
      </c>
      <c r="F1017" s="31" t="s">
        <v>59</v>
      </c>
      <c r="G1017" s="31">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c r="AB1017" s="4" t="s">
        <v>60</v>
      </c>
      <c r="AC1017" s="4">
        <v>45824</v>
      </c>
      <c r="AD1017" s="4">
        <v>45825</v>
      </c>
      <c r="AE1017" s="4">
        <v>45827</v>
      </c>
      <c r="AF1017" s="4"/>
      <c r="AG1017" s="31" t="s">
        <v>97</v>
      </c>
      <c r="AH1017" s="31" t="s">
        <v>202</v>
      </c>
      <c r="AI1017" s="31" t="s">
        <v>2106</v>
      </c>
      <c r="AJ1017" s="31" t="s">
        <v>162</v>
      </c>
      <c r="AK1017" s="31" t="s">
        <v>65</v>
      </c>
      <c r="AL1017" s="31" t="s">
        <v>163</v>
      </c>
      <c r="AM1017" s="31" t="s">
        <v>164</v>
      </c>
      <c r="AN1017" s="31">
        <v>53.234020000000001</v>
      </c>
      <c r="AO1017" s="31" t="s">
        <v>68</v>
      </c>
      <c r="AP1017" s="31"/>
      <c r="AQ1017" s="31"/>
      <c r="AR1017" s="31" t="s">
        <v>68</v>
      </c>
      <c r="AS1017" s="31"/>
      <c r="AT1017" s="31"/>
      <c r="AU1017" s="31" t="s">
        <v>528</v>
      </c>
      <c r="AV1017" s="31" t="s">
        <v>529</v>
      </c>
      <c r="AW1017" s="31">
        <v>116.41981</v>
      </c>
      <c r="AX1017" s="31" t="s">
        <v>7574</v>
      </c>
      <c r="AY1017" s="31" t="s">
        <v>7575</v>
      </c>
      <c r="AZ1017" s="3">
        <v>1431</v>
      </c>
      <c r="BA1017" s="31" t="s">
        <v>60</v>
      </c>
      <c r="BB1017" s="31">
        <v>1709</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1069</v>
      </c>
      <c r="B1018" s="31" t="s">
        <v>5481</v>
      </c>
      <c r="C1018" s="31" t="s">
        <v>5153</v>
      </c>
      <c r="D1018" s="31" t="s">
        <v>86</v>
      </c>
      <c r="E1018" s="31" t="s">
        <v>160</v>
      </c>
      <c r="F1018" s="31" t="s">
        <v>59</v>
      </c>
      <c r="G1018" s="31">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c r="AB1018" s="4" t="s">
        <v>60</v>
      </c>
      <c r="AC1018" s="4">
        <v>45824</v>
      </c>
      <c r="AD1018" s="4">
        <v>45825</v>
      </c>
      <c r="AE1018" s="4">
        <v>45827</v>
      </c>
      <c r="AF1018" s="4"/>
      <c r="AG1018" s="31" t="s">
        <v>97</v>
      </c>
      <c r="AH1018" s="31" t="s">
        <v>202</v>
      </c>
      <c r="AI1018" s="31" t="s">
        <v>3885</v>
      </c>
      <c r="AJ1018" s="31" t="s">
        <v>162</v>
      </c>
      <c r="AK1018" s="31" t="s">
        <v>100</v>
      </c>
      <c r="AL1018" s="31" t="s">
        <v>163</v>
      </c>
      <c r="AM1018" s="31" t="s">
        <v>164</v>
      </c>
      <c r="AN1018" s="31">
        <v>176.61694</v>
      </c>
      <c r="AO1018" s="31" t="s">
        <v>68</v>
      </c>
      <c r="AP1018" s="31"/>
      <c r="AQ1018" s="31"/>
      <c r="AR1018" s="31" t="s">
        <v>68</v>
      </c>
      <c r="AS1018" s="31"/>
      <c r="AT1018" s="31"/>
      <c r="AU1018" s="31" t="s">
        <v>294</v>
      </c>
      <c r="AV1018" s="31" t="s">
        <v>295</v>
      </c>
      <c r="AW1018" s="31">
        <v>386.24104999999997</v>
      </c>
      <c r="AX1018" s="31" t="s">
        <v>7598</v>
      </c>
      <c r="AY1018" s="31" t="s">
        <v>7599</v>
      </c>
      <c r="AZ1018" s="3">
        <v>3560</v>
      </c>
      <c r="BA1018" s="31" t="s">
        <v>60</v>
      </c>
      <c r="BB1018" s="31">
        <v>5025</v>
      </c>
      <c r="BC1018" s="31" t="s">
        <v>60</v>
      </c>
      <c r="BD1018" s="31" t="s">
        <v>60</v>
      </c>
      <c r="BE1018" s="31" t="s">
        <v>60</v>
      </c>
      <c r="BF1018" s="36" t="str">
        <f>IFERROR(VLOOKUP(Data_Power_app[[#This Row],[PRO ODER]],'Result'!H:J,3,0),"")</f>
        <v>LAMINATION 5</v>
      </c>
      <c r="BG1018" s="13" t="str">
        <f>IFERROR(VLOOKUP(Data_Power_app[[#This Row],[PRO ODER]]&amp;"LAM",'Real Time'!A:E,4,0),"")</f>
        <v>ML-05</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1070</v>
      </c>
      <c r="B1019" s="31" t="s">
        <v>9809</v>
      </c>
      <c r="C1019" s="31" t="s">
        <v>9810</v>
      </c>
      <c r="D1019" s="31" t="s">
        <v>86</v>
      </c>
      <c r="E1019" s="31" t="s">
        <v>160</v>
      </c>
      <c r="F1019" s="31" t="s">
        <v>72</v>
      </c>
      <c r="G1019" s="31">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1" t="s">
        <v>252</v>
      </c>
      <c r="AH1019" s="31" t="s">
        <v>177</v>
      </c>
      <c r="AI1019" s="31" t="s">
        <v>463</v>
      </c>
      <c r="AJ1019" s="31" t="s">
        <v>74</v>
      </c>
      <c r="AK1019" s="31" t="s">
        <v>100</v>
      </c>
      <c r="AL1019" s="31" t="s">
        <v>178</v>
      </c>
      <c r="AM1019" s="31" t="s">
        <v>179</v>
      </c>
      <c r="AN1019" s="31">
        <v>126.21774000000001</v>
      </c>
      <c r="AO1019" s="31" t="s">
        <v>93</v>
      </c>
      <c r="AP1019" s="31" t="s">
        <v>94</v>
      </c>
      <c r="AQ1019" s="31">
        <v>126.21774000000001</v>
      </c>
      <c r="AR1019" s="31" t="s">
        <v>68</v>
      </c>
      <c r="AS1019" s="31"/>
      <c r="AT1019" s="31"/>
      <c r="AU1019" s="31" t="s">
        <v>464</v>
      </c>
      <c r="AV1019" s="31" t="s">
        <v>465</v>
      </c>
      <c r="AW1019" s="31">
        <v>234.62603999999999</v>
      </c>
      <c r="AX1019" s="31" t="s">
        <v>68</v>
      </c>
      <c r="AY1019" s="31" t="s">
        <v>68</v>
      </c>
      <c r="AZ1019" s="3" t="s">
        <v>68</v>
      </c>
      <c r="BA1019" s="31" t="s">
        <v>60</v>
      </c>
      <c r="BB1019" s="31">
        <v>3854</v>
      </c>
      <c r="BC1019" s="31" t="s">
        <v>60</v>
      </c>
      <c r="BD1019" s="31" t="s">
        <v>60</v>
      </c>
      <c r="BE1019" s="31" t="s">
        <v>60</v>
      </c>
      <c r="BF1019" s="36" t="str">
        <f>IFERROR(VLOOKUP(Data_Power_app[[#This Row],[PRO ODER]],'Result'!H:J,3,0),"")</f>
        <v>LAMINATION 2</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1071</v>
      </c>
      <c r="B1020" s="31" t="s">
        <v>3044</v>
      </c>
      <c r="C1020" s="31" t="s">
        <v>3045</v>
      </c>
      <c r="D1020" s="31" t="s">
        <v>259</v>
      </c>
      <c r="E1020" s="31" t="s">
        <v>685</v>
      </c>
      <c r="F1020" s="31" t="s">
        <v>59</v>
      </c>
      <c r="G1020" s="31">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v>45822.75371527778</v>
      </c>
      <c r="W1020" s="4">
        <v>45821</v>
      </c>
      <c r="X1020" s="4"/>
      <c r="Y1020" s="4" t="s">
        <v>60</v>
      </c>
      <c r="Z1020" s="4" t="s">
        <v>60</v>
      </c>
      <c r="AA1020" s="4"/>
      <c r="AB1020" s="4" t="s">
        <v>60</v>
      </c>
      <c r="AC1020" s="4">
        <v>45824</v>
      </c>
      <c r="AD1020" s="4">
        <v>45825</v>
      </c>
      <c r="AE1020" s="4">
        <v>45827</v>
      </c>
      <c r="AF1020" s="4"/>
      <c r="AG1020" s="31" t="s">
        <v>299</v>
      </c>
      <c r="AH1020" s="31" t="s">
        <v>261</v>
      </c>
      <c r="AI1020" s="31" t="s">
        <v>712</v>
      </c>
      <c r="AJ1020" s="31" t="s">
        <v>262</v>
      </c>
      <c r="AK1020" s="31" t="s">
        <v>100</v>
      </c>
      <c r="AL1020" s="31" t="s">
        <v>335</v>
      </c>
      <c r="AM1020" s="31" t="s">
        <v>336</v>
      </c>
      <c r="AN1020" s="31">
        <v>28.737069999999999</v>
      </c>
      <c r="AO1020" s="31" t="s">
        <v>68</v>
      </c>
      <c r="AP1020" s="31"/>
      <c r="AQ1020" s="31"/>
      <c r="AR1020" s="31" t="s">
        <v>68</v>
      </c>
      <c r="AS1020" s="31"/>
      <c r="AT1020" s="31"/>
      <c r="AU1020" s="31" t="s">
        <v>337</v>
      </c>
      <c r="AV1020" s="31" t="s">
        <v>338</v>
      </c>
      <c r="AW1020" s="31">
        <v>125.68810999999999</v>
      </c>
      <c r="AX1020" s="31" t="s">
        <v>68</v>
      </c>
      <c r="AY1020" s="31" t="s">
        <v>68</v>
      </c>
      <c r="AZ1020" s="3" t="s">
        <v>68</v>
      </c>
      <c r="BA1020" s="31" t="s">
        <v>60</v>
      </c>
      <c r="BB1020" s="31">
        <v>1502</v>
      </c>
      <c r="BC1020" s="31" t="s">
        <v>60</v>
      </c>
      <c r="BD1020" s="31" t="s">
        <v>60</v>
      </c>
      <c r="BE1020" s="31" t="s">
        <v>60</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1072</v>
      </c>
      <c r="B1021" s="31" t="s">
        <v>3046</v>
      </c>
      <c r="C1021" s="31" t="s">
        <v>3047</v>
      </c>
      <c r="D1021" s="31" t="s">
        <v>259</v>
      </c>
      <c r="E1021" s="31" t="s">
        <v>685</v>
      </c>
      <c r="F1021" s="31" t="s">
        <v>59</v>
      </c>
      <c r="G1021" s="31">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1" t="s">
        <v>229</v>
      </c>
      <c r="AH1021" s="31" t="s">
        <v>261</v>
      </c>
      <c r="AI1021" s="31" t="s">
        <v>712</v>
      </c>
      <c r="AJ1021" s="31" t="s">
        <v>262</v>
      </c>
      <c r="AK1021" s="31" t="s">
        <v>100</v>
      </c>
      <c r="AL1021" s="31" t="s">
        <v>335</v>
      </c>
      <c r="AM1021" s="31" t="s">
        <v>336</v>
      </c>
      <c r="AN1021" s="31">
        <v>10.22171</v>
      </c>
      <c r="AO1021" s="31" t="s">
        <v>68</v>
      </c>
      <c r="AP1021" s="31"/>
      <c r="AQ1021" s="31"/>
      <c r="AR1021" s="31" t="s">
        <v>68</v>
      </c>
      <c r="AS1021" s="31"/>
      <c r="AT1021" s="31"/>
      <c r="AU1021" s="31" t="s">
        <v>337</v>
      </c>
      <c r="AV1021" s="31" t="s">
        <v>338</v>
      </c>
      <c r="AW1021" s="31">
        <v>44.703110000000002</v>
      </c>
      <c r="AX1021" s="31" t="s">
        <v>68</v>
      </c>
      <c r="AY1021" s="31" t="s">
        <v>68</v>
      </c>
      <c r="AZ1021" s="3" t="s">
        <v>68</v>
      </c>
      <c r="BA1021" s="31" t="s">
        <v>60</v>
      </c>
      <c r="BB1021" s="31">
        <v>602</v>
      </c>
      <c r="BC1021" s="31" t="s">
        <v>60</v>
      </c>
      <c r="BD1021" s="31" t="s">
        <v>60</v>
      </c>
      <c r="BE1021" s="31" t="s">
        <v>60</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1073</v>
      </c>
      <c r="B1022" s="31" t="s">
        <v>5483</v>
      </c>
      <c r="C1022" s="31" t="s">
        <v>5151</v>
      </c>
      <c r="D1022" s="31" t="s">
        <v>86</v>
      </c>
      <c r="E1022" s="31" t="s">
        <v>160</v>
      </c>
      <c r="F1022" s="31" t="s">
        <v>59</v>
      </c>
      <c r="G1022" s="31">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c r="AG1022" s="31" t="s">
        <v>62</v>
      </c>
      <c r="AH1022" s="31" t="s">
        <v>202</v>
      </c>
      <c r="AI1022" s="31" t="s">
        <v>1874</v>
      </c>
      <c r="AJ1022" s="31" t="s">
        <v>162</v>
      </c>
      <c r="AK1022" s="31" t="s">
        <v>65</v>
      </c>
      <c r="AL1022" s="31" t="s">
        <v>163</v>
      </c>
      <c r="AM1022" s="31" t="s">
        <v>164</v>
      </c>
      <c r="AN1022" s="31">
        <v>105.36215</v>
      </c>
      <c r="AO1022" s="31" t="s">
        <v>68</v>
      </c>
      <c r="AP1022" s="31"/>
      <c r="AQ1022" s="31"/>
      <c r="AR1022" s="31" t="s">
        <v>68</v>
      </c>
      <c r="AS1022" s="31"/>
      <c r="AT1022" s="31"/>
      <c r="AU1022" s="31" t="s">
        <v>237</v>
      </c>
      <c r="AV1022" s="31" t="s">
        <v>238</v>
      </c>
      <c r="AW1022" s="31">
        <v>230.42187000000001</v>
      </c>
      <c r="AX1022" s="31" t="s">
        <v>1875</v>
      </c>
      <c r="AY1022" s="31" t="s">
        <v>1876</v>
      </c>
      <c r="AZ1022" s="3">
        <v>3341</v>
      </c>
      <c r="BA1022" s="31" t="s">
        <v>60</v>
      </c>
      <c r="BB1022" s="31">
        <v>3438</v>
      </c>
      <c r="BC1022" s="31" t="s">
        <v>60</v>
      </c>
      <c r="BD1022" s="31" t="s">
        <v>60</v>
      </c>
      <c r="BE1022" s="31" t="s">
        <v>60</v>
      </c>
      <c r="BF1022" s="36" t="str">
        <f>IFERROR(VLOOKUP(Data_Power_app[[#This Row],[PRO ODER]],'Result'!H:J,3,0),"")</f>
        <v>LAMINATION 5</v>
      </c>
      <c r="BG1022" s="13" t="str">
        <f>IFERROR(VLOOKUP(Data_Power_app[[#This Row],[PRO ODER]]&amp;"LAM",'Real Time'!A:E,4,0),"")</f>
        <v>ML-05</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1074</v>
      </c>
      <c r="B1023" s="31" t="s">
        <v>3048</v>
      </c>
      <c r="C1023" s="31" t="s">
        <v>3049</v>
      </c>
      <c r="D1023" s="31" t="s">
        <v>86</v>
      </c>
      <c r="E1023" s="31" t="s">
        <v>153</v>
      </c>
      <c r="F1023" s="31" t="s">
        <v>59</v>
      </c>
      <c r="G1023" s="31">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1" t="s">
        <v>995</v>
      </c>
      <c r="AH1023" s="31" t="s">
        <v>255</v>
      </c>
      <c r="AI1023" s="31" t="s">
        <v>673</v>
      </c>
      <c r="AJ1023" s="31" t="s">
        <v>184</v>
      </c>
      <c r="AK1023" s="31" t="s">
        <v>100</v>
      </c>
      <c r="AL1023" s="31" t="s">
        <v>256</v>
      </c>
      <c r="AM1023" s="31" t="s">
        <v>257</v>
      </c>
      <c r="AN1023" s="31">
        <v>2.7821199999999999</v>
      </c>
      <c r="AO1023" s="31" t="s">
        <v>68</v>
      </c>
      <c r="AP1023" s="31"/>
      <c r="AQ1023" s="31"/>
      <c r="AR1023" s="31" t="s">
        <v>68</v>
      </c>
      <c r="AS1023" s="31"/>
      <c r="AT1023" s="31"/>
      <c r="AU1023" s="31" t="s">
        <v>237</v>
      </c>
      <c r="AV1023" s="31" t="s">
        <v>238</v>
      </c>
      <c r="AW1023" s="31">
        <v>6.0844500000000004</v>
      </c>
      <c r="AX1023" s="31" t="s">
        <v>650</v>
      </c>
      <c r="AY1023" s="31" t="s">
        <v>375</v>
      </c>
      <c r="AZ1023" s="3">
        <v>77</v>
      </c>
      <c r="BA1023" s="31" t="s">
        <v>60</v>
      </c>
      <c r="BB1023" s="31">
        <v>77</v>
      </c>
      <c r="BC1023" s="31" t="s">
        <v>60</v>
      </c>
      <c r="BD1023" s="31" t="s">
        <v>60</v>
      </c>
      <c r="BE1023" s="31" t="s">
        <v>60</v>
      </c>
      <c r="BF1023" s="36" t="str">
        <f>IFERROR(VLOOKUP(Data_Power_app[[#This Row],[PRO ODER]],'Result'!H:J,3,0),"")</f>
        <v>LAMINATION 5</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1075</v>
      </c>
      <c r="B1024" s="31" t="s">
        <v>9831</v>
      </c>
      <c r="C1024" s="31" t="s">
        <v>9832</v>
      </c>
      <c r="D1024" s="31" t="s">
        <v>86</v>
      </c>
      <c r="E1024" s="31" t="s">
        <v>222</v>
      </c>
      <c r="F1024" s="31" t="s">
        <v>72</v>
      </c>
      <c r="G1024" s="31">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4.4482600000000003</v>
      </c>
      <c r="AO1024" s="31" t="s">
        <v>68</v>
      </c>
      <c r="AP1024" s="31"/>
      <c r="AQ1024" s="31"/>
      <c r="AR1024" s="31" t="s">
        <v>68</v>
      </c>
      <c r="AS1024" s="31"/>
      <c r="AT1024" s="31"/>
      <c r="AU1024" s="31" t="s">
        <v>5331</v>
      </c>
      <c r="AV1024" s="31" t="s">
        <v>5332</v>
      </c>
      <c r="AW1024" s="31">
        <v>9.7262900000000005</v>
      </c>
      <c r="AX1024" s="31" t="s">
        <v>5333</v>
      </c>
      <c r="AY1024" s="31" t="s">
        <v>5334</v>
      </c>
      <c r="AZ1024" s="3">
        <v>190</v>
      </c>
      <c r="BA1024" s="31" t="s">
        <v>200</v>
      </c>
      <c r="BB1024" s="31">
        <v>190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1076</v>
      </c>
      <c r="B1025" s="31" t="s">
        <v>9833</v>
      </c>
      <c r="C1025" s="31" t="s">
        <v>9834</v>
      </c>
      <c r="D1025" s="31" t="s">
        <v>86</v>
      </c>
      <c r="E1025" s="31" t="s">
        <v>222</v>
      </c>
      <c r="F1025" s="31" t="s">
        <v>72</v>
      </c>
      <c r="G1025" s="31">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5330</v>
      </c>
      <c r="AJ1025" s="31" t="s">
        <v>74</v>
      </c>
      <c r="AK1025" s="31" t="s">
        <v>65</v>
      </c>
      <c r="AL1025" s="31" t="s">
        <v>224</v>
      </c>
      <c r="AM1025" s="31" t="s">
        <v>225</v>
      </c>
      <c r="AN1025" s="31">
        <v>11.003590000000001</v>
      </c>
      <c r="AO1025" s="31" t="s">
        <v>68</v>
      </c>
      <c r="AP1025" s="31"/>
      <c r="AQ1025" s="31"/>
      <c r="AR1025" s="31" t="s">
        <v>68</v>
      </c>
      <c r="AS1025" s="31"/>
      <c r="AT1025" s="31"/>
      <c r="AU1025" s="31" t="s">
        <v>5331</v>
      </c>
      <c r="AV1025" s="31" t="s">
        <v>5332</v>
      </c>
      <c r="AW1025" s="31">
        <v>24.05977</v>
      </c>
      <c r="AX1025" s="31" t="s">
        <v>5333</v>
      </c>
      <c r="AY1025" s="31" t="s">
        <v>5334</v>
      </c>
      <c r="AZ1025" s="3">
        <v>470</v>
      </c>
      <c r="BA1025" s="31" t="s">
        <v>200</v>
      </c>
      <c r="BB1025" s="31">
        <v>470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1077</v>
      </c>
      <c r="B1026" s="31" t="s">
        <v>9835</v>
      </c>
      <c r="C1026" s="31" t="s">
        <v>9836</v>
      </c>
      <c r="D1026" s="31" t="s">
        <v>86</v>
      </c>
      <c r="E1026" s="31" t="s">
        <v>222</v>
      </c>
      <c r="F1026" s="31" t="s">
        <v>72</v>
      </c>
      <c r="G1026" s="31">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5330</v>
      </c>
      <c r="AJ1026" s="31" t="s">
        <v>74</v>
      </c>
      <c r="AK1026" s="31" t="s">
        <v>65</v>
      </c>
      <c r="AL1026" s="31" t="s">
        <v>224</v>
      </c>
      <c r="AM1026" s="31" t="s">
        <v>225</v>
      </c>
      <c r="AN1026" s="31">
        <v>0.70235999999999998</v>
      </c>
      <c r="AO1026" s="31" t="s">
        <v>68</v>
      </c>
      <c r="AP1026" s="31"/>
      <c r="AQ1026" s="31"/>
      <c r="AR1026" s="31" t="s">
        <v>68</v>
      </c>
      <c r="AS1026" s="31"/>
      <c r="AT1026" s="31"/>
      <c r="AU1026" s="31" t="s">
        <v>5331</v>
      </c>
      <c r="AV1026" s="31" t="s">
        <v>5332</v>
      </c>
      <c r="AW1026" s="31">
        <v>1.53573</v>
      </c>
      <c r="AX1026" s="31" t="s">
        <v>5333</v>
      </c>
      <c r="AY1026" s="31" t="s">
        <v>5334</v>
      </c>
      <c r="AZ1026" s="3">
        <v>30</v>
      </c>
      <c r="BA1026" s="31" t="s">
        <v>200</v>
      </c>
      <c r="BB1026" s="31">
        <v>30</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1078</v>
      </c>
      <c r="B1027" s="31" t="s">
        <v>9837</v>
      </c>
      <c r="C1027" s="31" t="s">
        <v>9838</v>
      </c>
      <c r="D1027" s="31" t="s">
        <v>86</v>
      </c>
      <c r="E1027" s="31" t="s">
        <v>222</v>
      </c>
      <c r="F1027" s="31" t="s">
        <v>72</v>
      </c>
      <c r="G1027" s="31">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5330</v>
      </c>
      <c r="AJ1027" s="31" t="s">
        <v>74</v>
      </c>
      <c r="AK1027" s="31" t="s">
        <v>65</v>
      </c>
      <c r="AL1027" s="31" t="s">
        <v>224</v>
      </c>
      <c r="AM1027" s="31" t="s">
        <v>225</v>
      </c>
      <c r="AN1027" s="31">
        <v>0.85819999999999996</v>
      </c>
      <c r="AO1027" s="31" t="s">
        <v>68</v>
      </c>
      <c r="AP1027" s="31"/>
      <c r="AQ1027" s="31"/>
      <c r="AR1027" s="31" t="s">
        <v>68</v>
      </c>
      <c r="AS1027" s="31"/>
      <c r="AT1027" s="31"/>
      <c r="AU1027" s="31" t="s">
        <v>5331</v>
      </c>
      <c r="AV1027" s="31" t="s">
        <v>5332</v>
      </c>
      <c r="AW1027" s="31">
        <v>1.87707</v>
      </c>
      <c r="AX1027" s="31" t="s">
        <v>5333</v>
      </c>
      <c r="AY1027" s="31" t="s">
        <v>5334</v>
      </c>
      <c r="AZ1027" s="3">
        <v>40</v>
      </c>
      <c r="BA1027" s="31" t="s">
        <v>200</v>
      </c>
      <c r="BB1027" s="31">
        <v>40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1079</v>
      </c>
      <c r="B1028" s="31" t="s">
        <v>9839</v>
      </c>
      <c r="C1028" s="31" t="s">
        <v>9840</v>
      </c>
      <c r="D1028" s="31" t="s">
        <v>86</v>
      </c>
      <c r="E1028" s="31" t="s">
        <v>222</v>
      </c>
      <c r="F1028" s="31" t="s">
        <v>72</v>
      </c>
      <c r="G1028" s="31">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3.53125</v>
      </c>
      <c r="AO1028" s="31" t="s">
        <v>68</v>
      </c>
      <c r="AP1028" s="31"/>
      <c r="AQ1028" s="31"/>
      <c r="AR1028" s="31" t="s">
        <v>68</v>
      </c>
      <c r="AS1028" s="31"/>
      <c r="AT1028" s="31"/>
      <c r="AU1028" s="31" t="s">
        <v>9711</v>
      </c>
      <c r="AV1028" s="31" t="s">
        <v>9712</v>
      </c>
      <c r="AW1028" s="31">
        <v>7.7237600000000004</v>
      </c>
      <c r="AX1028" s="31" t="s">
        <v>9713</v>
      </c>
      <c r="AY1028" s="31" t="s">
        <v>9714</v>
      </c>
      <c r="AZ1028" s="3">
        <v>120</v>
      </c>
      <c r="BA1028" s="31" t="s">
        <v>200</v>
      </c>
      <c r="BB1028" s="31">
        <v>120</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1080</v>
      </c>
      <c r="B1029" s="31" t="s">
        <v>9841</v>
      </c>
      <c r="C1029" s="31" t="s">
        <v>9842</v>
      </c>
      <c r="D1029" s="31" t="s">
        <v>86</v>
      </c>
      <c r="E1029" s="31" t="s">
        <v>222</v>
      </c>
      <c r="F1029" s="31" t="s">
        <v>72</v>
      </c>
      <c r="G1029" s="31">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3.6913800000000001</v>
      </c>
      <c r="AO1029" s="31" t="s">
        <v>68</v>
      </c>
      <c r="AP1029" s="31"/>
      <c r="AQ1029" s="31"/>
      <c r="AR1029" s="31" t="s">
        <v>68</v>
      </c>
      <c r="AS1029" s="31"/>
      <c r="AT1029" s="31"/>
      <c r="AU1029" s="31" t="s">
        <v>9711</v>
      </c>
      <c r="AV1029" s="31" t="s">
        <v>9712</v>
      </c>
      <c r="AW1029" s="31">
        <v>8.0749700000000004</v>
      </c>
      <c r="AX1029" s="31" t="s">
        <v>9713</v>
      </c>
      <c r="AY1029" s="31" t="s">
        <v>9714</v>
      </c>
      <c r="AZ1029" s="3">
        <v>138</v>
      </c>
      <c r="BA1029" s="31" t="s">
        <v>200</v>
      </c>
      <c r="BB1029" s="31">
        <v>138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1081</v>
      </c>
      <c r="B1030" s="31" t="s">
        <v>9843</v>
      </c>
      <c r="C1030" s="31" t="s">
        <v>9844</v>
      </c>
      <c r="D1030" s="31" t="s">
        <v>86</v>
      </c>
      <c r="E1030" s="31" t="s">
        <v>222</v>
      </c>
      <c r="F1030" s="31" t="s">
        <v>72</v>
      </c>
      <c r="G1030" s="31">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4.8148400000000002</v>
      </c>
      <c r="AO1030" s="31" t="s">
        <v>68</v>
      </c>
      <c r="AP1030" s="31"/>
      <c r="AQ1030" s="31"/>
      <c r="AR1030" s="31" t="s">
        <v>68</v>
      </c>
      <c r="AS1030" s="31"/>
      <c r="AT1030" s="31"/>
      <c r="AU1030" s="31" t="s">
        <v>9711</v>
      </c>
      <c r="AV1030" s="31" t="s">
        <v>9712</v>
      </c>
      <c r="AW1030" s="31">
        <v>10.53257</v>
      </c>
      <c r="AX1030" s="31" t="s">
        <v>9713</v>
      </c>
      <c r="AY1030" s="31" t="s">
        <v>9714</v>
      </c>
      <c r="AZ1030" s="3">
        <v>180</v>
      </c>
      <c r="BA1030" s="31" t="s">
        <v>200</v>
      </c>
      <c r="BB1030" s="31">
        <v>180</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1082</v>
      </c>
      <c r="B1031" s="31" t="s">
        <v>9845</v>
      </c>
      <c r="C1031" s="31" t="s">
        <v>9846</v>
      </c>
      <c r="D1031" s="31" t="s">
        <v>86</v>
      </c>
      <c r="E1031" s="31" t="s">
        <v>222</v>
      </c>
      <c r="F1031" s="31" t="s">
        <v>72</v>
      </c>
      <c r="G1031" s="31">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5.0020800000000003</v>
      </c>
      <c r="AO1031" s="31" t="s">
        <v>68</v>
      </c>
      <c r="AP1031" s="31"/>
      <c r="AQ1031" s="31"/>
      <c r="AR1031" s="31" t="s">
        <v>68</v>
      </c>
      <c r="AS1031" s="31"/>
      <c r="AT1031" s="31"/>
      <c r="AU1031" s="31" t="s">
        <v>9711</v>
      </c>
      <c r="AV1031" s="31" t="s">
        <v>9712</v>
      </c>
      <c r="AW1031" s="31">
        <v>10.942170000000001</v>
      </c>
      <c r="AX1031" s="31" t="s">
        <v>9713</v>
      </c>
      <c r="AY1031" s="31" t="s">
        <v>9714</v>
      </c>
      <c r="AZ1031" s="3">
        <v>187</v>
      </c>
      <c r="BA1031" s="31" t="s">
        <v>200</v>
      </c>
      <c r="BB1031" s="31">
        <v>187</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1083</v>
      </c>
      <c r="B1032" s="31" t="s">
        <v>9847</v>
      </c>
      <c r="C1032" s="31" t="s">
        <v>9848</v>
      </c>
      <c r="D1032" s="31" t="s">
        <v>86</v>
      </c>
      <c r="E1032" s="31" t="s">
        <v>222</v>
      </c>
      <c r="F1032" s="31" t="s">
        <v>72</v>
      </c>
      <c r="G1032" s="31">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4.6355599999999999</v>
      </c>
      <c r="AO1032" s="31" t="s">
        <v>68</v>
      </c>
      <c r="AP1032" s="31"/>
      <c r="AQ1032" s="31"/>
      <c r="AR1032" s="31" t="s">
        <v>68</v>
      </c>
      <c r="AS1032" s="31"/>
      <c r="AT1032" s="31"/>
      <c r="AU1032" s="31" t="s">
        <v>9711</v>
      </c>
      <c r="AV1032" s="31" t="s">
        <v>9712</v>
      </c>
      <c r="AW1032" s="31">
        <v>10.135820000000001</v>
      </c>
      <c r="AX1032" s="31" t="s">
        <v>9713</v>
      </c>
      <c r="AY1032" s="31" t="s">
        <v>9714</v>
      </c>
      <c r="AZ1032" s="3">
        <v>198</v>
      </c>
      <c r="BA1032" s="31" t="s">
        <v>200</v>
      </c>
      <c r="BB1032" s="31">
        <v>198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1084</v>
      </c>
      <c r="B1033" s="31" t="s">
        <v>9849</v>
      </c>
      <c r="C1033" s="31" t="s">
        <v>9850</v>
      </c>
      <c r="D1033" s="31" t="s">
        <v>86</v>
      </c>
      <c r="E1033" s="31" t="s">
        <v>222</v>
      </c>
      <c r="F1033" s="31" t="s">
        <v>72</v>
      </c>
      <c r="G1033" s="31">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6.0402699999999996</v>
      </c>
      <c r="AO1033" s="31" t="s">
        <v>68</v>
      </c>
      <c r="AP1033" s="31"/>
      <c r="AQ1033" s="31"/>
      <c r="AR1033" s="31" t="s">
        <v>68</v>
      </c>
      <c r="AS1033" s="31"/>
      <c r="AT1033" s="31"/>
      <c r="AU1033" s="31" t="s">
        <v>9711</v>
      </c>
      <c r="AV1033" s="31" t="s">
        <v>9712</v>
      </c>
      <c r="AW1033" s="31">
        <v>13.207280000000001</v>
      </c>
      <c r="AX1033" s="31" t="s">
        <v>9713</v>
      </c>
      <c r="AY1033" s="31" t="s">
        <v>9714</v>
      </c>
      <c r="AZ1033" s="3">
        <v>258</v>
      </c>
      <c r="BA1033" s="31" t="s">
        <v>200</v>
      </c>
      <c r="BB1033" s="31">
        <v>258</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1085</v>
      </c>
      <c r="B1034" s="31" t="s">
        <v>9851</v>
      </c>
      <c r="C1034" s="31" t="s">
        <v>9852</v>
      </c>
      <c r="D1034" s="31" t="s">
        <v>86</v>
      </c>
      <c r="E1034" s="31" t="s">
        <v>222</v>
      </c>
      <c r="F1034" s="31" t="s">
        <v>72</v>
      </c>
      <c r="G1034" s="31">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9710</v>
      </c>
      <c r="AJ1034" s="31" t="s">
        <v>74</v>
      </c>
      <c r="AK1034" s="31" t="s">
        <v>65</v>
      </c>
      <c r="AL1034" s="31" t="s">
        <v>224</v>
      </c>
      <c r="AM1034" s="31" t="s">
        <v>225</v>
      </c>
      <c r="AN1034" s="31">
        <v>2.5284900000000001</v>
      </c>
      <c r="AO1034" s="31" t="s">
        <v>68</v>
      </c>
      <c r="AP1034" s="31"/>
      <c r="AQ1034" s="31"/>
      <c r="AR1034" s="31" t="s">
        <v>68</v>
      </c>
      <c r="AS1034" s="31"/>
      <c r="AT1034" s="31"/>
      <c r="AU1034" s="31" t="s">
        <v>9711</v>
      </c>
      <c r="AV1034" s="31" t="s">
        <v>9712</v>
      </c>
      <c r="AW1034" s="31">
        <v>5.5286299999999997</v>
      </c>
      <c r="AX1034" s="31" t="s">
        <v>9713</v>
      </c>
      <c r="AY1034" s="31" t="s">
        <v>9714</v>
      </c>
      <c r="AZ1034" s="3">
        <v>108</v>
      </c>
      <c r="BA1034" s="31" t="s">
        <v>200</v>
      </c>
      <c r="BB1034" s="31">
        <v>108</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1086</v>
      </c>
      <c r="B1035" s="31" t="s">
        <v>9853</v>
      </c>
      <c r="C1035" s="31" t="s">
        <v>9854</v>
      </c>
      <c r="D1035" s="31" t="s">
        <v>86</v>
      </c>
      <c r="E1035" s="31" t="s">
        <v>222</v>
      </c>
      <c r="F1035" s="31" t="s">
        <v>72</v>
      </c>
      <c r="G1035" s="31">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9710</v>
      </c>
      <c r="AJ1035" s="31" t="s">
        <v>74</v>
      </c>
      <c r="AK1035" s="31" t="s">
        <v>65</v>
      </c>
      <c r="AL1035" s="31" t="s">
        <v>224</v>
      </c>
      <c r="AM1035" s="31" t="s">
        <v>225</v>
      </c>
      <c r="AN1035" s="31">
        <v>1.6734800000000001</v>
      </c>
      <c r="AO1035" s="31" t="s">
        <v>68</v>
      </c>
      <c r="AP1035" s="31"/>
      <c r="AQ1035" s="31"/>
      <c r="AR1035" s="31" t="s">
        <v>68</v>
      </c>
      <c r="AS1035" s="31"/>
      <c r="AT1035" s="31"/>
      <c r="AU1035" s="31" t="s">
        <v>9711</v>
      </c>
      <c r="AV1035" s="31" t="s">
        <v>9712</v>
      </c>
      <c r="AW1035" s="31">
        <v>3.6602899999999998</v>
      </c>
      <c r="AX1035" s="31" t="s">
        <v>9713</v>
      </c>
      <c r="AY1035" s="31" t="s">
        <v>9714</v>
      </c>
      <c r="AZ1035" s="3">
        <v>78</v>
      </c>
      <c r="BA1035" s="31" t="s">
        <v>200</v>
      </c>
      <c r="BB1035" s="31">
        <v>78</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1087</v>
      </c>
      <c r="B1036" s="31" t="s">
        <v>9855</v>
      </c>
      <c r="C1036" s="31" t="s">
        <v>9856</v>
      </c>
      <c r="D1036" s="31" t="s">
        <v>86</v>
      </c>
      <c r="E1036" s="31" t="s">
        <v>222</v>
      </c>
      <c r="F1036" s="31" t="s">
        <v>72</v>
      </c>
      <c r="G1036" s="31">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9710</v>
      </c>
      <c r="AJ1036" s="31" t="s">
        <v>74</v>
      </c>
      <c r="AK1036" s="31" t="s">
        <v>65</v>
      </c>
      <c r="AL1036" s="31" t="s">
        <v>224</v>
      </c>
      <c r="AM1036" s="31" t="s">
        <v>225</v>
      </c>
      <c r="AN1036" s="31">
        <v>0.25746000000000002</v>
      </c>
      <c r="AO1036" s="31" t="s">
        <v>68</v>
      </c>
      <c r="AP1036" s="31"/>
      <c r="AQ1036" s="31"/>
      <c r="AR1036" s="31" t="s">
        <v>68</v>
      </c>
      <c r="AS1036" s="31"/>
      <c r="AT1036" s="31"/>
      <c r="AU1036" s="31" t="s">
        <v>9711</v>
      </c>
      <c r="AV1036" s="31" t="s">
        <v>9712</v>
      </c>
      <c r="AW1036" s="31">
        <v>0.56311999999999995</v>
      </c>
      <c r="AX1036" s="31" t="s">
        <v>9713</v>
      </c>
      <c r="AY1036" s="31" t="s">
        <v>9714</v>
      </c>
      <c r="AZ1036" s="3">
        <v>12</v>
      </c>
      <c r="BA1036" s="31" t="s">
        <v>200</v>
      </c>
      <c r="BB1036" s="31">
        <v>12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1088</v>
      </c>
      <c r="B1037" s="31" t="s">
        <v>9857</v>
      </c>
      <c r="C1037" s="31" t="s">
        <v>9858</v>
      </c>
      <c r="D1037" s="31" t="s">
        <v>86</v>
      </c>
      <c r="E1037" s="31" t="s">
        <v>222</v>
      </c>
      <c r="F1037" s="31" t="s">
        <v>72</v>
      </c>
      <c r="G1037" s="31">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4.1195899999999996</v>
      </c>
      <c r="AO1037" s="31" t="s">
        <v>68</v>
      </c>
      <c r="AP1037" s="31"/>
      <c r="AQ1037" s="31"/>
      <c r="AR1037" s="31" t="s">
        <v>68</v>
      </c>
      <c r="AS1037" s="31"/>
      <c r="AT1037" s="31"/>
      <c r="AU1037" s="31" t="s">
        <v>5319</v>
      </c>
      <c r="AV1037" s="31" t="s">
        <v>5320</v>
      </c>
      <c r="AW1037" s="31">
        <v>9.0104399999999991</v>
      </c>
      <c r="AX1037" s="31" t="s">
        <v>5321</v>
      </c>
      <c r="AY1037" s="31" t="s">
        <v>5322</v>
      </c>
      <c r="AZ1037" s="3">
        <v>120</v>
      </c>
      <c r="BA1037" s="31" t="s">
        <v>200</v>
      </c>
      <c r="BB1037" s="31">
        <v>120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1089</v>
      </c>
      <c r="B1038" s="31" t="s">
        <v>9859</v>
      </c>
      <c r="C1038" s="31" t="s">
        <v>9860</v>
      </c>
      <c r="D1038" s="31" t="s">
        <v>86</v>
      </c>
      <c r="E1038" s="31" t="s">
        <v>222</v>
      </c>
      <c r="F1038" s="31" t="s">
        <v>72</v>
      </c>
      <c r="G1038" s="31">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4.9435099999999998</v>
      </c>
      <c r="AO1038" s="31" t="s">
        <v>68</v>
      </c>
      <c r="AP1038" s="31"/>
      <c r="AQ1038" s="31"/>
      <c r="AR1038" s="31" t="s">
        <v>68</v>
      </c>
      <c r="AS1038" s="31"/>
      <c r="AT1038" s="31"/>
      <c r="AU1038" s="31" t="s">
        <v>5319</v>
      </c>
      <c r="AV1038" s="31" t="s">
        <v>5320</v>
      </c>
      <c r="AW1038" s="31">
        <v>10.812530000000001</v>
      </c>
      <c r="AX1038" s="31" t="s">
        <v>5321</v>
      </c>
      <c r="AY1038" s="31" t="s">
        <v>5322</v>
      </c>
      <c r="AZ1038" s="3">
        <v>144</v>
      </c>
      <c r="BA1038" s="31" t="s">
        <v>200</v>
      </c>
      <c r="BB1038" s="31">
        <v>144</v>
      </c>
      <c r="BC1038" s="31" t="s">
        <v>60</v>
      </c>
      <c r="BD1038" s="31" t="s">
        <v>60</v>
      </c>
      <c r="BE1038" s="31" t="s">
        <v>226</v>
      </c>
      <c r="BF1038" s="36"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1090</v>
      </c>
      <c r="B1039" s="31" t="s">
        <v>9861</v>
      </c>
      <c r="C1039" s="31" t="s">
        <v>9862</v>
      </c>
      <c r="D1039" s="31" t="s">
        <v>86</v>
      </c>
      <c r="E1039" s="31" t="s">
        <v>222</v>
      </c>
      <c r="F1039" s="31" t="s">
        <v>72</v>
      </c>
      <c r="G1039" s="31">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4.5315500000000002</v>
      </c>
      <c r="AO1039" s="31" t="s">
        <v>68</v>
      </c>
      <c r="AP1039" s="31"/>
      <c r="AQ1039" s="31"/>
      <c r="AR1039" s="31" t="s">
        <v>68</v>
      </c>
      <c r="AS1039" s="31"/>
      <c r="AT1039" s="31"/>
      <c r="AU1039" s="31" t="s">
        <v>5319</v>
      </c>
      <c r="AV1039" s="31" t="s">
        <v>5320</v>
      </c>
      <c r="AW1039" s="31">
        <v>9.9114799999999992</v>
      </c>
      <c r="AX1039" s="31" t="s">
        <v>5321</v>
      </c>
      <c r="AY1039" s="31" t="s">
        <v>5322</v>
      </c>
      <c r="AZ1039" s="3">
        <v>132</v>
      </c>
      <c r="BA1039" s="31" t="s">
        <v>200</v>
      </c>
      <c r="BB1039" s="31">
        <v>132</v>
      </c>
      <c r="BC1039" s="31" t="s">
        <v>60</v>
      </c>
      <c r="BD1039" s="31" t="s">
        <v>60</v>
      </c>
      <c r="BE1039" s="31" t="s">
        <v>226</v>
      </c>
      <c r="BF1039" s="36"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1091</v>
      </c>
      <c r="B1040" s="31" t="s">
        <v>9863</v>
      </c>
      <c r="C1040" s="31" t="s">
        <v>9864</v>
      </c>
      <c r="D1040" s="31" t="s">
        <v>86</v>
      </c>
      <c r="E1040" s="31" t="s">
        <v>222</v>
      </c>
      <c r="F1040" s="31" t="s">
        <v>72</v>
      </c>
      <c r="G1040" s="31">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6.1793800000000001</v>
      </c>
      <c r="AO1040" s="31" t="s">
        <v>68</v>
      </c>
      <c r="AP1040" s="31"/>
      <c r="AQ1040" s="31"/>
      <c r="AR1040" s="31" t="s">
        <v>68</v>
      </c>
      <c r="AS1040" s="31"/>
      <c r="AT1040" s="31"/>
      <c r="AU1040" s="31" t="s">
        <v>5319</v>
      </c>
      <c r="AV1040" s="31" t="s">
        <v>5320</v>
      </c>
      <c r="AW1040" s="31">
        <v>13.51566</v>
      </c>
      <c r="AX1040" s="31" t="s">
        <v>5321</v>
      </c>
      <c r="AY1040" s="31" t="s">
        <v>5322</v>
      </c>
      <c r="AZ1040" s="3">
        <v>180</v>
      </c>
      <c r="BA1040" s="31" t="s">
        <v>200</v>
      </c>
      <c r="BB1040" s="31">
        <v>180</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1092</v>
      </c>
      <c r="B1041" s="31" t="s">
        <v>11371</v>
      </c>
      <c r="C1041" s="31" t="s">
        <v>11372</v>
      </c>
      <c r="D1041" s="31" t="s">
        <v>86</v>
      </c>
      <c r="E1041" s="31" t="s">
        <v>222</v>
      </c>
      <c r="F1041" s="31" t="s">
        <v>72</v>
      </c>
      <c r="G1041" s="31">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7.7687499999999998</v>
      </c>
      <c r="AO1041" s="31" t="s">
        <v>68</v>
      </c>
      <c r="AP1041" s="31"/>
      <c r="AQ1041" s="31"/>
      <c r="AR1041" s="31" t="s">
        <v>68</v>
      </c>
      <c r="AS1041" s="31"/>
      <c r="AT1041" s="31"/>
      <c r="AU1041" s="31" t="s">
        <v>5319</v>
      </c>
      <c r="AV1041" s="31" t="s">
        <v>5320</v>
      </c>
      <c r="AW1041" s="31">
        <v>16.992280000000001</v>
      </c>
      <c r="AX1041" s="31" t="s">
        <v>5321</v>
      </c>
      <c r="AY1041" s="31" t="s">
        <v>5322</v>
      </c>
      <c r="AZ1041" s="3">
        <v>264</v>
      </c>
      <c r="BA1041" s="31" t="s">
        <v>200</v>
      </c>
      <c r="BB1041" s="31">
        <v>264</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1093</v>
      </c>
      <c r="B1042" s="31" t="s">
        <v>11373</v>
      </c>
      <c r="C1042" s="31" t="s">
        <v>11374</v>
      </c>
      <c r="D1042" s="31" t="s">
        <v>86</v>
      </c>
      <c r="E1042" s="31" t="s">
        <v>222</v>
      </c>
      <c r="F1042" s="31" t="s">
        <v>72</v>
      </c>
      <c r="G1042" s="31">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4.2374999999999998</v>
      </c>
      <c r="AO1042" s="31" t="s">
        <v>68</v>
      </c>
      <c r="AP1042" s="31"/>
      <c r="AQ1042" s="31"/>
      <c r="AR1042" s="31" t="s">
        <v>68</v>
      </c>
      <c r="AS1042" s="31"/>
      <c r="AT1042" s="31"/>
      <c r="AU1042" s="31" t="s">
        <v>5319</v>
      </c>
      <c r="AV1042" s="31" t="s">
        <v>5320</v>
      </c>
      <c r="AW1042" s="31">
        <v>9.2685200000000005</v>
      </c>
      <c r="AX1042" s="31" t="s">
        <v>5321</v>
      </c>
      <c r="AY1042" s="31" t="s">
        <v>5322</v>
      </c>
      <c r="AZ1042" s="3">
        <v>144</v>
      </c>
      <c r="BA1042" s="31" t="s">
        <v>200</v>
      </c>
      <c r="BB1042" s="31">
        <v>144</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1094</v>
      </c>
      <c r="B1043" s="31" t="s">
        <v>9865</v>
      </c>
      <c r="C1043" s="31" t="s">
        <v>9866</v>
      </c>
      <c r="D1043" s="31" t="s">
        <v>86</v>
      </c>
      <c r="E1043" s="31" t="s">
        <v>222</v>
      </c>
      <c r="F1043" s="31" t="s">
        <v>72</v>
      </c>
      <c r="G1043" s="31">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5.65</v>
      </c>
      <c r="AO1043" s="31" t="s">
        <v>68</v>
      </c>
      <c r="AP1043" s="31"/>
      <c r="AQ1043" s="31"/>
      <c r="AR1043" s="31" t="s">
        <v>68</v>
      </c>
      <c r="AS1043" s="31"/>
      <c r="AT1043" s="31"/>
      <c r="AU1043" s="31" t="s">
        <v>5319</v>
      </c>
      <c r="AV1043" s="31" t="s">
        <v>5320</v>
      </c>
      <c r="AW1043" s="31">
        <v>12.35802</v>
      </c>
      <c r="AX1043" s="31" t="s">
        <v>5321</v>
      </c>
      <c r="AY1043" s="31" t="s">
        <v>5322</v>
      </c>
      <c r="AZ1043" s="3">
        <v>192</v>
      </c>
      <c r="BA1043" s="31" t="s">
        <v>200</v>
      </c>
      <c r="BB1043" s="31">
        <v>192</v>
      </c>
      <c r="BC1043" s="31" t="s">
        <v>60</v>
      </c>
      <c r="BD1043" s="31" t="s">
        <v>60</v>
      </c>
      <c r="BE1043" s="31" t="s">
        <v>226</v>
      </c>
      <c r="BF1043" s="36"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1095</v>
      </c>
      <c r="B1044" s="31" t="s">
        <v>11375</v>
      </c>
      <c r="C1044" s="31" t="s">
        <v>11376</v>
      </c>
      <c r="D1044" s="31" t="s">
        <v>86</v>
      </c>
      <c r="E1044" s="31" t="s">
        <v>222</v>
      </c>
      <c r="F1044" s="31" t="s">
        <v>72</v>
      </c>
      <c r="G1044" s="31">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223</v>
      </c>
      <c r="AI1044" s="31" t="s">
        <v>5318</v>
      </c>
      <c r="AJ1044" s="31" t="s">
        <v>74</v>
      </c>
      <c r="AK1044" s="31" t="s">
        <v>100</v>
      </c>
      <c r="AL1044" s="31" t="s">
        <v>224</v>
      </c>
      <c r="AM1044" s="31" t="s">
        <v>225</v>
      </c>
      <c r="AN1044" s="31">
        <v>5.65</v>
      </c>
      <c r="AO1044" s="31" t="s">
        <v>68</v>
      </c>
      <c r="AP1044" s="31"/>
      <c r="AQ1044" s="31"/>
      <c r="AR1044" s="31" t="s">
        <v>68</v>
      </c>
      <c r="AS1044" s="31"/>
      <c r="AT1044" s="31"/>
      <c r="AU1044" s="31" t="s">
        <v>5319</v>
      </c>
      <c r="AV1044" s="31" t="s">
        <v>5320</v>
      </c>
      <c r="AW1044" s="31">
        <v>12.35802</v>
      </c>
      <c r="AX1044" s="31" t="s">
        <v>5321</v>
      </c>
      <c r="AY1044" s="31" t="s">
        <v>5322</v>
      </c>
      <c r="AZ1044" s="3">
        <v>192</v>
      </c>
      <c r="BA1044" s="31" t="s">
        <v>200</v>
      </c>
      <c r="BB1044" s="31">
        <v>192</v>
      </c>
      <c r="BC1044" s="31" t="s">
        <v>60</v>
      </c>
      <c r="BD1044" s="31" t="s">
        <v>60</v>
      </c>
      <c r="BE1044" s="31" t="s">
        <v>226</v>
      </c>
      <c r="BF1044" s="36" t="str">
        <f>IFERROR(VLOOKUP(Data_Power_app[[#This Row],[PRO ODER]],'Result'!H:J,3,0),"")</f>
        <v>LAMINATION 7</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1096</v>
      </c>
      <c r="B1045" s="31" t="s">
        <v>11377</v>
      </c>
      <c r="C1045" s="31" t="s">
        <v>11378</v>
      </c>
      <c r="D1045" s="31" t="s">
        <v>86</v>
      </c>
      <c r="E1045" s="31" t="s">
        <v>222</v>
      </c>
      <c r="F1045" s="31" t="s">
        <v>72</v>
      </c>
      <c r="G1045" s="31">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223</v>
      </c>
      <c r="AI1045" s="31" t="s">
        <v>5318</v>
      </c>
      <c r="AJ1045" s="31" t="s">
        <v>74</v>
      </c>
      <c r="AK1045" s="31" t="s">
        <v>100</v>
      </c>
      <c r="AL1045" s="31" t="s">
        <v>224</v>
      </c>
      <c r="AM1045" s="31" t="s">
        <v>225</v>
      </c>
      <c r="AN1045" s="31">
        <v>1.6049500000000001</v>
      </c>
      <c r="AO1045" s="31" t="s">
        <v>68</v>
      </c>
      <c r="AP1045" s="31"/>
      <c r="AQ1045" s="31"/>
      <c r="AR1045" s="31" t="s">
        <v>68</v>
      </c>
      <c r="AS1045" s="31"/>
      <c r="AT1045" s="31"/>
      <c r="AU1045" s="31" t="s">
        <v>5319</v>
      </c>
      <c r="AV1045" s="31" t="s">
        <v>5320</v>
      </c>
      <c r="AW1045" s="31">
        <v>3.5108600000000001</v>
      </c>
      <c r="AX1045" s="31" t="s">
        <v>5321</v>
      </c>
      <c r="AY1045" s="31" t="s">
        <v>5322</v>
      </c>
      <c r="AZ1045" s="3">
        <v>60</v>
      </c>
      <c r="BA1045" s="31" t="s">
        <v>200</v>
      </c>
      <c r="BB1045" s="31">
        <v>60</v>
      </c>
      <c r="BC1045" s="31" t="s">
        <v>60</v>
      </c>
      <c r="BD1045" s="31" t="s">
        <v>60</v>
      </c>
      <c r="BE1045" s="31" t="s">
        <v>226</v>
      </c>
      <c r="BF1045" s="36" t="str">
        <f>IFERROR(VLOOKUP(Data_Power_app[[#This Row],[PRO ODER]],'Result'!H:J,3,0),"")</f>
        <v>LAMINATION 7</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1097</v>
      </c>
      <c r="B1046" s="31" t="s">
        <v>11379</v>
      </c>
      <c r="C1046" s="31" t="s">
        <v>11380</v>
      </c>
      <c r="D1046" s="31" t="s">
        <v>86</v>
      </c>
      <c r="E1046" s="31" t="s">
        <v>222</v>
      </c>
      <c r="F1046" s="31" t="s">
        <v>72</v>
      </c>
      <c r="G1046" s="31">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223</v>
      </c>
      <c r="AI1046" s="31" t="s">
        <v>5318</v>
      </c>
      <c r="AJ1046" s="31" t="s">
        <v>74</v>
      </c>
      <c r="AK1046" s="31" t="s">
        <v>100</v>
      </c>
      <c r="AL1046" s="31" t="s">
        <v>224</v>
      </c>
      <c r="AM1046" s="31" t="s">
        <v>225</v>
      </c>
      <c r="AN1046" s="31">
        <v>1.92594</v>
      </c>
      <c r="AO1046" s="31" t="s">
        <v>68</v>
      </c>
      <c r="AP1046" s="31"/>
      <c r="AQ1046" s="31"/>
      <c r="AR1046" s="31" t="s">
        <v>68</v>
      </c>
      <c r="AS1046" s="31"/>
      <c r="AT1046" s="31"/>
      <c r="AU1046" s="31" t="s">
        <v>5319</v>
      </c>
      <c r="AV1046" s="31" t="s">
        <v>5320</v>
      </c>
      <c r="AW1046" s="31">
        <v>4.2130299999999998</v>
      </c>
      <c r="AX1046" s="31" t="s">
        <v>5321</v>
      </c>
      <c r="AY1046" s="31" t="s">
        <v>5322</v>
      </c>
      <c r="AZ1046" s="3">
        <v>72</v>
      </c>
      <c r="BA1046" s="31" t="s">
        <v>200</v>
      </c>
      <c r="BB1046" s="31">
        <v>72</v>
      </c>
      <c r="BC1046" s="31" t="s">
        <v>60</v>
      </c>
      <c r="BD1046" s="31" t="s">
        <v>60</v>
      </c>
      <c r="BE1046" s="31" t="s">
        <v>226</v>
      </c>
      <c r="BF1046" s="36" t="str">
        <f>IFERROR(VLOOKUP(Data_Power_app[[#This Row],[PRO ODER]],'Result'!H:J,3,0),"")</f>
        <v>LAMINATION 7</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1098</v>
      </c>
      <c r="B1047" s="31" t="s">
        <v>9867</v>
      </c>
      <c r="C1047" s="31" t="s">
        <v>9868</v>
      </c>
      <c r="D1047" s="31" t="s">
        <v>86</v>
      </c>
      <c r="E1047" s="31" t="s">
        <v>160</v>
      </c>
      <c r="F1047" s="31" t="s">
        <v>72</v>
      </c>
      <c r="G1047" s="31">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543</v>
      </c>
      <c r="AI1047" s="31" t="s">
        <v>9869</v>
      </c>
      <c r="AJ1047" s="31" t="s">
        <v>74</v>
      </c>
      <c r="AK1047" s="31" t="s">
        <v>100</v>
      </c>
      <c r="AL1047" s="31" t="s">
        <v>544</v>
      </c>
      <c r="AM1047" s="31" t="s">
        <v>545</v>
      </c>
      <c r="AN1047" s="31">
        <v>103.08665999999999</v>
      </c>
      <c r="AO1047" s="31" t="s">
        <v>68</v>
      </c>
      <c r="AP1047" s="31"/>
      <c r="AQ1047" s="31"/>
      <c r="AR1047" s="31" t="s">
        <v>68</v>
      </c>
      <c r="AS1047" s="31"/>
      <c r="AT1047" s="31"/>
      <c r="AU1047" s="31" t="s">
        <v>175</v>
      </c>
      <c r="AV1047" s="31" t="s">
        <v>176</v>
      </c>
      <c r="AW1047" s="31">
        <v>225.4409</v>
      </c>
      <c r="AX1047" s="31" t="s">
        <v>9870</v>
      </c>
      <c r="AY1047" s="31" t="s">
        <v>9871</v>
      </c>
      <c r="AZ1047" s="3">
        <v>4352</v>
      </c>
      <c r="BA1047" s="31" t="s">
        <v>60</v>
      </c>
      <c r="BB1047" s="31">
        <v>4352</v>
      </c>
      <c r="BC1047" s="31" t="s">
        <v>60</v>
      </c>
      <c r="BD1047" s="31" t="s">
        <v>60</v>
      </c>
      <c r="BE1047" s="31" t="s">
        <v>60</v>
      </c>
      <c r="BF1047" s="36"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1099</v>
      </c>
      <c r="B1048" s="31" t="s">
        <v>9872</v>
      </c>
      <c r="C1048" s="31" t="s">
        <v>9873</v>
      </c>
      <c r="D1048" s="31" t="s">
        <v>86</v>
      </c>
      <c r="E1048" s="31" t="s">
        <v>188</v>
      </c>
      <c r="F1048" s="31" t="s">
        <v>72</v>
      </c>
      <c r="G1048" s="31">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c r="AB1048" s="4" t="s">
        <v>60</v>
      </c>
      <c r="AC1048" s="4" t="s">
        <v>60</v>
      </c>
      <c r="AD1048" s="4">
        <v>45825</v>
      </c>
      <c r="AE1048" s="4">
        <v>45827</v>
      </c>
      <c r="AF1048" s="4"/>
      <c r="AG1048" s="31" t="s">
        <v>252</v>
      </c>
      <c r="AH1048" s="31" t="s">
        <v>234</v>
      </c>
      <c r="AI1048" s="31" t="s">
        <v>5370</v>
      </c>
      <c r="AJ1048" s="31" t="s">
        <v>74</v>
      </c>
      <c r="AK1048" s="31" t="s">
        <v>100</v>
      </c>
      <c r="AL1048" s="31" t="s">
        <v>235</v>
      </c>
      <c r="AM1048" s="31" t="s">
        <v>236</v>
      </c>
      <c r="AN1048" s="31">
        <v>37.163240000000002</v>
      </c>
      <c r="AO1048" s="31" t="s">
        <v>68</v>
      </c>
      <c r="AP1048" s="31"/>
      <c r="AQ1048" s="31"/>
      <c r="AR1048" s="31" t="s">
        <v>68</v>
      </c>
      <c r="AS1048" s="31"/>
      <c r="AT1048" s="31"/>
      <c r="AU1048" s="31" t="s">
        <v>237</v>
      </c>
      <c r="AV1048" s="31" t="s">
        <v>238</v>
      </c>
      <c r="AW1048" s="31">
        <v>81.279049999999998</v>
      </c>
      <c r="AX1048" s="31" t="s">
        <v>5371</v>
      </c>
      <c r="AY1048" s="31" t="s">
        <v>5372</v>
      </c>
      <c r="AZ1048" s="3">
        <v>1443</v>
      </c>
      <c r="BA1048" s="31" t="s">
        <v>200</v>
      </c>
      <c r="BB1048" s="31">
        <v>1443</v>
      </c>
      <c r="BC1048" s="31" t="s">
        <v>60</v>
      </c>
      <c r="BD1048" s="31" t="s">
        <v>60</v>
      </c>
      <c r="BE1048" s="31" t="s">
        <v>232</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1100</v>
      </c>
      <c r="B1049" s="31" t="s">
        <v>9874</v>
      </c>
      <c r="C1049" s="31" t="s">
        <v>9875</v>
      </c>
      <c r="D1049" s="31" t="s">
        <v>86</v>
      </c>
      <c r="E1049" s="31" t="s">
        <v>188</v>
      </c>
      <c r="F1049" s="31" t="s">
        <v>72</v>
      </c>
      <c r="G1049" s="31">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c r="AB1049" s="4" t="s">
        <v>60</v>
      </c>
      <c r="AC1049" s="4" t="s">
        <v>60</v>
      </c>
      <c r="AD1049" s="4">
        <v>45825</v>
      </c>
      <c r="AE1049" s="4">
        <v>45827</v>
      </c>
      <c r="AF1049" s="4"/>
      <c r="AG1049" s="31" t="s">
        <v>252</v>
      </c>
      <c r="AH1049" s="31" t="s">
        <v>234</v>
      </c>
      <c r="AI1049" s="31" t="s">
        <v>5370</v>
      </c>
      <c r="AJ1049" s="31" t="s">
        <v>74</v>
      </c>
      <c r="AK1049" s="31" t="s">
        <v>100</v>
      </c>
      <c r="AL1049" s="31" t="s">
        <v>235</v>
      </c>
      <c r="AM1049" s="31" t="s">
        <v>236</v>
      </c>
      <c r="AN1049" s="31">
        <v>77.450909999999993</v>
      </c>
      <c r="AO1049" s="31" t="s">
        <v>68</v>
      </c>
      <c r="AP1049" s="31"/>
      <c r="AQ1049" s="31"/>
      <c r="AR1049" s="31" t="s">
        <v>68</v>
      </c>
      <c r="AS1049" s="31"/>
      <c r="AT1049" s="31"/>
      <c r="AU1049" s="31" t="s">
        <v>237</v>
      </c>
      <c r="AV1049" s="31" t="s">
        <v>238</v>
      </c>
      <c r="AW1049" s="31">
        <v>169.38835</v>
      </c>
      <c r="AX1049" s="31" t="s">
        <v>5371</v>
      </c>
      <c r="AY1049" s="31" t="s">
        <v>5372</v>
      </c>
      <c r="AZ1049" s="3">
        <v>3003</v>
      </c>
      <c r="BA1049" s="31" t="s">
        <v>200</v>
      </c>
      <c r="BB1049" s="31">
        <v>3003</v>
      </c>
      <c r="BC1049" s="31" t="s">
        <v>60</v>
      </c>
      <c r="BD1049" s="31" t="s">
        <v>60</v>
      </c>
      <c r="BE1049" s="31" t="s">
        <v>232</v>
      </c>
      <c r="BF1049" s="36" t="str">
        <f>IFERROR(VLOOKUP(Data_Power_app[[#This Row],[PRO ODER]],'Result'!H:J,3,0),"")</f>
        <v>LAMINATION 4</v>
      </c>
      <c r="BG1049" s="13" t="str">
        <f>IFERROR(VLOOKUP(Data_Power_app[[#This Row],[PRO ODER]]&amp;"LAM",'Real Time'!A:E,4,0),"")</f>
        <v>ML-03</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1101</v>
      </c>
      <c r="B1050" s="31" t="s">
        <v>9876</v>
      </c>
      <c r="C1050" s="31" t="s">
        <v>9877</v>
      </c>
      <c r="D1050" s="31" t="s">
        <v>86</v>
      </c>
      <c r="E1050" s="31" t="s">
        <v>188</v>
      </c>
      <c r="F1050" s="31" t="s">
        <v>72</v>
      </c>
      <c r="G1050" s="31">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v>45822</v>
      </c>
      <c r="AC1050" s="4" t="s">
        <v>60</v>
      </c>
      <c r="AD1050" s="4">
        <v>45825</v>
      </c>
      <c r="AE1050" s="4">
        <v>45827</v>
      </c>
      <c r="AF1050" s="4"/>
      <c r="AG1050" s="31" t="s">
        <v>996</v>
      </c>
      <c r="AH1050" s="31" t="s">
        <v>234</v>
      </c>
      <c r="AI1050" s="31" t="s">
        <v>2334</v>
      </c>
      <c r="AJ1050" s="31" t="s">
        <v>74</v>
      </c>
      <c r="AK1050" s="31" t="s">
        <v>65</v>
      </c>
      <c r="AL1050" s="31" t="s">
        <v>235</v>
      </c>
      <c r="AM1050" s="31" t="s">
        <v>236</v>
      </c>
      <c r="AN1050" s="31">
        <v>18.777529999999999</v>
      </c>
      <c r="AO1050" s="31" t="s">
        <v>68</v>
      </c>
      <c r="AP1050" s="31"/>
      <c r="AQ1050" s="31"/>
      <c r="AR1050" s="31" t="s">
        <v>68</v>
      </c>
      <c r="AS1050" s="31"/>
      <c r="AT1050" s="31"/>
      <c r="AU1050" s="31" t="s">
        <v>237</v>
      </c>
      <c r="AV1050" s="31" t="s">
        <v>238</v>
      </c>
      <c r="AW1050" s="31">
        <v>41.060720000000003</v>
      </c>
      <c r="AX1050" s="31" t="s">
        <v>624</v>
      </c>
      <c r="AY1050" s="31" t="s">
        <v>239</v>
      </c>
      <c r="AZ1050" s="3">
        <v>903</v>
      </c>
      <c r="BA1050" s="31" t="s">
        <v>200</v>
      </c>
      <c r="BB1050" s="31">
        <v>903</v>
      </c>
      <c r="BC1050" s="31" t="s">
        <v>60</v>
      </c>
      <c r="BD1050" s="31" t="s">
        <v>60</v>
      </c>
      <c r="BE1050" s="31" t="s">
        <v>228</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1102</v>
      </c>
      <c r="B1051" s="31" t="s">
        <v>9878</v>
      </c>
      <c r="C1051" s="31" t="s">
        <v>9879</v>
      </c>
      <c r="D1051" s="31" t="s">
        <v>86</v>
      </c>
      <c r="E1051" s="31" t="s">
        <v>188</v>
      </c>
      <c r="F1051" s="31" t="s">
        <v>72</v>
      </c>
      <c r="G1051" s="31">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v>45822</v>
      </c>
      <c r="AC1051" s="4" t="s">
        <v>60</v>
      </c>
      <c r="AD1051" s="4">
        <v>45825</v>
      </c>
      <c r="AE1051" s="4">
        <v>45827</v>
      </c>
      <c r="AF1051" s="4"/>
      <c r="AG1051" s="31" t="s">
        <v>996</v>
      </c>
      <c r="AH1051" s="31" t="s">
        <v>234</v>
      </c>
      <c r="AI1051" s="31" t="s">
        <v>2334</v>
      </c>
      <c r="AJ1051" s="31" t="s">
        <v>74</v>
      </c>
      <c r="AK1051" s="31" t="s">
        <v>65</v>
      </c>
      <c r="AL1051" s="31" t="s">
        <v>235</v>
      </c>
      <c r="AM1051" s="31" t="s">
        <v>236</v>
      </c>
      <c r="AN1051" s="31">
        <v>120.85290999999999</v>
      </c>
      <c r="AO1051" s="31" t="s">
        <v>68</v>
      </c>
      <c r="AP1051" s="31"/>
      <c r="AQ1051" s="31"/>
      <c r="AR1051" s="31" t="s">
        <v>68</v>
      </c>
      <c r="AS1051" s="31"/>
      <c r="AT1051" s="31"/>
      <c r="AU1051" s="31" t="s">
        <v>237</v>
      </c>
      <c r="AV1051" s="31" t="s">
        <v>238</v>
      </c>
      <c r="AW1051" s="31">
        <v>264.26112999999998</v>
      </c>
      <c r="AX1051" s="31" t="s">
        <v>624</v>
      </c>
      <c r="AY1051" s="31" t="s">
        <v>239</v>
      </c>
      <c r="AZ1051" s="3">
        <v>5763</v>
      </c>
      <c r="BA1051" s="31" t="s">
        <v>200</v>
      </c>
      <c r="BB1051" s="31">
        <v>5763</v>
      </c>
      <c r="BC1051" s="31" t="s">
        <v>60</v>
      </c>
      <c r="BD1051" s="31" t="s">
        <v>60</v>
      </c>
      <c r="BE1051" s="31" t="s">
        <v>228</v>
      </c>
      <c r="BF1051" s="36" t="str">
        <f>IFERROR(VLOOKUP(Data_Power_app[[#This Row],[PRO ODER]],'Result'!H:J,3,0),"")</f>
        <v>LAMINATION 4</v>
      </c>
      <c r="BG1051" s="13" t="str">
        <f>IFERROR(VLOOKUP(Data_Power_app[[#This Row],[PRO ODER]]&amp;"LAM",'Real Time'!A:E,4,0),"")</f>
        <v>ML-03</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1103</v>
      </c>
      <c r="B1052" s="31" t="s">
        <v>11604</v>
      </c>
      <c r="C1052" s="31" t="s">
        <v>11605</v>
      </c>
      <c r="D1052" s="31" t="s">
        <v>86</v>
      </c>
      <c r="E1052" s="31" t="s">
        <v>149</v>
      </c>
      <c r="F1052" s="31" t="s">
        <v>72</v>
      </c>
      <c r="G1052" s="31">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1" t="s">
        <v>141</v>
      </c>
      <c r="AH1052" s="31" t="s">
        <v>150</v>
      </c>
      <c r="AI1052" s="31" t="s">
        <v>2620</v>
      </c>
      <c r="AJ1052" s="31" t="s">
        <v>74</v>
      </c>
      <c r="AK1052" s="31" t="s">
        <v>100</v>
      </c>
      <c r="AL1052" s="31" t="s">
        <v>151</v>
      </c>
      <c r="AM1052" s="31" t="s">
        <v>152</v>
      </c>
      <c r="AN1052" s="31">
        <v>588.93334000000004</v>
      </c>
      <c r="AO1052" s="31" t="s">
        <v>68</v>
      </c>
      <c r="AP1052" s="31"/>
      <c r="AQ1052" s="31"/>
      <c r="AR1052" s="31" t="s">
        <v>68</v>
      </c>
      <c r="AS1052" s="31"/>
      <c r="AT1052" s="31"/>
      <c r="AU1052" s="31" t="s">
        <v>237</v>
      </c>
      <c r="AV1052" s="31" t="s">
        <v>238</v>
      </c>
      <c r="AW1052" s="31">
        <v>1287.9558</v>
      </c>
      <c r="AX1052" s="31" t="s">
        <v>2621</v>
      </c>
      <c r="AY1052" s="31" t="s">
        <v>2622</v>
      </c>
      <c r="AZ1052" s="3">
        <v>21783</v>
      </c>
      <c r="BA1052" s="31" t="s">
        <v>60</v>
      </c>
      <c r="BB1052" s="31">
        <v>21917</v>
      </c>
      <c r="BC1052" s="31" t="s">
        <v>60</v>
      </c>
      <c r="BD1052" s="31" t="s">
        <v>60</v>
      </c>
      <c r="BE1052" s="31" t="s">
        <v>60</v>
      </c>
      <c r="BF1052" s="36" t="str">
        <f>IFERROR(VLOOKUP(Data_Power_app[[#This Row],[PRO ODER]],'Result'!H:J,3,0),"")</f>
        <v>LAMINATION 4</v>
      </c>
      <c r="BG1052" s="13" t="str">
        <f>IFERROR(VLOOKUP(Data_Power_app[[#This Row],[PRO ODER]]&amp;"LAM",'Real Time'!A:E,4,0),"")</f>
        <v>ML-04</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1104</v>
      </c>
      <c r="B1053" s="31" t="s">
        <v>11606</v>
      </c>
      <c r="C1053" s="31" t="s">
        <v>11607</v>
      </c>
      <c r="D1053" s="31" t="s">
        <v>86</v>
      </c>
      <c r="E1053" s="31" t="s">
        <v>149</v>
      </c>
      <c r="F1053" s="31" t="s">
        <v>72</v>
      </c>
      <c r="G1053" s="31">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1" t="s">
        <v>141</v>
      </c>
      <c r="AH1053" s="31" t="s">
        <v>150</v>
      </c>
      <c r="AI1053" s="31" t="s">
        <v>2620</v>
      </c>
      <c r="AJ1053" s="31" t="s">
        <v>74</v>
      </c>
      <c r="AK1053" s="31" t="s">
        <v>100</v>
      </c>
      <c r="AL1053" s="31" t="s">
        <v>151</v>
      </c>
      <c r="AM1053" s="31" t="s">
        <v>152</v>
      </c>
      <c r="AN1053" s="31">
        <v>0.13913</v>
      </c>
      <c r="AO1053" s="31" t="s">
        <v>68</v>
      </c>
      <c r="AP1053" s="31"/>
      <c r="AQ1053" s="31"/>
      <c r="AR1053" s="31" t="s">
        <v>68</v>
      </c>
      <c r="AS1053" s="31"/>
      <c r="AT1053" s="31"/>
      <c r="AU1053" s="31" t="s">
        <v>237</v>
      </c>
      <c r="AV1053" s="31" t="s">
        <v>238</v>
      </c>
      <c r="AW1053" s="31">
        <v>0.30430000000000001</v>
      </c>
      <c r="AX1053" s="31" t="s">
        <v>11608</v>
      </c>
      <c r="AY1053" s="31" t="s">
        <v>11609</v>
      </c>
      <c r="AZ1053" s="3">
        <v>7</v>
      </c>
      <c r="BA1053" s="31" t="s">
        <v>60</v>
      </c>
      <c r="BB1053" s="31">
        <v>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1105</v>
      </c>
      <c r="B1054" s="31" t="s">
        <v>5490</v>
      </c>
      <c r="C1054" s="31" t="s">
        <v>5188</v>
      </c>
      <c r="D1054" s="31" t="s">
        <v>57</v>
      </c>
      <c r="E1054" s="31" t="s">
        <v>106</v>
      </c>
      <c r="F1054" s="31" t="s">
        <v>59</v>
      </c>
      <c r="G1054" s="31">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c r="AG1054" s="31" t="s">
        <v>62</v>
      </c>
      <c r="AH1054" s="31" t="s">
        <v>108</v>
      </c>
      <c r="AI1054" s="31" t="s">
        <v>5491</v>
      </c>
      <c r="AJ1054" s="31" t="s">
        <v>64</v>
      </c>
      <c r="AK1054" s="31" t="s">
        <v>100</v>
      </c>
      <c r="AL1054" s="31" t="s">
        <v>66</v>
      </c>
      <c r="AM1054" s="31" t="s">
        <v>67</v>
      </c>
      <c r="AN1054" s="31">
        <v>44.694920000000003</v>
      </c>
      <c r="AO1054" s="31" t="s">
        <v>68</v>
      </c>
      <c r="AP1054" s="31"/>
      <c r="AQ1054" s="31"/>
      <c r="AR1054" s="31" t="s">
        <v>68</v>
      </c>
      <c r="AS1054" s="31"/>
      <c r="AT1054" s="31"/>
      <c r="AU1054" s="31" t="s">
        <v>641</v>
      </c>
      <c r="AV1054" s="31" t="s">
        <v>642</v>
      </c>
      <c r="AW1054" s="31">
        <v>97.746899999999997</v>
      </c>
      <c r="AX1054" s="31" t="s">
        <v>69</v>
      </c>
      <c r="AY1054" s="31" t="s">
        <v>70</v>
      </c>
      <c r="AZ1054" s="3">
        <v>1245</v>
      </c>
      <c r="BA1054" s="31" t="s">
        <v>60</v>
      </c>
      <c r="BB1054" s="31">
        <v>1245</v>
      </c>
      <c r="BC1054" s="31" t="s">
        <v>60</v>
      </c>
      <c r="BD1054" s="31" t="s">
        <v>60</v>
      </c>
      <c r="BE1054" s="31" t="s">
        <v>60</v>
      </c>
      <c r="BF1054" s="36" t="str">
        <f>IFERROR(VLOOKUP(Data_Power_app[[#This Row],[PRO ODER]],'Result'!H:J,3,0),"")</f>
        <v>LAMINATION 6</v>
      </c>
      <c r="BG1054" s="13" t="str">
        <f>IFERROR(VLOOKUP(Data_Power_app[[#This Row],[PRO ODER]]&amp;"LAM",'Real Time'!A:E,4,0),"")</f>
        <v>ML-06</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1106</v>
      </c>
      <c r="B1055" s="31" t="s">
        <v>5492</v>
      </c>
      <c r="C1055" s="31" t="s">
        <v>5189</v>
      </c>
      <c r="D1055" s="31" t="s">
        <v>57</v>
      </c>
      <c r="E1055" s="31" t="s">
        <v>106</v>
      </c>
      <c r="F1055" s="31" t="s">
        <v>59</v>
      </c>
      <c r="G1055" s="31">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c r="AG1055" s="31" t="s">
        <v>62</v>
      </c>
      <c r="AH1055" s="31" t="s">
        <v>108</v>
      </c>
      <c r="AI1055" s="31" t="s">
        <v>5491</v>
      </c>
      <c r="AJ1055" s="31" t="s">
        <v>64</v>
      </c>
      <c r="AK1055" s="31" t="s">
        <v>100</v>
      </c>
      <c r="AL1055" s="31" t="s">
        <v>66</v>
      </c>
      <c r="AM1055" s="31" t="s">
        <v>67</v>
      </c>
      <c r="AN1055" s="31">
        <v>7.7254399999999999</v>
      </c>
      <c r="AO1055" s="31" t="s">
        <v>68</v>
      </c>
      <c r="AP1055" s="31"/>
      <c r="AQ1055" s="31"/>
      <c r="AR1055" s="31" t="s">
        <v>68</v>
      </c>
      <c r="AS1055" s="31"/>
      <c r="AT1055" s="31"/>
      <c r="AU1055" s="31" t="s">
        <v>641</v>
      </c>
      <c r="AV1055" s="31" t="s">
        <v>642</v>
      </c>
      <c r="AW1055" s="31">
        <v>16.89376</v>
      </c>
      <c r="AX1055" s="31" t="s">
        <v>69</v>
      </c>
      <c r="AY1055" s="31" t="s">
        <v>70</v>
      </c>
      <c r="AZ1055" s="3">
        <v>202</v>
      </c>
      <c r="BA1055" s="31" t="s">
        <v>60</v>
      </c>
      <c r="BB1055" s="31">
        <v>202</v>
      </c>
      <c r="BC1055" s="31" t="s">
        <v>60</v>
      </c>
      <c r="BD1055" s="31" t="s">
        <v>60</v>
      </c>
      <c r="BE1055" s="31" t="s">
        <v>60</v>
      </c>
      <c r="BF1055" s="36" t="str">
        <f>IFERROR(VLOOKUP(Data_Power_app[[#This Row],[PRO ODER]],'Result'!H:J,3,0),"")</f>
        <v>LAMINATION 6</v>
      </c>
      <c r="BG1055" s="13" t="str">
        <f>IFERROR(VLOOKUP(Data_Power_app[[#This Row],[PRO ODER]]&amp;"LAM",'Real Time'!A:E,4,0),"")</f>
        <v>ML-05</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1107</v>
      </c>
      <c r="B1056" s="31" t="s">
        <v>5493</v>
      </c>
      <c r="C1056" s="31" t="s">
        <v>5195</v>
      </c>
      <c r="D1056" s="31" t="s">
        <v>57</v>
      </c>
      <c r="E1056" s="31" t="s">
        <v>106</v>
      </c>
      <c r="F1056" s="31" t="s">
        <v>59</v>
      </c>
      <c r="G1056" s="31">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1" t="s">
        <v>299</v>
      </c>
      <c r="AH1056" s="31" t="s">
        <v>108</v>
      </c>
      <c r="AI1056" s="31" t="s">
        <v>5494</v>
      </c>
      <c r="AJ1056" s="31" t="s">
        <v>64</v>
      </c>
      <c r="AK1056" s="31" t="s">
        <v>100</v>
      </c>
      <c r="AL1056" s="31" t="s">
        <v>66</v>
      </c>
      <c r="AM1056" s="31" t="s">
        <v>67</v>
      </c>
      <c r="AN1056" s="31">
        <v>42.050960000000003</v>
      </c>
      <c r="AO1056" s="31" t="s">
        <v>68</v>
      </c>
      <c r="AP1056" s="31"/>
      <c r="AQ1056" s="31"/>
      <c r="AR1056" s="31" t="s">
        <v>68</v>
      </c>
      <c r="AS1056" s="31"/>
      <c r="AT1056" s="31"/>
      <c r="AU1056" s="31" t="s">
        <v>578</v>
      </c>
      <c r="AV1056" s="31" t="s">
        <v>579</v>
      </c>
      <c r="AW1056" s="31">
        <v>91.963399999999993</v>
      </c>
      <c r="AX1056" s="31" t="s">
        <v>69</v>
      </c>
      <c r="AY1056" s="31" t="s">
        <v>70</v>
      </c>
      <c r="AZ1056" s="3">
        <v>1165</v>
      </c>
      <c r="BA1056" s="31" t="s">
        <v>60</v>
      </c>
      <c r="BB1056" s="31">
        <v>1165</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1108</v>
      </c>
      <c r="B1057" s="31" t="s">
        <v>6514</v>
      </c>
      <c r="C1057" s="31" t="s">
        <v>6515</v>
      </c>
      <c r="D1057" s="31" t="s">
        <v>75</v>
      </c>
      <c r="E1057" s="31" t="s">
        <v>242</v>
      </c>
      <c r="F1057" s="31" t="s">
        <v>59</v>
      </c>
      <c r="G1057" s="31">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1" t="s">
        <v>299</v>
      </c>
      <c r="AH1057" s="31" t="s">
        <v>779</v>
      </c>
      <c r="AI1057" s="31" t="s">
        <v>6516</v>
      </c>
      <c r="AJ1057" s="31" t="s">
        <v>780</v>
      </c>
      <c r="AK1057" s="31" t="s">
        <v>100</v>
      </c>
      <c r="AL1057" s="31" t="s">
        <v>781</v>
      </c>
      <c r="AM1057" s="31" t="s">
        <v>782</v>
      </c>
      <c r="AN1057" s="31">
        <v>6.3591199999999999</v>
      </c>
      <c r="AO1057" s="31" t="s">
        <v>68</v>
      </c>
      <c r="AP1057" s="31"/>
      <c r="AQ1057" s="31"/>
      <c r="AR1057" s="31" t="s">
        <v>68</v>
      </c>
      <c r="AS1057" s="31"/>
      <c r="AT1057" s="31"/>
      <c r="AU1057" s="31" t="s">
        <v>6517</v>
      </c>
      <c r="AV1057" s="31" t="s">
        <v>6518</v>
      </c>
      <c r="AW1057" s="31">
        <v>13.90629</v>
      </c>
      <c r="AX1057" s="31" t="s">
        <v>7689</v>
      </c>
      <c r="AY1057" s="31" t="s">
        <v>7690</v>
      </c>
      <c r="AZ1057" s="3">
        <v>143</v>
      </c>
      <c r="BA1057" s="31" t="s">
        <v>60</v>
      </c>
      <c r="BB1057" s="31">
        <v>178</v>
      </c>
      <c r="BC1057" s="31" t="s">
        <v>60</v>
      </c>
      <c r="BD1057" s="31" t="s">
        <v>60</v>
      </c>
      <c r="BE1057" s="31" t="s">
        <v>60</v>
      </c>
      <c r="BF1057" s="36" t="str">
        <f>IFERROR(VLOOKUP(Data_Power_app[[#This Row],[PRO ODER]],'Result'!H:J,3,0),"")</f>
        <v>LAMINATION 6</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1109</v>
      </c>
      <c r="B1058" s="31" t="s">
        <v>6519</v>
      </c>
      <c r="C1058" s="31" t="s">
        <v>6520</v>
      </c>
      <c r="D1058" s="31" t="s">
        <v>75</v>
      </c>
      <c r="E1058" s="31" t="s">
        <v>242</v>
      </c>
      <c r="F1058" s="31" t="s">
        <v>59</v>
      </c>
      <c r="G1058" s="31">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1" t="s">
        <v>299</v>
      </c>
      <c r="AH1058" s="31" t="s">
        <v>779</v>
      </c>
      <c r="AI1058" s="31" t="s">
        <v>6516</v>
      </c>
      <c r="AJ1058" s="31" t="s">
        <v>780</v>
      </c>
      <c r="AK1058" s="31" t="s">
        <v>100</v>
      </c>
      <c r="AL1058" s="31" t="s">
        <v>781</v>
      </c>
      <c r="AM1058" s="31" t="s">
        <v>782</v>
      </c>
      <c r="AN1058" s="31">
        <v>5.4933300000000003</v>
      </c>
      <c r="AO1058" s="31" t="s">
        <v>68</v>
      </c>
      <c r="AP1058" s="31"/>
      <c r="AQ1058" s="31"/>
      <c r="AR1058" s="31" t="s">
        <v>68</v>
      </c>
      <c r="AS1058" s="31"/>
      <c r="AT1058" s="31"/>
      <c r="AU1058" s="31" t="s">
        <v>6517</v>
      </c>
      <c r="AV1058" s="31" t="s">
        <v>6518</v>
      </c>
      <c r="AW1058" s="31">
        <v>12.01291</v>
      </c>
      <c r="AX1058" s="31" t="s">
        <v>7689</v>
      </c>
      <c r="AY1058" s="31" t="s">
        <v>7690</v>
      </c>
      <c r="AZ1058" s="3">
        <v>133</v>
      </c>
      <c r="BA1058" s="31" t="s">
        <v>60</v>
      </c>
      <c r="BB1058" s="31">
        <v>153</v>
      </c>
      <c r="BC1058" s="31" t="s">
        <v>60</v>
      </c>
      <c r="BD1058" s="31" t="s">
        <v>60</v>
      </c>
      <c r="BE1058" s="31" t="s">
        <v>60</v>
      </c>
      <c r="BF1058" s="36" t="str">
        <f>IFERROR(VLOOKUP(Data_Power_app[[#This Row],[PRO ODER]],'Result'!H:J,3,0),"")</f>
        <v>LAMINATION 6</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1110</v>
      </c>
      <c r="B1059" s="31" t="s">
        <v>4419</v>
      </c>
      <c r="C1059" s="31" t="s">
        <v>4420</v>
      </c>
      <c r="D1059" s="31" t="s">
        <v>57</v>
      </c>
      <c r="E1059" s="31" t="s">
        <v>258</v>
      </c>
      <c r="F1059" s="31" t="s">
        <v>59</v>
      </c>
      <c r="G1059" s="31">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1" t="s">
        <v>995</v>
      </c>
      <c r="AH1059" s="31" t="s">
        <v>132</v>
      </c>
      <c r="AI1059" s="31" t="s">
        <v>1328</v>
      </c>
      <c r="AJ1059" s="31" t="s">
        <v>64</v>
      </c>
      <c r="AK1059" s="31" t="s">
        <v>65</v>
      </c>
      <c r="AL1059" s="31" t="s">
        <v>66</v>
      </c>
      <c r="AM1059" s="31" t="s">
        <v>67</v>
      </c>
      <c r="AN1059" s="31">
        <v>41.810969999999998</v>
      </c>
      <c r="AO1059" s="31" t="s">
        <v>68</v>
      </c>
      <c r="AP1059" s="31"/>
      <c r="AQ1059" s="31"/>
      <c r="AR1059" s="31" t="s">
        <v>68</v>
      </c>
      <c r="AS1059" s="31"/>
      <c r="AT1059" s="31"/>
      <c r="AU1059" s="31" t="s">
        <v>641</v>
      </c>
      <c r="AV1059" s="31" t="s">
        <v>642</v>
      </c>
      <c r="AW1059" s="31">
        <v>91.447140000000005</v>
      </c>
      <c r="AX1059" s="31" t="s">
        <v>69</v>
      </c>
      <c r="AY1059" s="31" t="s">
        <v>70</v>
      </c>
      <c r="AZ1059" s="3">
        <v>1355</v>
      </c>
      <c r="BA1059" s="31" t="s">
        <v>60</v>
      </c>
      <c r="BB1059" s="31">
        <v>1355</v>
      </c>
      <c r="BC1059" s="31" t="s">
        <v>60</v>
      </c>
      <c r="BD1059" s="31" t="s">
        <v>60</v>
      </c>
      <c r="BE1059" s="31" t="s">
        <v>60</v>
      </c>
      <c r="BF1059" s="36" t="str">
        <f>IFERROR(VLOOKUP(Data_Power_app[[#This Row],[PRO ODER]],'Result'!H:J,3,0),"")</f>
        <v>LAMINATION 5</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1111</v>
      </c>
      <c r="B1060" s="31" t="s">
        <v>5497</v>
      </c>
      <c r="C1060" s="31" t="s">
        <v>5187</v>
      </c>
      <c r="D1060" s="31" t="s">
        <v>57</v>
      </c>
      <c r="E1060" s="31" t="s">
        <v>258</v>
      </c>
      <c r="F1060" s="31" t="s">
        <v>59</v>
      </c>
      <c r="G1060" s="31">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1" t="s">
        <v>995</v>
      </c>
      <c r="AH1060" s="31" t="s">
        <v>132</v>
      </c>
      <c r="AI1060" s="31" t="s">
        <v>1328</v>
      </c>
      <c r="AJ1060" s="31" t="s">
        <v>64</v>
      </c>
      <c r="AK1060" s="31" t="s">
        <v>65</v>
      </c>
      <c r="AL1060" s="31" t="s">
        <v>66</v>
      </c>
      <c r="AM1060" s="31" t="s">
        <v>67</v>
      </c>
      <c r="AN1060" s="31">
        <v>176.59563</v>
      </c>
      <c r="AO1060" s="31" t="s">
        <v>68</v>
      </c>
      <c r="AP1060" s="31"/>
      <c r="AQ1060" s="31"/>
      <c r="AR1060" s="31" t="s">
        <v>68</v>
      </c>
      <c r="AS1060" s="31"/>
      <c r="AT1060" s="31"/>
      <c r="AU1060" s="31" t="s">
        <v>641</v>
      </c>
      <c r="AV1060" s="31" t="s">
        <v>642</v>
      </c>
      <c r="AW1060" s="31">
        <v>386.24171000000001</v>
      </c>
      <c r="AX1060" s="31" t="s">
        <v>69</v>
      </c>
      <c r="AY1060" s="31" t="s">
        <v>70</v>
      </c>
      <c r="AZ1060" s="3">
        <v>5705</v>
      </c>
      <c r="BA1060" s="31" t="s">
        <v>60</v>
      </c>
      <c r="BB1060" s="31">
        <v>5705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1112</v>
      </c>
      <c r="B1061" s="31" t="s">
        <v>5498</v>
      </c>
      <c r="C1061" s="31" t="s">
        <v>5190</v>
      </c>
      <c r="D1061" s="31" t="s">
        <v>57</v>
      </c>
      <c r="E1061" s="31" t="s">
        <v>258</v>
      </c>
      <c r="F1061" s="31" t="s">
        <v>59</v>
      </c>
      <c r="G1061" s="31">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27.96518</v>
      </c>
      <c r="AO1061" s="31" t="s">
        <v>68</v>
      </c>
      <c r="AP1061" s="31"/>
      <c r="AQ1061" s="31"/>
      <c r="AR1061" s="31" t="s">
        <v>68</v>
      </c>
      <c r="AS1061" s="31"/>
      <c r="AT1061" s="31"/>
      <c r="AU1061" s="31" t="s">
        <v>641</v>
      </c>
      <c r="AV1061" s="31" t="s">
        <v>642</v>
      </c>
      <c r="AW1061" s="31">
        <v>61.164050000000003</v>
      </c>
      <c r="AX1061" s="31" t="s">
        <v>69</v>
      </c>
      <c r="AY1061" s="31" t="s">
        <v>70</v>
      </c>
      <c r="AZ1061" s="3">
        <v>915</v>
      </c>
      <c r="BA1061" s="31" t="s">
        <v>60</v>
      </c>
      <c r="BB1061" s="31">
        <v>915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1113</v>
      </c>
      <c r="B1062" s="31" t="s">
        <v>5499</v>
      </c>
      <c r="C1062" s="31" t="s">
        <v>5191</v>
      </c>
      <c r="D1062" s="31" t="s">
        <v>57</v>
      </c>
      <c r="E1062" s="31" t="s">
        <v>258</v>
      </c>
      <c r="F1062" s="31" t="s">
        <v>59</v>
      </c>
      <c r="G1062" s="31">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1" t="s">
        <v>995</v>
      </c>
      <c r="AH1062" s="31" t="s">
        <v>132</v>
      </c>
      <c r="AI1062" s="31" t="s">
        <v>1328</v>
      </c>
      <c r="AJ1062" s="31" t="s">
        <v>64</v>
      </c>
      <c r="AK1062" s="31" t="s">
        <v>65</v>
      </c>
      <c r="AL1062" s="31" t="s">
        <v>66</v>
      </c>
      <c r="AM1062" s="31" t="s">
        <v>67</v>
      </c>
      <c r="AN1062" s="31">
        <v>0.77927999999999997</v>
      </c>
      <c r="AO1062" s="31" t="s">
        <v>68</v>
      </c>
      <c r="AP1062" s="31"/>
      <c r="AQ1062" s="31"/>
      <c r="AR1062" s="31" t="s">
        <v>68</v>
      </c>
      <c r="AS1062" s="31"/>
      <c r="AT1062" s="31"/>
      <c r="AU1062" s="31" t="s">
        <v>641</v>
      </c>
      <c r="AV1062" s="31" t="s">
        <v>642</v>
      </c>
      <c r="AW1062" s="31">
        <v>1.7044299999999999</v>
      </c>
      <c r="AX1062" s="31" t="s">
        <v>69</v>
      </c>
      <c r="AY1062" s="31" t="s">
        <v>70</v>
      </c>
      <c r="AZ1062" s="3">
        <v>25</v>
      </c>
      <c r="BA1062" s="31" t="s">
        <v>60</v>
      </c>
      <c r="BB1062" s="31">
        <v>25</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1114</v>
      </c>
      <c r="B1063" s="31" t="s">
        <v>5500</v>
      </c>
      <c r="C1063" s="31" t="s">
        <v>5192</v>
      </c>
      <c r="D1063" s="31" t="s">
        <v>57</v>
      </c>
      <c r="E1063" s="31" t="s">
        <v>258</v>
      </c>
      <c r="F1063" s="31" t="s">
        <v>59</v>
      </c>
      <c r="G1063" s="31">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1" t="s">
        <v>995</v>
      </c>
      <c r="AH1063" s="31" t="s">
        <v>132</v>
      </c>
      <c r="AI1063" s="31" t="s">
        <v>1328</v>
      </c>
      <c r="AJ1063" s="31" t="s">
        <v>64</v>
      </c>
      <c r="AK1063" s="31" t="s">
        <v>65</v>
      </c>
      <c r="AL1063" s="31" t="s">
        <v>66</v>
      </c>
      <c r="AM1063" s="31" t="s">
        <v>67</v>
      </c>
      <c r="AN1063" s="31">
        <v>488.29505999999998</v>
      </c>
      <c r="AO1063" s="31" t="s">
        <v>68</v>
      </c>
      <c r="AP1063" s="31"/>
      <c r="AQ1063" s="31"/>
      <c r="AR1063" s="31" t="s">
        <v>68</v>
      </c>
      <c r="AS1063" s="31"/>
      <c r="AT1063" s="31"/>
      <c r="AU1063" s="31" t="s">
        <v>641</v>
      </c>
      <c r="AV1063" s="31" t="s">
        <v>642</v>
      </c>
      <c r="AW1063" s="31">
        <v>1067.9725800000001</v>
      </c>
      <c r="AX1063" s="31" t="s">
        <v>69</v>
      </c>
      <c r="AY1063" s="31" t="s">
        <v>70</v>
      </c>
      <c r="AZ1063" s="3">
        <v>15955</v>
      </c>
      <c r="BA1063" s="31" t="s">
        <v>60</v>
      </c>
      <c r="BB1063" s="31">
        <v>15955</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1115</v>
      </c>
      <c r="B1064" s="31" t="s">
        <v>5503</v>
      </c>
      <c r="C1064" s="31" t="s">
        <v>5196</v>
      </c>
      <c r="D1064" s="31" t="s">
        <v>57</v>
      </c>
      <c r="E1064" s="31" t="s">
        <v>258</v>
      </c>
      <c r="F1064" s="31" t="s">
        <v>59</v>
      </c>
      <c r="G1064" s="31">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1" t="s">
        <v>995</v>
      </c>
      <c r="AH1064" s="31" t="s">
        <v>132</v>
      </c>
      <c r="AI1064" s="31" t="s">
        <v>1328</v>
      </c>
      <c r="AJ1064" s="31" t="s">
        <v>64</v>
      </c>
      <c r="AK1064" s="31" t="s">
        <v>65</v>
      </c>
      <c r="AL1064" s="31" t="s">
        <v>66</v>
      </c>
      <c r="AM1064" s="31" t="s">
        <v>67</v>
      </c>
      <c r="AN1064" s="31">
        <v>186.50124</v>
      </c>
      <c r="AO1064" s="31" t="s">
        <v>68</v>
      </c>
      <c r="AP1064" s="31"/>
      <c r="AQ1064" s="31"/>
      <c r="AR1064" s="31" t="s">
        <v>68</v>
      </c>
      <c r="AS1064" s="31"/>
      <c r="AT1064" s="31"/>
      <c r="AU1064" s="31" t="s">
        <v>641</v>
      </c>
      <c r="AV1064" s="31" t="s">
        <v>642</v>
      </c>
      <c r="AW1064" s="31">
        <v>407.90537999999998</v>
      </c>
      <c r="AX1064" s="31" t="s">
        <v>69</v>
      </c>
      <c r="AY1064" s="31" t="s">
        <v>70</v>
      </c>
      <c r="AZ1064" s="3">
        <v>6105</v>
      </c>
      <c r="BA1064" s="31" t="s">
        <v>60</v>
      </c>
      <c r="BB1064" s="31">
        <v>6105</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1116</v>
      </c>
      <c r="B1065" s="31" t="s">
        <v>3050</v>
      </c>
      <c r="C1065" s="31" t="s">
        <v>3051</v>
      </c>
      <c r="D1065" s="31" t="s">
        <v>86</v>
      </c>
      <c r="E1065" s="31" t="s">
        <v>172</v>
      </c>
      <c r="F1065" s="31" t="s">
        <v>59</v>
      </c>
      <c r="G1065" s="31">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1" t="s">
        <v>229</v>
      </c>
      <c r="AH1065" s="31" t="s">
        <v>173</v>
      </c>
      <c r="AI1065" s="31" t="s">
        <v>3052</v>
      </c>
      <c r="AJ1065" s="31" t="s">
        <v>174</v>
      </c>
      <c r="AK1065" s="31" t="s">
        <v>65</v>
      </c>
      <c r="AL1065" s="31" t="s">
        <v>156</v>
      </c>
      <c r="AM1065" s="31" t="s">
        <v>157</v>
      </c>
      <c r="AN1065" s="31">
        <v>9.3373299999999997</v>
      </c>
      <c r="AO1065" s="31" t="s">
        <v>68</v>
      </c>
      <c r="AP1065" s="31"/>
      <c r="AQ1065" s="31"/>
      <c r="AR1065" s="31" t="s">
        <v>68</v>
      </c>
      <c r="AS1065" s="31"/>
      <c r="AT1065" s="31"/>
      <c r="AU1065" s="31" t="s">
        <v>3053</v>
      </c>
      <c r="AV1065" s="31" t="s">
        <v>3054</v>
      </c>
      <c r="AW1065" s="31">
        <v>20.42184</v>
      </c>
      <c r="AX1065" s="31" t="s">
        <v>7691</v>
      </c>
      <c r="AY1065" s="31" t="s">
        <v>7692</v>
      </c>
      <c r="AZ1065" s="3">
        <v>180</v>
      </c>
      <c r="BA1065" s="31" t="s">
        <v>60</v>
      </c>
      <c r="BB1065" s="31">
        <v>256</v>
      </c>
      <c r="BC1065" s="31" t="s">
        <v>60</v>
      </c>
      <c r="BD1065" s="31" t="s">
        <v>60</v>
      </c>
      <c r="BE1065" s="31" t="s">
        <v>60</v>
      </c>
      <c r="BF1065" s="36" t="str">
        <f>IFERROR(VLOOKUP(Data_Power_app[[#This Row],[PRO ODER]],'Result'!H:J,3,0),"")</f>
        <v>LAMINATION 5</v>
      </c>
      <c r="BG1065" s="13" t="str">
        <f>IFERROR(VLOOKUP(Data_Power_app[[#This Row],[PRO ODER]]&amp;"LAM",'Real Time'!A:E,4,0),"")</f>
        <v>ML-03</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1117</v>
      </c>
      <c r="B1066" s="31" t="s">
        <v>10530</v>
      </c>
      <c r="C1066" s="31" t="s">
        <v>10531</v>
      </c>
      <c r="D1066" s="31" t="s">
        <v>86</v>
      </c>
      <c r="E1066" s="31" t="s">
        <v>140</v>
      </c>
      <c r="F1066" s="31" t="s">
        <v>72</v>
      </c>
      <c r="G1066" s="31">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1" t="s">
        <v>995</v>
      </c>
      <c r="AH1066" s="31" t="s">
        <v>142</v>
      </c>
      <c r="AI1066" s="31" t="s">
        <v>6421</v>
      </c>
      <c r="AJ1066" s="31" t="s">
        <v>74</v>
      </c>
      <c r="AK1066" s="31" t="s">
        <v>65</v>
      </c>
      <c r="AL1066" s="31" t="s">
        <v>143</v>
      </c>
      <c r="AM1066" s="31" t="s">
        <v>144</v>
      </c>
      <c r="AN1066" s="31">
        <v>131.66325000000001</v>
      </c>
      <c r="AO1066" s="31" t="s">
        <v>68</v>
      </c>
      <c r="AP1066" s="31"/>
      <c r="AQ1066" s="31"/>
      <c r="AR1066" s="31" t="s">
        <v>68</v>
      </c>
      <c r="AS1066" s="31"/>
      <c r="AT1066" s="31"/>
      <c r="AU1066" s="31" t="s">
        <v>237</v>
      </c>
      <c r="AV1066" s="31" t="s">
        <v>238</v>
      </c>
      <c r="AW1066" s="31">
        <v>287.90105</v>
      </c>
      <c r="AX1066" s="31" t="s">
        <v>6422</v>
      </c>
      <c r="AY1066" s="31" t="s">
        <v>6423</v>
      </c>
      <c r="AZ1066" s="3">
        <v>5533</v>
      </c>
      <c r="BA1066" s="31" t="s">
        <v>60</v>
      </c>
      <c r="BB1066" s="31">
        <v>6727</v>
      </c>
      <c r="BC1066" s="31" t="s">
        <v>60</v>
      </c>
      <c r="BD1066" s="31" t="s">
        <v>60</v>
      </c>
      <c r="BE1066" s="31" t="s">
        <v>60</v>
      </c>
      <c r="BF1066" s="36" t="str">
        <f>IFERROR(VLOOKUP(Data_Power_app[[#This Row],[PRO ODER]],'Result'!H:J,3,0),"")</f>
        <v>LAMINATION 4</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1118</v>
      </c>
      <c r="B1067" s="31" t="s">
        <v>10532</v>
      </c>
      <c r="C1067" s="31" t="s">
        <v>10533</v>
      </c>
      <c r="D1067" s="31" t="s">
        <v>86</v>
      </c>
      <c r="E1067" s="31" t="s">
        <v>140</v>
      </c>
      <c r="F1067" s="31" t="s">
        <v>72</v>
      </c>
      <c r="G1067" s="31">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45825</v>
      </c>
      <c r="AE1067" s="4">
        <v>45827</v>
      </c>
      <c r="AF1067" s="4"/>
      <c r="AG1067" s="31" t="s">
        <v>141</v>
      </c>
      <c r="AH1067" s="31" t="s">
        <v>142</v>
      </c>
      <c r="AI1067" s="31" t="s">
        <v>6421</v>
      </c>
      <c r="AJ1067" s="31" t="s">
        <v>74</v>
      </c>
      <c r="AK1067" s="31" t="s">
        <v>65</v>
      </c>
      <c r="AL1067" s="31" t="s">
        <v>143</v>
      </c>
      <c r="AM1067" s="31" t="s">
        <v>144</v>
      </c>
      <c r="AN1067" s="31">
        <v>242.29309000000001</v>
      </c>
      <c r="AO1067" s="31" t="s">
        <v>68</v>
      </c>
      <c r="AP1067" s="31"/>
      <c r="AQ1067" s="31"/>
      <c r="AR1067" s="31" t="s">
        <v>68</v>
      </c>
      <c r="AS1067" s="31"/>
      <c r="AT1067" s="31"/>
      <c r="AU1067" s="31" t="s">
        <v>237</v>
      </c>
      <c r="AV1067" s="31" t="s">
        <v>238</v>
      </c>
      <c r="AW1067" s="31">
        <v>529.81502999999998</v>
      </c>
      <c r="AX1067" s="31" t="s">
        <v>6422</v>
      </c>
      <c r="AY1067" s="31" t="s">
        <v>6423</v>
      </c>
      <c r="AZ1067" s="3">
        <v>9832</v>
      </c>
      <c r="BA1067" s="31" t="s">
        <v>60</v>
      </c>
      <c r="BB1067" s="31">
        <v>12406</v>
      </c>
      <c r="BC1067" s="31" t="s">
        <v>60</v>
      </c>
      <c r="BD1067" s="31" t="s">
        <v>60</v>
      </c>
      <c r="BE1067" s="31" t="s">
        <v>60</v>
      </c>
      <c r="BF1067" s="36" t="str">
        <f>IFERROR(VLOOKUP(Data_Power_app[[#This Row],[PRO ODER]],'Result'!H:J,3,0),"")</f>
        <v>LAMINATION 4</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1119</v>
      </c>
      <c r="B1068" s="31" t="s">
        <v>3911</v>
      </c>
      <c r="C1068" s="31" t="s">
        <v>3903</v>
      </c>
      <c r="D1068" s="31" t="s">
        <v>259</v>
      </c>
      <c r="E1068" s="31" t="s">
        <v>329</v>
      </c>
      <c r="F1068" s="31" t="s">
        <v>59</v>
      </c>
      <c r="G1068" s="31">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1" t="s">
        <v>62</v>
      </c>
      <c r="AH1068" s="31" t="s">
        <v>1098</v>
      </c>
      <c r="AI1068" s="31" t="s">
        <v>3925</v>
      </c>
      <c r="AJ1068" s="31" t="s">
        <v>1099</v>
      </c>
      <c r="AK1068" s="31" t="s">
        <v>100</v>
      </c>
      <c r="AL1068" s="31" t="s">
        <v>335</v>
      </c>
      <c r="AM1068" s="31" t="s">
        <v>336</v>
      </c>
      <c r="AN1068" s="31">
        <v>1.7838099999999999</v>
      </c>
      <c r="AO1068" s="31" t="s">
        <v>68</v>
      </c>
      <c r="AP1068" s="31"/>
      <c r="AQ1068" s="31"/>
      <c r="AR1068" s="31" t="s">
        <v>68</v>
      </c>
      <c r="AS1068" s="31"/>
      <c r="AT1068" s="31"/>
      <c r="AU1068" s="31" t="s">
        <v>3926</v>
      </c>
      <c r="AV1068" s="31" t="s">
        <v>3927</v>
      </c>
      <c r="AW1068" s="31">
        <v>7.8015699999999999</v>
      </c>
      <c r="AX1068" s="31" t="s">
        <v>3928</v>
      </c>
      <c r="AY1068" s="31" t="s">
        <v>3929</v>
      </c>
      <c r="AZ1068" s="3">
        <v>101</v>
      </c>
      <c r="BA1068" s="31" t="s">
        <v>60</v>
      </c>
      <c r="BB1068" s="31">
        <v>101</v>
      </c>
      <c r="BC1068" s="31" t="s">
        <v>60</v>
      </c>
      <c r="BD1068" s="31" t="s">
        <v>60</v>
      </c>
      <c r="BE1068" s="31" t="s">
        <v>60</v>
      </c>
      <c r="BF1068" s="36" t="str">
        <f>IFERROR(VLOOKUP(Data_Power_app[[#This Row],[PRO ODER]],'Result'!H:J,3,0),"")</f>
        <v>LAMINATION 7</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1120</v>
      </c>
      <c r="B1069" s="31" t="s">
        <v>7016</v>
      </c>
      <c r="C1069" s="31" t="s">
        <v>7017</v>
      </c>
      <c r="D1069" s="31" t="s">
        <v>86</v>
      </c>
      <c r="E1069" s="31" t="s">
        <v>160</v>
      </c>
      <c r="F1069" s="31" t="s">
        <v>59</v>
      </c>
      <c r="G1069" s="31">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1" t="s">
        <v>229</v>
      </c>
      <c r="AH1069" s="31" t="s">
        <v>161</v>
      </c>
      <c r="AI1069" s="31" t="s">
        <v>525</v>
      </c>
      <c r="AJ1069" s="31" t="s">
        <v>162</v>
      </c>
      <c r="AK1069" s="31" t="s">
        <v>100</v>
      </c>
      <c r="AL1069" s="31" t="s">
        <v>163</v>
      </c>
      <c r="AM1069" s="31" t="s">
        <v>164</v>
      </c>
      <c r="AN1069" s="31">
        <v>108.03918</v>
      </c>
      <c r="AO1069" s="31" t="s">
        <v>68</v>
      </c>
      <c r="AP1069" s="31"/>
      <c r="AQ1069" s="31"/>
      <c r="AR1069" s="31" t="s">
        <v>68</v>
      </c>
      <c r="AS1069" s="31"/>
      <c r="AT1069" s="31"/>
      <c r="AU1069" s="31" t="s">
        <v>237</v>
      </c>
      <c r="AV1069" s="31" t="s">
        <v>238</v>
      </c>
      <c r="AW1069" s="31">
        <v>236.26985999999999</v>
      </c>
      <c r="AX1069" s="31" t="s">
        <v>526</v>
      </c>
      <c r="AY1069" s="31" t="s">
        <v>527</v>
      </c>
      <c r="AZ1069" s="3">
        <v>1994</v>
      </c>
      <c r="BA1069" s="31" t="s">
        <v>60</v>
      </c>
      <c r="BB1069" s="31">
        <v>3122</v>
      </c>
      <c r="BC1069" s="31" t="s">
        <v>60</v>
      </c>
      <c r="BD1069" s="31" t="s">
        <v>60</v>
      </c>
      <c r="BE1069" s="31" t="s">
        <v>60</v>
      </c>
      <c r="BF1069" s="36" t="str">
        <f>IFERROR(VLOOKUP(Data_Power_app[[#This Row],[PRO ODER]],'Result'!H:J,3,0),"")</f>
        <v>LAMINATION 6</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1121</v>
      </c>
      <c r="B1070" s="31" t="s">
        <v>11448</v>
      </c>
      <c r="C1070" s="31" t="s">
        <v>11449</v>
      </c>
      <c r="D1070" s="31" t="s">
        <v>86</v>
      </c>
      <c r="E1070" s="31" t="s">
        <v>188</v>
      </c>
      <c r="F1070" s="31" t="s">
        <v>72</v>
      </c>
      <c r="G1070" s="31">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141</v>
      </c>
      <c r="AH1070" s="31" t="s">
        <v>234</v>
      </c>
      <c r="AI1070" s="31" t="s">
        <v>11450</v>
      </c>
      <c r="AJ1070" s="31" t="s">
        <v>74</v>
      </c>
      <c r="AK1070" s="31" t="s">
        <v>100</v>
      </c>
      <c r="AL1070" s="31" t="s">
        <v>220</v>
      </c>
      <c r="AM1070" s="31" t="s">
        <v>221</v>
      </c>
      <c r="AN1070" s="31">
        <v>9.1433099999999996</v>
      </c>
      <c r="AO1070" s="31" t="s">
        <v>68</v>
      </c>
      <c r="AP1070" s="31"/>
      <c r="AQ1070" s="31"/>
      <c r="AR1070" s="31" t="s">
        <v>68</v>
      </c>
      <c r="AS1070" s="31"/>
      <c r="AT1070" s="31"/>
      <c r="AU1070" s="31" t="s">
        <v>11451</v>
      </c>
      <c r="AV1070" s="31" t="s">
        <v>11452</v>
      </c>
      <c r="AW1070" s="31">
        <v>19.997</v>
      </c>
      <c r="AX1070" s="31" t="s">
        <v>11453</v>
      </c>
      <c r="AY1070" s="31" t="s">
        <v>11454</v>
      </c>
      <c r="AZ1070" s="3">
        <v>369</v>
      </c>
      <c r="BA1070" s="31" t="s">
        <v>200</v>
      </c>
      <c r="BB1070" s="31">
        <v>369</v>
      </c>
      <c r="BC1070" s="31" t="s">
        <v>60</v>
      </c>
      <c r="BD1070" s="31" t="s">
        <v>60</v>
      </c>
      <c r="BE1070" s="31" t="s">
        <v>232</v>
      </c>
      <c r="BF1070" s="36" t="str">
        <f>IFERROR(VLOOKUP(Data_Power_app[[#This Row],[PRO ODER]],'Result'!H:J,3,0),"")</f>
        <v>LAMINATION 3</v>
      </c>
      <c r="BG1070" s="13" t="str">
        <f>IFERROR(VLOOKUP(Data_Power_app[[#This Row],[PRO ODER]]&amp;"LAM",'Real Time'!A:E,4,0),"")</f>
        <v>ML-04</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1122</v>
      </c>
      <c r="B1071" s="31" t="s">
        <v>11455</v>
      </c>
      <c r="C1071" s="31" t="s">
        <v>11456</v>
      </c>
      <c r="D1071" s="31" t="s">
        <v>86</v>
      </c>
      <c r="E1071" s="31" t="s">
        <v>188</v>
      </c>
      <c r="F1071" s="31" t="s">
        <v>72</v>
      </c>
      <c r="G1071" s="31">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141</v>
      </c>
      <c r="AH1071" s="31" t="s">
        <v>234</v>
      </c>
      <c r="AI1071" s="31" t="s">
        <v>11450</v>
      </c>
      <c r="AJ1071" s="31" t="s">
        <v>74</v>
      </c>
      <c r="AK1071" s="31" t="s">
        <v>100</v>
      </c>
      <c r="AL1071" s="31" t="s">
        <v>220</v>
      </c>
      <c r="AM1071" s="31" t="s">
        <v>221</v>
      </c>
      <c r="AN1071" s="31">
        <v>162.65898999999999</v>
      </c>
      <c r="AO1071" s="31" t="s">
        <v>68</v>
      </c>
      <c r="AP1071" s="31"/>
      <c r="AQ1071" s="31"/>
      <c r="AR1071" s="31" t="s">
        <v>68</v>
      </c>
      <c r="AS1071" s="31"/>
      <c r="AT1071" s="31"/>
      <c r="AU1071" s="31" t="s">
        <v>11451</v>
      </c>
      <c r="AV1071" s="31" t="s">
        <v>11452</v>
      </c>
      <c r="AW1071" s="31">
        <v>355.74498</v>
      </c>
      <c r="AX1071" s="31" t="s">
        <v>11453</v>
      </c>
      <c r="AY1071" s="31" t="s">
        <v>11454</v>
      </c>
      <c r="AZ1071" s="3">
        <v>6921</v>
      </c>
      <c r="BA1071" s="31" t="s">
        <v>200</v>
      </c>
      <c r="BB1071" s="31">
        <v>6921</v>
      </c>
      <c r="BC1071" s="31" t="s">
        <v>60</v>
      </c>
      <c r="BD1071" s="31" t="s">
        <v>60</v>
      </c>
      <c r="BE1071" s="31" t="s">
        <v>232</v>
      </c>
      <c r="BF1071" s="36" t="str">
        <f>IFERROR(VLOOKUP(Data_Power_app[[#This Row],[PRO ODER]],'Result'!H:J,3,0),"")</f>
        <v>LAMINATION 3</v>
      </c>
      <c r="BG1071" s="13" t="str">
        <f>IFERROR(VLOOKUP(Data_Power_app[[#This Row],[PRO ODER]]&amp;"LAM",'Real Time'!A:E,4,0),"")</f>
        <v>ML-04</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1123</v>
      </c>
      <c r="B1072" s="31" t="s">
        <v>13458</v>
      </c>
      <c r="C1072" s="31" t="s">
        <v>13459</v>
      </c>
      <c r="D1072" s="31" t="s">
        <v>86</v>
      </c>
      <c r="E1072" s="31" t="s">
        <v>160</v>
      </c>
      <c r="F1072" s="31" t="s">
        <v>72</v>
      </c>
      <c r="G1072" s="31">
        <v>3417</v>
      </c>
      <c r="H1072" s="4">
        <v>45820</v>
      </c>
      <c r="I1072" s="4">
        <v>45821</v>
      </c>
      <c r="J1072" s="4" t="s">
        <v>68</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177</v>
      </c>
      <c r="AI1072" s="31" t="s">
        <v>8613</v>
      </c>
      <c r="AJ1072" s="31" t="s">
        <v>74</v>
      </c>
      <c r="AK1072" s="31" t="s">
        <v>65</v>
      </c>
      <c r="AL1072" s="31" t="s">
        <v>178</v>
      </c>
      <c r="AM1072" s="31" t="s">
        <v>179</v>
      </c>
      <c r="AN1072" s="31">
        <v>98.284490000000005</v>
      </c>
      <c r="AO1072" s="31" t="s">
        <v>93</v>
      </c>
      <c r="AP1072" s="31" t="s">
        <v>94</v>
      </c>
      <c r="AQ1072" s="31">
        <v>98.284490000000005</v>
      </c>
      <c r="AR1072" s="31" t="s">
        <v>68</v>
      </c>
      <c r="AS1072" s="31"/>
      <c r="AT1072" s="31"/>
      <c r="AU1072" s="31" t="s">
        <v>553</v>
      </c>
      <c r="AV1072" s="31" t="s">
        <v>554</v>
      </c>
      <c r="AW1072" s="31">
        <v>182.69782000000001</v>
      </c>
      <c r="AX1072" s="31" t="s">
        <v>68</v>
      </c>
      <c r="AY1072" s="31" t="s">
        <v>68</v>
      </c>
      <c r="AZ1072" s="3" t="s">
        <v>68</v>
      </c>
      <c r="BA1072" s="31" t="s">
        <v>60</v>
      </c>
      <c r="BB1072" s="31">
        <v>3417</v>
      </c>
      <c r="BC1072" s="31" t="s">
        <v>60</v>
      </c>
      <c r="BD1072" s="31" t="s">
        <v>60</v>
      </c>
      <c r="BE1072" s="31" t="s">
        <v>60</v>
      </c>
      <c r="BF1072" s="36" t="str">
        <f>IFERROR(VLOOKUP(Data_Power_app[[#This Row],[PRO ODER]],'Result'!H:J,3,0),"")</f>
        <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1124</v>
      </c>
      <c r="B1073" s="31" t="s">
        <v>11457</v>
      </c>
      <c r="C1073" s="31" t="s">
        <v>11458</v>
      </c>
      <c r="D1073" s="31" t="s">
        <v>86</v>
      </c>
      <c r="E1073" s="31" t="s">
        <v>160</v>
      </c>
      <c r="F1073" s="31" t="s">
        <v>72</v>
      </c>
      <c r="G1073" s="31">
        <v>284</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303</v>
      </c>
      <c r="AI1073" s="31" t="s">
        <v>11459</v>
      </c>
      <c r="AJ1073" s="31" t="s">
        <v>74</v>
      </c>
      <c r="AK1073" s="31" t="s">
        <v>100</v>
      </c>
      <c r="AL1073" s="31" t="s">
        <v>304</v>
      </c>
      <c r="AM1073" s="31" t="s">
        <v>305</v>
      </c>
      <c r="AN1073" s="31">
        <v>6.9579800000000001</v>
      </c>
      <c r="AO1073" s="31" t="s">
        <v>68</v>
      </c>
      <c r="AP1073" s="31"/>
      <c r="AQ1073" s="31"/>
      <c r="AR1073" s="31" t="s">
        <v>68</v>
      </c>
      <c r="AS1073" s="31"/>
      <c r="AT1073" s="31"/>
      <c r="AU1073" s="31" t="s">
        <v>204</v>
      </c>
      <c r="AV1073" s="31" t="s">
        <v>205</v>
      </c>
      <c r="AW1073" s="31">
        <v>15.21738</v>
      </c>
      <c r="AX1073" s="31" t="s">
        <v>11460</v>
      </c>
      <c r="AY1073" s="31" t="s">
        <v>11461</v>
      </c>
      <c r="AZ1073" s="3">
        <v>284</v>
      </c>
      <c r="BA1073" s="31" t="s">
        <v>200</v>
      </c>
      <c r="BB1073" s="31">
        <v>284</v>
      </c>
      <c r="BC1073" s="31" t="s">
        <v>60</v>
      </c>
      <c r="BD1073" s="31" t="s">
        <v>60</v>
      </c>
      <c r="BE1073" s="31" t="s">
        <v>306</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1125</v>
      </c>
      <c r="B1074" s="31" t="s">
        <v>11462</v>
      </c>
      <c r="C1074" s="31" t="s">
        <v>11463</v>
      </c>
      <c r="D1074" s="31" t="s">
        <v>86</v>
      </c>
      <c r="E1074" s="31" t="s">
        <v>160</v>
      </c>
      <c r="F1074" s="31" t="s">
        <v>72</v>
      </c>
      <c r="G1074" s="31">
        <v>4094</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303</v>
      </c>
      <c r="AI1074" s="31" t="s">
        <v>11459</v>
      </c>
      <c r="AJ1074" s="31" t="s">
        <v>74</v>
      </c>
      <c r="AK1074" s="31" t="s">
        <v>100</v>
      </c>
      <c r="AL1074" s="31" t="s">
        <v>304</v>
      </c>
      <c r="AM1074" s="31" t="s">
        <v>305</v>
      </c>
      <c r="AN1074" s="31">
        <v>98.770740000000004</v>
      </c>
      <c r="AO1074" s="31" t="s">
        <v>68</v>
      </c>
      <c r="AP1074" s="31"/>
      <c r="AQ1074" s="31"/>
      <c r="AR1074" s="31" t="s">
        <v>68</v>
      </c>
      <c r="AS1074" s="31"/>
      <c r="AT1074" s="31"/>
      <c r="AU1074" s="31" t="s">
        <v>204</v>
      </c>
      <c r="AV1074" s="31" t="s">
        <v>205</v>
      </c>
      <c r="AW1074" s="31">
        <v>216.01211000000001</v>
      </c>
      <c r="AX1074" s="31" t="s">
        <v>11460</v>
      </c>
      <c r="AY1074" s="31" t="s">
        <v>11461</v>
      </c>
      <c r="AZ1074" s="3">
        <v>4094</v>
      </c>
      <c r="BA1074" s="31" t="s">
        <v>200</v>
      </c>
      <c r="BB1074" s="31">
        <v>4094</v>
      </c>
      <c r="BC1074" s="31" t="s">
        <v>60</v>
      </c>
      <c r="BD1074" s="31" t="s">
        <v>60</v>
      </c>
      <c r="BE1074" s="31" t="s">
        <v>306</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1126</v>
      </c>
      <c r="B1075" s="31" t="s">
        <v>2991</v>
      </c>
      <c r="C1075" s="31" t="s">
        <v>2992</v>
      </c>
      <c r="D1075" s="31" t="s">
        <v>259</v>
      </c>
      <c r="E1075" s="31" t="s">
        <v>260</v>
      </c>
      <c r="F1075" s="31" t="s">
        <v>59</v>
      </c>
      <c r="G1075" s="31">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1" t="s">
        <v>229</v>
      </c>
      <c r="AH1075" s="31" t="s">
        <v>261</v>
      </c>
      <c r="AI1075" s="31" t="s">
        <v>517</v>
      </c>
      <c r="AJ1075" s="31" t="s">
        <v>262</v>
      </c>
      <c r="AK1075" s="31" t="s">
        <v>100</v>
      </c>
      <c r="AL1075" s="31" t="s">
        <v>263</v>
      </c>
      <c r="AM1075" s="31" t="s">
        <v>264</v>
      </c>
      <c r="AN1075" s="31">
        <v>10.425979999999999</v>
      </c>
      <c r="AO1075" s="31" t="s">
        <v>68</v>
      </c>
      <c r="AP1075" s="31"/>
      <c r="AQ1075" s="31"/>
      <c r="AR1075" s="31" t="s">
        <v>68</v>
      </c>
      <c r="AS1075" s="31"/>
      <c r="AT1075" s="31"/>
      <c r="AU1075" s="31" t="s">
        <v>332</v>
      </c>
      <c r="AV1075" s="31" t="s">
        <v>333</v>
      </c>
      <c r="AW1075" s="31">
        <v>38.765729999999998</v>
      </c>
      <c r="AX1075" s="31" t="s">
        <v>518</v>
      </c>
      <c r="AY1075" s="31" t="s">
        <v>519</v>
      </c>
      <c r="AZ1075" s="3">
        <v>436</v>
      </c>
      <c r="BA1075" s="31" t="s">
        <v>60</v>
      </c>
      <c r="BB1075" s="31">
        <v>436</v>
      </c>
      <c r="BC1075" s="31" t="s">
        <v>60</v>
      </c>
      <c r="BD1075" s="31" t="s">
        <v>60</v>
      </c>
      <c r="BE1075" s="31" t="s">
        <v>60</v>
      </c>
      <c r="BF1075" s="36" t="str">
        <f>IFERROR(VLOOKUP(Data_Power_app[[#This Row],[PRO ODER]],'Result'!H:J,3,0),"")</f>
        <v>LAMINATION 6</v>
      </c>
      <c r="BG1075" s="13" t="str">
        <f>IFERROR(VLOOKUP(Data_Power_app[[#This Row],[PRO ODER]]&amp;"LAM",'Real Time'!A:E,4,0),"")</f>
        <v>ML-06</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1127</v>
      </c>
      <c r="B1076" s="31" t="s">
        <v>3003</v>
      </c>
      <c r="C1076" s="31" t="s">
        <v>3004</v>
      </c>
      <c r="D1076" s="31" t="s">
        <v>259</v>
      </c>
      <c r="E1076" s="31" t="s">
        <v>260</v>
      </c>
      <c r="F1076" s="31" t="s">
        <v>59</v>
      </c>
      <c r="G1076" s="31">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1" t="s">
        <v>229</v>
      </c>
      <c r="AH1076" s="31" t="s">
        <v>261</v>
      </c>
      <c r="AI1076" s="31" t="s">
        <v>517</v>
      </c>
      <c r="AJ1076" s="31" t="s">
        <v>262</v>
      </c>
      <c r="AK1076" s="31" t="s">
        <v>100</v>
      </c>
      <c r="AL1076" s="31" t="s">
        <v>263</v>
      </c>
      <c r="AM1076" s="31" t="s">
        <v>264</v>
      </c>
      <c r="AN1076" s="31">
        <v>21.132290000000001</v>
      </c>
      <c r="AO1076" s="31" t="s">
        <v>68</v>
      </c>
      <c r="AP1076" s="31"/>
      <c r="AQ1076" s="31"/>
      <c r="AR1076" s="31" t="s">
        <v>68</v>
      </c>
      <c r="AS1076" s="31"/>
      <c r="AT1076" s="31"/>
      <c r="AU1076" s="31" t="s">
        <v>332</v>
      </c>
      <c r="AV1076" s="31" t="s">
        <v>333</v>
      </c>
      <c r="AW1076" s="31">
        <v>78.574129999999997</v>
      </c>
      <c r="AX1076" s="31" t="s">
        <v>518</v>
      </c>
      <c r="AY1076" s="31" t="s">
        <v>519</v>
      </c>
      <c r="AZ1076" s="3">
        <v>896</v>
      </c>
      <c r="BA1076" s="31" t="s">
        <v>60</v>
      </c>
      <c r="BB1076" s="31">
        <v>896</v>
      </c>
      <c r="BC1076" s="31" t="s">
        <v>60</v>
      </c>
      <c r="BD1076" s="31" t="s">
        <v>60</v>
      </c>
      <c r="BE1076" s="31" t="s">
        <v>60</v>
      </c>
      <c r="BF1076" s="36" t="str">
        <f>IFERROR(VLOOKUP(Data_Power_app[[#This Row],[PRO ODER]],'Result'!H:J,3,0),"")</f>
        <v>LAMINATION 6</v>
      </c>
      <c r="BG1076" s="13" t="str">
        <f>IFERROR(VLOOKUP(Data_Power_app[[#This Row],[PRO ODER]]&amp;"LAM",'Real Time'!A:E,4,0),"")</f>
        <v>ML-06</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1128</v>
      </c>
      <c r="B1077" s="31" t="s">
        <v>3013</v>
      </c>
      <c r="C1077" s="31" t="s">
        <v>3014</v>
      </c>
      <c r="D1077" s="31" t="s">
        <v>259</v>
      </c>
      <c r="E1077" s="31" t="s">
        <v>260</v>
      </c>
      <c r="F1077" s="31" t="s">
        <v>59</v>
      </c>
      <c r="G1077" s="31">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1" t="s">
        <v>229</v>
      </c>
      <c r="AH1077" s="31" t="s">
        <v>261</v>
      </c>
      <c r="AI1077" s="31" t="s">
        <v>511</v>
      </c>
      <c r="AJ1077" s="31" t="s">
        <v>262</v>
      </c>
      <c r="AK1077" s="31" t="s">
        <v>100</v>
      </c>
      <c r="AL1077" s="31" t="s">
        <v>263</v>
      </c>
      <c r="AM1077" s="31" t="s">
        <v>264</v>
      </c>
      <c r="AN1077" s="31">
        <v>11.959540000000001</v>
      </c>
      <c r="AO1077" s="31" t="s">
        <v>68</v>
      </c>
      <c r="AP1077" s="31"/>
      <c r="AQ1077" s="31"/>
      <c r="AR1077" s="31" t="s">
        <v>68</v>
      </c>
      <c r="AS1077" s="31"/>
      <c r="AT1077" s="31"/>
      <c r="AU1077" s="31" t="s">
        <v>332</v>
      </c>
      <c r="AV1077" s="31" t="s">
        <v>333</v>
      </c>
      <c r="AW1077" s="31">
        <v>44.468200000000003</v>
      </c>
      <c r="AX1077" s="31" t="s">
        <v>512</v>
      </c>
      <c r="AY1077" s="31" t="s">
        <v>513</v>
      </c>
      <c r="AZ1077" s="3">
        <v>512</v>
      </c>
      <c r="BA1077" s="31" t="s">
        <v>60</v>
      </c>
      <c r="BB1077" s="31">
        <v>512</v>
      </c>
      <c r="BC1077" s="31" t="s">
        <v>60</v>
      </c>
      <c r="BD1077" s="31" t="s">
        <v>60</v>
      </c>
      <c r="BE1077" s="31" t="s">
        <v>60</v>
      </c>
      <c r="BF1077" s="36" t="str">
        <f>IFERROR(VLOOKUP(Data_Power_app[[#This Row],[PRO ODER]],'Result'!H:J,3,0),"")</f>
        <v>LAMINATION 6</v>
      </c>
      <c r="BG1077" s="13" t="str">
        <f>IFERROR(VLOOKUP(Data_Power_app[[#This Row],[PRO ODER]]&amp;"LAM",'Real Time'!A:E,4,0),"")</f>
        <v>ML-06</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1129</v>
      </c>
      <c r="B1078" s="31" t="s">
        <v>5474</v>
      </c>
      <c r="C1078" s="31" t="s">
        <v>5164</v>
      </c>
      <c r="D1078" s="31" t="s">
        <v>259</v>
      </c>
      <c r="E1078" s="31" t="s">
        <v>260</v>
      </c>
      <c r="F1078" s="31" t="s">
        <v>59</v>
      </c>
      <c r="G1078" s="31">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1" t="s">
        <v>229</v>
      </c>
      <c r="AH1078" s="31" t="s">
        <v>261</v>
      </c>
      <c r="AI1078" s="31" t="s">
        <v>646</v>
      </c>
      <c r="AJ1078" s="31" t="s">
        <v>262</v>
      </c>
      <c r="AK1078" s="31" t="s">
        <v>100</v>
      </c>
      <c r="AL1078" s="31" t="s">
        <v>263</v>
      </c>
      <c r="AM1078" s="31" t="s">
        <v>264</v>
      </c>
      <c r="AN1078" s="31">
        <v>13.00173</v>
      </c>
      <c r="AO1078" s="31" t="s">
        <v>68</v>
      </c>
      <c r="AP1078" s="31"/>
      <c r="AQ1078" s="31"/>
      <c r="AR1078" s="31" t="s">
        <v>68</v>
      </c>
      <c r="AS1078" s="31"/>
      <c r="AT1078" s="31"/>
      <c r="AU1078" s="31" t="s">
        <v>265</v>
      </c>
      <c r="AV1078" s="31" t="s">
        <v>266</v>
      </c>
      <c r="AW1078" s="31">
        <v>48.343240000000002</v>
      </c>
      <c r="AX1078" s="31" t="s">
        <v>434</v>
      </c>
      <c r="AY1078" s="31" t="s">
        <v>435</v>
      </c>
      <c r="AZ1078" s="3">
        <v>554</v>
      </c>
      <c r="BA1078" s="31" t="s">
        <v>60</v>
      </c>
      <c r="BB1078" s="31">
        <v>554</v>
      </c>
      <c r="BC1078" s="31" t="s">
        <v>60</v>
      </c>
      <c r="BD1078" s="31" t="s">
        <v>60</v>
      </c>
      <c r="BE1078" s="31" t="s">
        <v>60</v>
      </c>
      <c r="BF1078" s="36" t="str">
        <f>IFERROR(VLOOKUP(Data_Power_app[[#This Row],[PRO ODER]],'Result'!H:J,3,0),"")</f>
        <v>LAMINATION 7</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1130</v>
      </c>
      <c r="B1079" s="31" t="s">
        <v>5475</v>
      </c>
      <c r="C1079" s="31" t="s">
        <v>5168</v>
      </c>
      <c r="D1079" s="31" t="s">
        <v>259</v>
      </c>
      <c r="E1079" s="31" t="s">
        <v>260</v>
      </c>
      <c r="F1079" s="31" t="s">
        <v>59</v>
      </c>
      <c r="G1079" s="31">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1" t="s">
        <v>229</v>
      </c>
      <c r="AH1079" s="31" t="s">
        <v>1209</v>
      </c>
      <c r="AI1079" s="31" t="s">
        <v>1210</v>
      </c>
      <c r="AJ1079" s="31" t="s">
        <v>262</v>
      </c>
      <c r="AK1079" s="31" t="s">
        <v>65</v>
      </c>
      <c r="AL1079" s="31" t="s">
        <v>263</v>
      </c>
      <c r="AM1079" s="31" t="s">
        <v>264</v>
      </c>
      <c r="AN1079" s="31">
        <v>13.730320000000001</v>
      </c>
      <c r="AO1079" s="31" t="s">
        <v>68</v>
      </c>
      <c r="AP1079" s="31"/>
      <c r="AQ1079" s="31"/>
      <c r="AR1079" s="31" t="s">
        <v>68</v>
      </c>
      <c r="AS1079" s="31"/>
      <c r="AT1079" s="31"/>
      <c r="AU1079" s="31" t="s">
        <v>332</v>
      </c>
      <c r="AV1079" s="31" t="s">
        <v>333</v>
      </c>
      <c r="AW1079" s="31">
        <v>51.046300000000002</v>
      </c>
      <c r="AX1079" s="31" t="s">
        <v>556</v>
      </c>
      <c r="AY1079" s="31" t="s">
        <v>557</v>
      </c>
      <c r="AZ1079" s="3">
        <v>728</v>
      </c>
      <c r="BA1079" s="31" t="s">
        <v>60</v>
      </c>
      <c r="BB1079" s="31">
        <v>728</v>
      </c>
      <c r="BC1079" s="31" t="s">
        <v>60</v>
      </c>
      <c r="BD1079" s="31" t="s">
        <v>60</v>
      </c>
      <c r="BE1079" s="31" t="s">
        <v>60</v>
      </c>
      <c r="BF1079" s="36" t="str">
        <f>IFERROR(VLOOKUP(Data_Power_app[[#This Row],[PRO ODER]],'Result'!H:J,3,0),"")</f>
        <v>LAMINATION 7</v>
      </c>
      <c r="BG1079" s="13" t="str">
        <f>IFERROR(VLOOKUP(Data_Power_app[[#This Row],[PRO ODER]]&amp;"LAM",'Real Time'!A:E,4,0),"")</f>
        <v>ML-05</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8">
        <v>1131</v>
      </c>
      <c r="B1080" s="31" t="s">
        <v>11513</v>
      </c>
      <c r="C1080" s="31" t="s">
        <v>11514</v>
      </c>
      <c r="D1080" s="31" t="s">
        <v>86</v>
      </c>
      <c r="E1080" s="31" t="s">
        <v>222</v>
      </c>
      <c r="F1080" s="31" t="s">
        <v>72</v>
      </c>
      <c r="G1080" s="31">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1.1182300000000001</v>
      </c>
      <c r="AO1080" s="31" t="s">
        <v>68</v>
      </c>
      <c r="AP1080" s="31"/>
      <c r="AQ1080" s="31"/>
      <c r="AR1080" s="31" t="s">
        <v>68</v>
      </c>
      <c r="AS1080" s="31"/>
      <c r="AT1080" s="31"/>
      <c r="AU1080" s="31" t="s">
        <v>1320</v>
      </c>
      <c r="AV1080" s="31" t="s">
        <v>1321</v>
      </c>
      <c r="AW1080" s="31">
        <v>2.4458600000000001</v>
      </c>
      <c r="AX1080" s="31" t="s">
        <v>2298</v>
      </c>
      <c r="AY1080" s="31" t="s">
        <v>2299</v>
      </c>
      <c r="AZ1080" s="3">
        <v>38</v>
      </c>
      <c r="BA1080" s="31" t="s">
        <v>200</v>
      </c>
      <c r="BB1080" s="31">
        <v>38</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1132</v>
      </c>
      <c r="B1081" s="31" t="s">
        <v>11515</v>
      </c>
      <c r="C1081" s="31" t="s">
        <v>11516</v>
      </c>
      <c r="D1081" s="31" t="s">
        <v>86</v>
      </c>
      <c r="E1081" s="31" t="s">
        <v>222</v>
      </c>
      <c r="F1081" s="31" t="s">
        <v>72</v>
      </c>
      <c r="G1081" s="31">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223</v>
      </c>
      <c r="AI1081" s="31" t="s">
        <v>2297</v>
      </c>
      <c r="AJ1081" s="31" t="s">
        <v>74</v>
      </c>
      <c r="AK1081" s="31" t="s">
        <v>100</v>
      </c>
      <c r="AL1081" s="31" t="s">
        <v>224</v>
      </c>
      <c r="AM1081" s="31" t="s">
        <v>225</v>
      </c>
      <c r="AN1081" s="31">
        <v>5.5322899999999997</v>
      </c>
      <c r="AO1081" s="31" t="s">
        <v>68</v>
      </c>
      <c r="AP1081" s="31"/>
      <c r="AQ1081" s="31"/>
      <c r="AR1081" s="31" t="s">
        <v>68</v>
      </c>
      <c r="AS1081" s="31"/>
      <c r="AT1081" s="31"/>
      <c r="AU1081" s="31" t="s">
        <v>1320</v>
      </c>
      <c r="AV1081" s="31" t="s">
        <v>1321</v>
      </c>
      <c r="AW1081" s="31">
        <v>12.10056</v>
      </c>
      <c r="AX1081" s="31" t="s">
        <v>2298</v>
      </c>
      <c r="AY1081" s="31" t="s">
        <v>2299</v>
      </c>
      <c r="AZ1081" s="3">
        <v>188</v>
      </c>
      <c r="BA1081" s="31" t="s">
        <v>200</v>
      </c>
      <c r="BB1081" s="31">
        <v>188</v>
      </c>
      <c r="BC1081" s="31" t="s">
        <v>60</v>
      </c>
      <c r="BD1081" s="31" t="s">
        <v>60</v>
      </c>
      <c r="BE1081" s="31" t="s">
        <v>226</v>
      </c>
      <c r="BF1081" s="36" t="str">
        <f>IFERROR(VLOOKUP(Data_Power_app[[#This Row],[PRO ODER]],'Result'!H:J,3,0),"")</f>
        <v>LAMINATION 7</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1133</v>
      </c>
      <c r="B1082" s="31" t="s">
        <v>11517</v>
      </c>
      <c r="C1082" s="31" t="s">
        <v>11518</v>
      </c>
      <c r="D1082" s="31" t="s">
        <v>86</v>
      </c>
      <c r="E1082" s="31" t="s">
        <v>222</v>
      </c>
      <c r="F1082" s="31" t="s">
        <v>72</v>
      </c>
      <c r="G1082" s="31">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223</v>
      </c>
      <c r="AI1082" s="31" t="s">
        <v>2297</v>
      </c>
      <c r="AJ1082" s="31" t="s">
        <v>74</v>
      </c>
      <c r="AK1082" s="31" t="s">
        <v>100</v>
      </c>
      <c r="AL1082" s="31" t="s">
        <v>224</v>
      </c>
      <c r="AM1082" s="31" t="s">
        <v>225</v>
      </c>
      <c r="AN1082" s="31">
        <v>0.32099</v>
      </c>
      <c r="AO1082" s="31" t="s">
        <v>68</v>
      </c>
      <c r="AP1082" s="31"/>
      <c r="AQ1082" s="31"/>
      <c r="AR1082" s="31" t="s">
        <v>68</v>
      </c>
      <c r="AS1082" s="31"/>
      <c r="AT1082" s="31"/>
      <c r="AU1082" s="31" t="s">
        <v>1320</v>
      </c>
      <c r="AV1082" s="31" t="s">
        <v>1321</v>
      </c>
      <c r="AW1082" s="31">
        <v>0.70216999999999996</v>
      </c>
      <c r="AX1082" s="31" t="s">
        <v>2298</v>
      </c>
      <c r="AY1082" s="31" t="s">
        <v>2299</v>
      </c>
      <c r="AZ1082" s="3">
        <v>12</v>
      </c>
      <c r="BA1082" s="31" t="s">
        <v>200</v>
      </c>
      <c r="BB1082" s="31">
        <v>12</v>
      </c>
      <c r="BC1082" s="31" t="s">
        <v>60</v>
      </c>
      <c r="BD1082" s="31" t="s">
        <v>60</v>
      </c>
      <c r="BE1082" s="31" t="s">
        <v>226</v>
      </c>
      <c r="BF1082" s="36" t="str">
        <f>IFERROR(VLOOKUP(Data_Power_app[[#This Row],[PRO ODER]],'Result'!H:J,3,0),"")</f>
        <v>LAMINATION 7</v>
      </c>
      <c r="BG1082" s="13" t="str">
        <f>IFERROR(VLOOKUP(Data_Power_app[[#This Row],[PRO ODER]]&amp;"LAM",'Real Time'!A:E,4,0),"")</f>
        <v>ML-07</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1134</v>
      </c>
      <c r="B1083" s="31" t="s">
        <v>11519</v>
      </c>
      <c r="C1083" s="31" t="s">
        <v>11520</v>
      </c>
      <c r="D1083" s="31" t="s">
        <v>86</v>
      </c>
      <c r="E1083" s="31" t="s">
        <v>222</v>
      </c>
      <c r="F1083" s="31" t="s">
        <v>72</v>
      </c>
      <c r="G1083" s="31">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223</v>
      </c>
      <c r="AI1083" s="31" t="s">
        <v>2297</v>
      </c>
      <c r="AJ1083" s="31" t="s">
        <v>74</v>
      </c>
      <c r="AK1083" s="31" t="s">
        <v>100</v>
      </c>
      <c r="AL1083" s="31" t="s">
        <v>224</v>
      </c>
      <c r="AM1083" s="31" t="s">
        <v>225</v>
      </c>
      <c r="AN1083" s="31">
        <v>2.1934300000000002</v>
      </c>
      <c r="AO1083" s="31" t="s">
        <v>68</v>
      </c>
      <c r="AP1083" s="31"/>
      <c r="AQ1083" s="31"/>
      <c r="AR1083" s="31" t="s">
        <v>68</v>
      </c>
      <c r="AS1083" s="31"/>
      <c r="AT1083" s="31"/>
      <c r="AU1083" s="31" t="s">
        <v>1320</v>
      </c>
      <c r="AV1083" s="31" t="s">
        <v>1321</v>
      </c>
      <c r="AW1083" s="31">
        <v>4.7981699999999998</v>
      </c>
      <c r="AX1083" s="31" t="s">
        <v>2298</v>
      </c>
      <c r="AY1083" s="31" t="s">
        <v>2299</v>
      </c>
      <c r="AZ1083" s="3">
        <v>82</v>
      </c>
      <c r="BA1083" s="31" t="s">
        <v>200</v>
      </c>
      <c r="BB1083" s="31">
        <v>82</v>
      </c>
      <c r="BC1083" s="31" t="s">
        <v>60</v>
      </c>
      <c r="BD1083" s="31" t="s">
        <v>60</v>
      </c>
      <c r="BE1083" s="31" t="s">
        <v>226</v>
      </c>
      <c r="BF1083" s="36" t="str">
        <f>IFERROR(VLOOKUP(Data_Power_app[[#This Row],[PRO ODER]],'Result'!H:J,3,0),"")</f>
        <v>LAMINATION 7</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1135</v>
      </c>
      <c r="B1084" s="31" t="s">
        <v>3039</v>
      </c>
      <c r="C1084" s="31" t="s">
        <v>3040</v>
      </c>
      <c r="D1084" s="31" t="s">
        <v>259</v>
      </c>
      <c r="E1084" s="31" t="s">
        <v>260</v>
      </c>
      <c r="F1084" s="31" t="s">
        <v>59</v>
      </c>
      <c r="G1084" s="31">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1" t="s">
        <v>229</v>
      </c>
      <c r="AH1084" s="31" t="s">
        <v>261</v>
      </c>
      <c r="AI1084" s="31" t="s">
        <v>517</v>
      </c>
      <c r="AJ1084" s="31" t="s">
        <v>262</v>
      </c>
      <c r="AK1084" s="31" t="s">
        <v>100</v>
      </c>
      <c r="AL1084" s="31" t="s">
        <v>263</v>
      </c>
      <c r="AM1084" s="31" t="s">
        <v>264</v>
      </c>
      <c r="AN1084" s="31">
        <v>16.46932</v>
      </c>
      <c r="AO1084" s="31" t="s">
        <v>68</v>
      </c>
      <c r="AP1084" s="31"/>
      <c r="AQ1084" s="31"/>
      <c r="AR1084" s="31" t="s">
        <v>68</v>
      </c>
      <c r="AS1084" s="31"/>
      <c r="AT1084" s="31"/>
      <c r="AU1084" s="31" t="s">
        <v>332</v>
      </c>
      <c r="AV1084" s="31" t="s">
        <v>333</v>
      </c>
      <c r="AW1084" s="31">
        <v>61.236789999999999</v>
      </c>
      <c r="AX1084" s="31" t="s">
        <v>518</v>
      </c>
      <c r="AY1084" s="31" t="s">
        <v>519</v>
      </c>
      <c r="AZ1084" s="3">
        <v>716</v>
      </c>
      <c r="BA1084" s="31" t="s">
        <v>60</v>
      </c>
      <c r="BB1084" s="31">
        <v>716</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1136</v>
      </c>
      <c r="B1085" s="31" t="s">
        <v>5476</v>
      </c>
      <c r="C1085" s="31" t="s">
        <v>5166</v>
      </c>
      <c r="D1085" s="31" t="s">
        <v>259</v>
      </c>
      <c r="E1085" s="31" t="s">
        <v>260</v>
      </c>
      <c r="F1085" s="31" t="s">
        <v>59</v>
      </c>
      <c r="G1085" s="31">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1" t="s">
        <v>229</v>
      </c>
      <c r="AH1085" s="31" t="s">
        <v>1209</v>
      </c>
      <c r="AI1085" s="31" t="s">
        <v>1210</v>
      </c>
      <c r="AJ1085" s="31" t="s">
        <v>262</v>
      </c>
      <c r="AK1085" s="31" t="s">
        <v>65</v>
      </c>
      <c r="AL1085" s="31" t="s">
        <v>263</v>
      </c>
      <c r="AM1085" s="31" t="s">
        <v>264</v>
      </c>
      <c r="AN1085" s="31">
        <v>29.04524</v>
      </c>
      <c r="AO1085" s="31" t="s">
        <v>68</v>
      </c>
      <c r="AP1085" s="31"/>
      <c r="AQ1085" s="31"/>
      <c r="AR1085" s="31" t="s">
        <v>68</v>
      </c>
      <c r="AS1085" s="31"/>
      <c r="AT1085" s="31"/>
      <c r="AU1085" s="31" t="s">
        <v>332</v>
      </c>
      <c r="AV1085" s="31" t="s">
        <v>333</v>
      </c>
      <c r="AW1085" s="31">
        <v>107.98975</v>
      </c>
      <c r="AX1085" s="31" t="s">
        <v>556</v>
      </c>
      <c r="AY1085" s="31" t="s">
        <v>557</v>
      </c>
      <c r="AZ1085" s="3">
        <v>1433</v>
      </c>
      <c r="BA1085" s="31" t="s">
        <v>60</v>
      </c>
      <c r="BB1085" s="31">
        <v>1433</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1137</v>
      </c>
      <c r="B1086" s="31" t="s">
        <v>5477</v>
      </c>
      <c r="C1086" s="31" t="s">
        <v>5167</v>
      </c>
      <c r="D1086" s="31" t="s">
        <v>259</v>
      </c>
      <c r="E1086" s="31" t="s">
        <v>260</v>
      </c>
      <c r="F1086" s="31" t="s">
        <v>59</v>
      </c>
      <c r="G1086" s="31">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1" t="s">
        <v>229</v>
      </c>
      <c r="AH1086" s="31" t="s">
        <v>1209</v>
      </c>
      <c r="AI1086" s="31" t="s">
        <v>1210</v>
      </c>
      <c r="AJ1086" s="31" t="s">
        <v>262</v>
      </c>
      <c r="AK1086" s="31" t="s">
        <v>65</v>
      </c>
      <c r="AL1086" s="31" t="s">
        <v>263</v>
      </c>
      <c r="AM1086" s="31" t="s">
        <v>264</v>
      </c>
      <c r="AN1086" s="31">
        <v>3.9660000000000001E-2</v>
      </c>
      <c r="AO1086" s="31" t="s">
        <v>68</v>
      </c>
      <c r="AP1086" s="31"/>
      <c r="AQ1086" s="31"/>
      <c r="AR1086" s="31" t="s">
        <v>68</v>
      </c>
      <c r="AS1086" s="31"/>
      <c r="AT1086" s="31"/>
      <c r="AU1086" s="31" t="s">
        <v>332</v>
      </c>
      <c r="AV1086" s="31" t="s">
        <v>333</v>
      </c>
      <c r="AW1086" s="31">
        <v>0.14748</v>
      </c>
      <c r="AX1086" s="31" t="s">
        <v>556</v>
      </c>
      <c r="AY1086" s="31" t="s">
        <v>557</v>
      </c>
      <c r="AZ1086" s="3">
        <v>2</v>
      </c>
      <c r="BA1086" s="31" t="s">
        <v>60</v>
      </c>
      <c r="BB1086" s="31">
        <v>2</v>
      </c>
      <c r="BC1086" s="31" t="s">
        <v>60</v>
      </c>
      <c r="BD1086" s="31" t="s">
        <v>60</v>
      </c>
      <c r="BE1086" s="31" t="s">
        <v>60</v>
      </c>
      <c r="BF1086" s="36" t="str">
        <f>IFERROR(VLOOKUP(Data_Power_app[[#This Row],[PRO ODER]],'Result'!H:J,3,0),"")</f>
        <v>LAMINATION 7</v>
      </c>
      <c r="BG1086" s="13" t="str">
        <f>IFERROR(VLOOKUP(Data_Power_app[[#This Row],[PRO ODER]]&amp;"LAM",'Real Time'!A:E,4,0),"")</f>
        <v>ML-05</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1138</v>
      </c>
      <c r="B1087" s="31" t="s">
        <v>11571</v>
      </c>
      <c r="C1087" s="31" t="s">
        <v>11572</v>
      </c>
      <c r="D1087" s="31" t="s">
        <v>86</v>
      </c>
      <c r="E1087" s="31" t="s">
        <v>160</v>
      </c>
      <c r="F1087" s="31" t="s">
        <v>72</v>
      </c>
      <c r="G1087" s="31">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119</v>
      </c>
      <c r="AH1087" s="31" t="s">
        <v>177</v>
      </c>
      <c r="AI1087" s="31" t="s">
        <v>291</v>
      </c>
      <c r="AJ1087" s="31" t="s">
        <v>74</v>
      </c>
      <c r="AK1087" s="31" t="s">
        <v>65</v>
      </c>
      <c r="AL1087" s="31" t="s">
        <v>178</v>
      </c>
      <c r="AM1087" s="31" t="s">
        <v>179</v>
      </c>
      <c r="AN1087" s="31">
        <v>63.739870000000003</v>
      </c>
      <c r="AO1087" s="31" t="s">
        <v>93</v>
      </c>
      <c r="AP1087" s="31" t="s">
        <v>94</v>
      </c>
      <c r="AQ1087" s="31">
        <v>63.739870000000003</v>
      </c>
      <c r="AR1087" s="31" t="s">
        <v>68</v>
      </c>
      <c r="AS1087" s="31"/>
      <c r="AT1087" s="31"/>
      <c r="AU1087" s="31" t="s">
        <v>292</v>
      </c>
      <c r="AV1087" s="31" t="s">
        <v>293</v>
      </c>
      <c r="AW1087" s="31">
        <v>118.48278000000001</v>
      </c>
      <c r="AX1087" s="31" t="s">
        <v>68</v>
      </c>
      <c r="AY1087" s="31" t="s">
        <v>68</v>
      </c>
      <c r="AZ1087" s="3" t="s">
        <v>68</v>
      </c>
      <c r="BA1087" s="31" t="s">
        <v>60</v>
      </c>
      <c r="BB1087" s="31">
        <v>2259</v>
      </c>
      <c r="BC1087" s="31" t="s">
        <v>60</v>
      </c>
      <c r="BD1087" s="31" t="s">
        <v>60</v>
      </c>
      <c r="BE1087" s="31" t="s">
        <v>60</v>
      </c>
      <c r="BF1087" s="36" t="str">
        <f>IFERROR(VLOOKUP(Data_Power_app[[#This Row],[PRO ODER]],'Result'!H:J,3,0),"")</f>
        <v>LAMINATION 1</v>
      </c>
      <c r="BG1087" s="13" t="str">
        <f>IFERROR(VLOOKUP(Data_Power_app[[#This Row],[PRO ODER]]&amp;"LAM",'Real Time'!A:E,4,0),"")</f>
        <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28">
        <v>1139</v>
      </c>
      <c r="B1088" s="31" t="s">
        <v>5482</v>
      </c>
      <c r="C1088" s="31" t="s">
        <v>5165</v>
      </c>
      <c r="D1088" s="31" t="s">
        <v>259</v>
      </c>
      <c r="E1088" s="31" t="s">
        <v>260</v>
      </c>
      <c r="F1088" s="31" t="s">
        <v>59</v>
      </c>
      <c r="G1088" s="31">
        <v>3116</v>
      </c>
      <c r="H1088" s="4">
        <v>45818</v>
      </c>
      <c r="I1088" s="4">
        <v>45815</v>
      </c>
      <c r="J1088" s="4">
        <v>45815</v>
      </c>
      <c r="K1088" s="4">
        <v>45819</v>
      </c>
      <c r="L1088" s="4">
        <v>45818.438217592593</v>
      </c>
      <c r="M1088" s="4">
        <v>45820</v>
      </c>
      <c r="N1088" s="4"/>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1" t="s">
        <v>88</v>
      </c>
      <c r="AH1088" s="31" t="s">
        <v>261</v>
      </c>
      <c r="AI1088" s="31" t="s">
        <v>449</v>
      </c>
      <c r="AJ1088" s="31" t="s">
        <v>262</v>
      </c>
      <c r="AK1088" s="31" t="s">
        <v>65</v>
      </c>
      <c r="AL1088" s="31" t="s">
        <v>263</v>
      </c>
      <c r="AM1088" s="31" t="s">
        <v>264</v>
      </c>
      <c r="AN1088" s="31">
        <v>60.699669999999998</v>
      </c>
      <c r="AO1088" s="31" t="s">
        <v>68</v>
      </c>
      <c r="AP1088" s="31"/>
      <c r="AQ1088" s="31"/>
      <c r="AR1088" s="31" t="s">
        <v>68</v>
      </c>
      <c r="AS1088" s="31"/>
      <c r="AT1088" s="31"/>
      <c r="AU1088" s="31" t="s">
        <v>332</v>
      </c>
      <c r="AV1088" s="31" t="s">
        <v>333</v>
      </c>
      <c r="AW1088" s="31">
        <v>225.67358999999999</v>
      </c>
      <c r="AX1088" s="31" t="s">
        <v>450</v>
      </c>
      <c r="AY1088" s="31" t="s">
        <v>451</v>
      </c>
      <c r="AZ1088" s="3">
        <v>3116</v>
      </c>
      <c r="BA1088" s="31" t="s">
        <v>60</v>
      </c>
      <c r="BB1088" s="31">
        <v>3116</v>
      </c>
      <c r="BC1088" s="31" t="s">
        <v>60</v>
      </c>
      <c r="BD1088" s="31" t="s">
        <v>60</v>
      </c>
      <c r="BE1088" s="31" t="s">
        <v>60</v>
      </c>
      <c r="BF1088" s="36"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1140</v>
      </c>
      <c r="B1089" s="31" t="s">
        <v>11573</v>
      </c>
      <c r="C1089" s="31" t="s">
        <v>11574</v>
      </c>
      <c r="D1089" s="31" t="s">
        <v>75</v>
      </c>
      <c r="E1089" s="31" t="s">
        <v>552</v>
      </c>
      <c r="F1089" s="31" t="s">
        <v>72</v>
      </c>
      <c r="G1089" s="31">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4.2561900000000001</v>
      </c>
      <c r="AO1089" s="31" t="s">
        <v>215</v>
      </c>
      <c r="AP1089" s="31" t="s">
        <v>216</v>
      </c>
      <c r="AQ1089" s="31">
        <v>4.2561900000000001</v>
      </c>
      <c r="AR1089" s="31" t="s">
        <v>68</v>
      </c>
      <c r="AS1089" s="31"/>
      <c r="AT1089" s="31"/>
      <c r="AU1089" s="31" t="s">
        <v>11577</v>
      </c>
      <c r="AV1089" s="31" t="s">
        <v>11578</v>
      </c>
      <c r="AW1089" s="31">
        <v>7.9121800000000002</v>
      </c>
      <c r="AX1089" s="31" t="s">
        <v>11579</v>
      </c>
      <c r="AY1089" s="31" t="s">
        <v>11580</v>
      </c>
      <c r="AZ1089" s="3">
        <v>97</v>
      </c>
      <c r="BA1089" s="31" t="s">
        <v>60</v>
      </c>
      <c r="BB1089" s="31">
        <v>166</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1141</v>
      </c>
      <c r="B1090" s="31" t="s">
        <v>11581</v>
      </c>
      <c r="C1090" s="31" t="s">
        <v>11582</v>
      </c>
      <c r="D1090" s="31" t="s">
        <v>75</v>
      </c>
      <c r="E1090" s="31" t="s">
        <v>552</v>
      </c>
      <c r="F1090" s="31" t="s">
        <v>72</v>
      </c>
      <c r="G1090" s="31">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3.6663299999999999</v>
      </c>
      <c r="AO1090" s="31" t="s">
        <v>215</v>
      </c>
      <c r="AP1090" s="31" t="s">
        <v>216</v>
      </c>
      <c r="AQ1090" s="31">
        <v>3.6663299999999999</v>
      </c>
      <c r="AR1090" s="31" t="s">
        <v>68</v>
      </c>
      <c r="AS1090" s="31"/>
      <c r="AT1090" s="31"/>
      <c r="AU1090" s="31" t="s">
        <v>11577</v>
      </c>
      <c r="AV1090" s="31" t="s">
        <v>11578</v>
      </c>
      <c r="AW1090" s="31">
        <v>6.8160800000000004</v>
      </c>
      <c r="AX1090" s="31" t="s">
        <v>11583</v>
      </c>
      <c r="AY1090" s="31" t="s">
        <v>11584</v>
      </c>
      <c r="AZ1090" s="3">
        <v>75</v>
      </c>
      <c r="BA1090" s="31" t="s">
        <v>60</v>
      </c>
      <c r="BB1090" s="31">
        <v>137</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1142</v>
      </c>
      <c r="B1091" s="31" t="s">
        <v>11585</v>
      </c>
      <c r="C1091" s="31" t="s">
        <v>11586</v>
      </c>
      <c r="D1091" s="31" t="s">
        <v>75</v>
      </c>
      <c r="E1091" s="31" t="s">
        <v>552</v>
      </c>
      <c r="F1091" s="31" t="s">
        <v>72</v>
      </c>
      <c r="G1091" s="31">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5.7789200000000003</v>
      </c>
      <c r="AO1091" s="31" t="s">
        <v>215</v>
      </c>
      <c r="AP1091" s="31" t="s">
        <v>216</v>
      </c>
      <c r="AQ1091" s="31">
        <v>5.7789200000000003</v>
      </c>
      <c r="AR1091" s="31" t="s">
        <v>68</v>
      </c>
      <c r="AS1091" s="31"/>
      <c r="AT1091" s="31"/>
      <c r="AU1091" s="31" t="s">
        <v>11577</v>
      </c>
      <c r="AV1091" s="31" t="s">
        <v>11578</v>
      </c>
      <c r="AW1091" s="31">
        <v>10.743259999999999</v>
      </c>
      <c r="AX1091" s="31" t="s">
        <v>11583</v>
      </c>
      <c r="AY1091" s="31" t="s">
        <v>11584</v>
      </c>
      <c r="AZ1091" s="3">
        <v>124</v>
      </c>
      <c r="BA1091" s="31" t="s">
        <v>60</v>
      </c>
      <c r="BB1091" s="31">
        <v>212</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1143</v>
      </c>
      <c r="B1092" s="31" t="s">
        <v>11587</v>
      </c>
      <c r="C1092" s="31" t="s">
        <v>11588</v>
      </c>
      <c r="D1092" s="31" t="s">
        <v>75</v>
      </c>
      <c r="E1092" s="31" t="s">
        <v>552</v>
      </c>
      <c r="F1092" s="31" t="s">
        <v>72</v>
      </c>
      <c r="G1092" s="31">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11576</v>
      </c>
      <c r="AJ1092" s="31" t="s">
        <v>74</v>
      </c>
      <c r="AK1092" s="31" t="s">
        <v>167</v>
      </c>
      <c r="AL1092" s="31" t="s">
        <v>290</v>
      </c>
      <c r="AM1092" s="31" t="s">
        <v>217</v>
      </c>
      <c r="AN1092" s="31">
        <v>3.8135300000000001</v>
      </c>
      <c r="AO1092" s="31" t="s">
        <v>215</v>
      </c>
      <c r="AP1092" s="31" t="s">
        <v>216</v>
      </c>
      <c r="AQ1092" s="31">
        <v>3.8135300000000001</v>
      </c>
      <c r="AR1092" s="31" t="s">
        <v>68</v>
      </c>
      <c r="AS1092" s="31"/>
      <c r="AT1092" s="31"/>
      <c r="AU1092" s="31" t="s">
        <v>11577</v>
      </c>
      <c r="AV1092" s="31" t="s">
        <v>11578</v>
      </c>
      <c r="AW1092" s="31">
        <v>7.0892499999999998</v>
      </c>
      <c r="AX1092" s="31" t="s">
        <v>11583</v>
      </c>
      <c r="AY1092" s="31" t="s">
        <v>11584</v>
      </c>
      <c r="AZ1092" s="3">
        <v>119</v>
      </c>
      <c r="BA1092" s="31" t="s">
        <v>60</v>
      </c>
      <c r="BB1092" s="31">
        <v>132</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1144</v>
      </c>
      <c r="B1093" s="31" t="s">
        <v>11589</v>
      </c>
      <c r="C1093" s="31" t="s">
        <v>11590</v>
      </c>
      <c r="D1093" s="31" t="s">
        <v>75</v>
      </c>
      <c r="E1093" s="31" t="s">
        <v>552</v>
      </c>
      <c r="F1093" s="31" t="s">
        <v>72</v>
      </c>
      <c r="G1093" s="31">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11576</v>
      </c>
      <c r="AJ1093" s="31" t="s">
        <v>74</v>
      </c>
      <c r="AK1093" s="31" t="s">
        <v>167</v>
      </c>
      <c r="AL1093" s="31" t="s">
        <v>290</v>
      </c>
      <c r="AM1093" s="31" t="s">
        <v>217</v>
      </c>
      <c r="AN1093" s="31">
        <v>6.3600399999999997</v>
      </c>
      <c r="AO1093" s="31" t="s">
        <v>215</v>
      </c>
      <c r="AP1093" s="31" t="s">
        <v>216</v>
      </c>
      <c r="AQ1093" s="31">
        <v>6.3600399999999997</v>
      </c>
      <c r="AR1093" s="31" t="s">
        <v>68</v>
      </c>
      <c r="AS1093" s="31"/>
      <c r="AT1093" s="31"/>
      <c r="AU1093" s="31" t="s">
        <v>11577</v>
      </c>
      <c r="AV1093" s="31" t="s">
        <v>11578</v>
      </c>
      <c r="AW1093" s="31">
        <v>11.82347</v>
      </c>
      <c r="AX1093" s="31" t="s">
        <v>11583</v>
      </c>
      <c r="AY1093" s="31" t="s">
        <v>11584</v>
      </c>
      <c r="AZ1093" s="3">
        <v>161</v>
      </c>
      <c r="BA1093" s="31" t="s">
        <v>60</v>
      </c>
      <c r="BB1093" s="31">
        <v>229</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1145</v>
      </c>
      <c r="B1094" s="31" t="s">
        <v>11591</v>
      </c>
      <c r="C1094" s="31" t="s">
        <v>11592</v>
      </c>
      <c r="D1094" s="31" t="s">
        <v>75</v>
      </c>
      <c r="E1094" s="31" t="s">
        <v>552</v>
      </c>
      <c r="F1094" s="31" t="s">
        <v>72</v>
      </c>
      <c r="G1094" s="31">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141</v>
      </c>
      <c r="AH1094" s="31" t="s">
        <v>11575</v>
      </c>
      <c r="AI1094" s="31" t="s">
        <v>11576</v>
      </c>
      <c r="AJ1094" s="31" t="s">
        <v>74</v>
      </c>
      <c r="AK1094" s="31" t="s">
        <v>167</v>
      </c>
      <c r="AL1094" s="31" t="s">
        <v>290</v>
      </c>
      <c r="AM1094" s="31" t="s">
        <v>217</v>
      </c>
      <c r="AN1094" s="31">
        <v>2.615E-2</v>
      </c>
      <c r="AO1094" s="31" t="s">
        <v>215</v>
      </c>
      <c r="AP1094" s="31" t="s">
        <v>216</v>
      </c>
      <c r="AQ1094" s="31">
        <v>2.615E-2</v>
      </c>
      <c r="AR1094" s="31" t="s">
        <v>68</v>
      </c>
      <c r="AS1094" s="31"/>
      <c r="AT1094" s="31"/>
      <c r="AU1094" s="31" t="s">
        <v>11577</v>
      </c>
      <c r="AV1094" s="31" t="s">
        <v>11578</v>
      </c>
      <c r="AW1094" s="31">
        <v>4.8619999999999997E-2</v>
      </c>
      <c r="AX1094" s="31" t="s">
        <v>11579</v>
      </c>
      <c r="AY1094" s="31" t="s">
        <v>11580</v>
      </c>
      <c r="AZ1094" s="3">
        <v>1</v>
      </c>
      <c r="BA1094" s="31" t="s">
        <v>60</v>
      </c>
      <c r="BB1094" s="31">
        <v>1</v>
      </c>
      <c r="BC1094" s="31" t="s">
        <v>60</v>
      </c>
      <c r="BD1094" s="31" t="s">
        <v>60</v>
      </c>
      <c r="BE1094" s="31" t="s">
        <v>60</v>
      </c>
      <c r="BF1094" s="36" t="str">
        <f>IFERROR(VLOOKUP(Data_Power_app[[#This Row],[PRO ODER]],'Result'!H:J,3,0),"")</f>
        <v>LAMINATION 7</v>
      </c>
      <c r="BG1094" s="13" t="str">
        <f>IFERROR(VLOOKUP(Data_Power_app[[#This Row],[PRO ODER]]&amp;"LAM",'Real Time'!A:E,4,0),"")</f>
        <v>ML-01</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1146</v>
      </c>
      <c r="B1095" s="31" t="s">
        <v>11593</v>
      </c>
      <c r="C1095" s="31" t="s">
        <v>11594</v>
      </c>
      <c r="D1095" s="31" t="s">
        <v>75</v>
      </c>
      <c r="E1095" s="31" t="s">
        <v>552</v>
      </c>
      <c r="F1095" s="31" t="s">
        <v>72</v>
      </c>
      <c r="G1095" s="31">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11575</v>
      </c>
      <c r="AI1095" s="31" t="s">
        <v>11595</v>
      </c>
      <c r="AJ1095" s="31" t="s">
        <v>74</v>
      </c>
      <c r="AK1095" s="31" t="s">
        <v>649</v>
      </c>
      <c r="AL1095" s="31" t="s">
        <v>290</v>
      </c>
      <c r="AM1095" s="31" t="s">
        <v>217</v>
      </c>
      <c r="AN1095" s="31">
        <v>3.45858</v>
      </c>
      <c r="AO1095" s="31" t="s">
        <v>215</v>
      </c>
      <c r="AP1095" s="31" t="s">
        <v>216</v>
      </c>
      <c r="AQ1095" s="31">
        <v>3.45858</v>
      </c>
      <c r="AR1095" s="31" t="s">
        <v>68</v>
      </c>
      <c r="AS1095" s="31"/>
      <c r="AT1095" s="31"/>
      <c r="AU1095" s="31" t="s">
        <v>11577</v>
      </c>
      <c r="AV1095" s="31" t="s">
        <v>11578</v>
      </c>
      <c r="AW1095" s="31">
        <v>6.4289500000000004</v>
      </c>
      <c r="AX1095" s="31" t="s">
        <v>11579</v>
      </c>
      <c r="AY1095" s="31" t="s">
        <v>11580</v>
      </c>
      <c r="AZ1095" s="3">
        <v>154</v>
      </c>
      <c r="BA1095" s="31" t="s">
        <v>60</v>
      </c>
      <c r="BB1095" s="31">
        <v>154</v>
      </c>
      <c r="BC1095" s="31" t="s">
        <v>60</v>
      </c>
      <c r="BD1095" s="31" t="s">
        <v>60</v>
      </c>
      <c r="BE1095" s="31" t="s">
        <v>60</v>
      </c>
      <c r="BF1095" s="36" t="str">
        <f>IFERROR(VLOOKUP(Data_Power_app[[#This Row],[PRO ODER]],'Result'!H:J,3,0),"")</f>
        <v>LAMINATION 7</v>
      </c>
      <c r="BG1095" s="13" t="str">
        <f>IFERROR(VLOOKUP(Data_Power_app[[#This Row],[PRO ODER]]&amp;"LAM",'Real Time'!A:E,4,0),"")</f>
        <v>ML-01</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1147</v>
      </c>
      <c r="B1096" s="31" t="s">
        <v>11596</v>
      </c>
      <c r="C1096" s="31" t="s">
        <v>11597</v>
      </c>
      <c r="D1096" s="31" t="s">
        <v>75</v>
      </c>
      <c r="E1096" s="31" t="s">
        <v>11598</v>
      </c>
      <c r="F1096" s="31" t="s">
        <v>72</v>
      </c>
      <c r="G1096" s="31">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11575</v>
      </c>
      <c r="AI1096" s="31" t="s">
        <v>11599</v>
      </c>
      <c r="AJ1096" s="31" t="s">
        <v>74</v>
      </c>
      <c r="AK1096" s="31" t="s">
        <v>167</v>
      </c>
      <c r="AL1096" s="31" t="s">
        <v>290</v>
      </c>
      <c r="AM1096" s="31" t="s">
        <v>217</v>
      </c>
      <c r="AN1096" s="31">
        <v>9.6833500000000008</v>
      </c>
      <c r="AO1096" s="31" t="s">
        <v>215</v>
      </c>
      <c r="AP1096" s="31" t="s">
        <v>216</v>
      </c>
      <c r="AQ1096" s="31">
        <v>9.6833500000000008</v>
      </c>
      <c r="AR1096" s="31" t="s">
        <v>68</v>
      </c>
      <c r="AS1096" s="31"/>
      <c r="AT1096" s="31"/>
      <c r="AU1096" s="31" t="s">
        <v>11577</v>
      </c>
      <c r="AV1096" s="31" t="s">
        <v>11578</v>
      </c>
      <c r="AW1096" s="31">
        <v>18.002289999999999</v>
      </c>
      <c r="AX1096" s="31" t="s">
        <v>11583</v>
      </c>
      <c r="AY1096" s="31" t="s">
        <v>11584</v>
      </c>
      <c r="AZ1096" s="3">
        <v>240</v>
      </c>
      <c r="BA1096" s="31" t="s">
        <v>60</v>
      </c>
      <c r="BB1096" s="31">
        <v>354</v>
      </c>
      <c r="BC1096" s="31" t="s">
        <v>60</v>
      </c>
      <c r="BD1096" s="31" t="s">
        <v>60</v>
      </c>
      <c r="BE1096" s="31" t="s">
        <v>60</v>
      </c>
      <c r="BF1096" s="36" t="str">
        <f>IFERROR(VLOOKUP(Data_Power_app[[#This Row],[PRO ODER]],'Result'!H:J,3,0),"")</f>
        <v>LAMINATION 7</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1148</v>
      </c>
      <c r="B1097" s="31" t="s">
        <v>14338</v>
      </c>
      <c r="C1097" s="31" t="s">
        <v>14339</v>
      </c>
      <c r="D1097" s="31" t="s">
        <v>86</v>
      </c>
      <c r="E1097" s="31" t="s">
        <v>87</v>
      </c>
      <c r="F1097" s="31" t="s">
        <v>72</v>
      </c>
      <c r="G1097" s="31">
        <v>242</v>
      </c>
      <c r="H1097" s="4">
        <v>45824</v>
      </c>
      <c r="I1097" s="4">
        <v>45821</v>
      </c>
      <c r="J1097" s="4">
        <v>45822</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699</v>
      </c>
      <c r="AI1097" s="31" t="s">
        <v>700</v>
      </c>
      <c r="AJ1097" s="31" t="s">
        <v>74</v>
      </c>
      <c r="AK1097" s="31" t="s">
        <v>100</v>
      </c>
      <c r="AL1097" s="31" t="s">
        <v>235</v>
      </c>
      <c r="AM1097" s="31" t="s">
        <v>236</v>
      </c>
      <c r="AN1097" s="31">
        <v>5.1957700000000004</v>
      </c>
      <c r="AO1097" s="31" t="s">
        <v>68</v>
      </c>
      <c r="AP1097" s="31"/>
      <c r="AQ1097" s="31"/>
      <c r="AR1097" s="31" t="s">
        <v>68</v>
      </c>
      <c r="AS1097" s="31"/>
      <c r="AT1097" s="31"/>
      <c r="AU1097" s="31" t="s">
        <v>701</v>
      </c>
      <c r="AV1097" s="31" t="s">
        <v>702</v>
      </c>
      <c r="AW1097" s="31">
        <v>11.363289999999999</v>
      </c>
      <c r="AX1097" s="31" t="s">
        <v>703</v>
      </c>
      <c r="AY1097" s="31" t="s">
        <v>704</v>
      </c>
      <c r="AZ1097" s="3">
        <v>242</v>
      </c>
      <c r="BA1097" s="31" t="s">
        <v>60</v>
      </c>
      <c r="BB1097" s="31">
        <v>242</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1149</v>
      </c>
      <c r="B1098" s="31" t="s">
        <v>11600</v>
      </c>
      <c r="C1098" s="31" t="s">
        <v>11601</v>
      </c>
      <c r="D1098" s="31" t="s">
        <v>95</v>
      </c>
      <c r="E1098" s="31" t="s">
        <v>534</v>
      </c>
      <c r="F1098" s="31" t="s">
        <v>72</v>
      </c>
      <c r="G1098" s="31">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1" t="s">
        <v>141</v>
      </c>
      <c r="AH1098" s="31" t="s">
        <v>535</v>
      </c>
      <c r="AI1098" s="31" t="s">
        <v>4339</v>
      </c>
      <c r="AJ1098" s="31" t="s">
        <v>74</v>
      </c>
      <c r="AK1098" s="31" t="s">
        <v>100</v>
      </c>
      <c r="AL1098" s="31" t="s">
        <v>536</v>
      </c>
      <c r="AM1098" s="31" t="s">
        <v>537</v>
      </c>
      <c r="AN1098" s="31">
        <v>236.67967999999999</v>
      </c>
      <c r="AO1098" s="31" t="s">
        <v>68</v>
      </c>
      <c r="AP1098" s="31"/>
      <c r="AQ1098" s="31"/>
      <c r="AR1098" s="31" t="s">
        <v>68</v>
      </c>
      <c r="AS1098" s="31"/>
      <c r="AT1098" s="31"/>
      <c r="AU1098" s="31" t="s">
        <v>635</v>
      </c>
      <c r="AV1098" s="31" t="s">
        <v>636</v>
      </c>
      <c r="AW1098" s="31">
        <v>517.62998000000005</v>
      </c>
      <c r="AX1098" s="31" t="s">
        <v>4340</v>
      </c>
      <c r="AY1098" s="31" t="s">
        <v>4341</v>
      </c>
      <c r="AZ1098" s="3">
        <v>9087</v>
      </c>
      <c r="BA1098" s="31" t="s">
        <v>200</v>
      </c>
      <c r="BB1098" s="31">
        <v>9087</v>
      </c>
      <c r="BC1098" s="31" t="s">
        <v>60</v>
      </c>
      <c r="BD1098" s="31" t="s">
        <v>60</v>
      </c>
      <c r="BE1098" s="31" t="s">
        <v>540</v>
      </c>
      <c r="BF1098" s="36" t="str">
        <f>IFERROR(VLOOKUP(Data_Power_app[[#This Row],[PRO ODER]],'Result'!H:J,3,0),"")</f>
        <v>LAMINATION 4</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1150</v>
      </c>
      <c r="B1099" s="31" t="s">
        <v>11602</v>
      </c>
      <c r="C1099" s="31" t="s">
        <v>11603</v>
      </c>
      <c r="D1099" s="31" t="s">
        <v>95</v>
      </c>
      <c r="E1099" s="31" t="s">
        <v>534</v>
      </c>
      <c r="F1099" s="31" t="s">
        <v>72</v>
      </c>
      <c r="G1099" s="31">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1" t="s">
        <v>141</v>
      </c>
      <c r="AH1099" s="31" t="s">
        <v>535</v>
      </c>
      <c r="AI1099" s="31" t="s">
        <v>4339</v>
      </c>
      <c r="AJ1099" s="31" t="s">
        <v>74</v>
      </c>
      <c r="AK1099" s="31" t="s">
        <v>100</v>
      </c>
      <c r="AL1099" s="31" t="s">
        <v>536</v>
      </c>
      <c r="AM1099" s="31" t="s">
        <v>537</v>
      </c>
      <c r="AN1099" s="31">
        <v>157.59880999999999</v>
      </c>
      <c r="AO1099" s="31" t="s">
        <v>68</v>
      </c>
      <c r="AP1099" s="31"/>
      <c r="AQ1099" s="31"/>
      <c r="AR1099" s="31" t="s">
        <v>68</v>
      </c>
      <c r="AS1099" s="31"/>
      <c r="AT1099" s="31"/>
      <c r="AU1099" s="31" t="s">
        <v>635</v>
      </c>
      <c r="AV1099" s="31" t="s">
        <v>636</v>
      </c>
      <c r="AW1099" s="31">
        <v>344.67660999999998</v>
      </c>
      <c r="AX1099" s="31" t="s">
        <v>4340</v>
      </c>
      <c r="AY1099" s="31" t="s">
        <v>4341</v>
      </c>
      <c r="AZ1099" s="3">
        <v>6123</v>
      </c>
      <c r="BA1099" s="31" t="s">
        <v>200</v>
      </c>
      <c r="BB1099" s="31">
        <v>6123</v>
      </c>
      <c r="BC1099" s="31" t="s">
        <v>60</v>
      </c>
      <c r="BD1099" s="31" t="s">
        <v>60</v>
      </c>
      <c r="BE1099" s="31" t="s">
        <v>540</v>
      </c>
      <c r="BF1099" s="36" t="str">
        <f>IFERROR(VLOOKUP(Data_Power_app[[#This Row],[PRO ODER]],'Result'!H:J,3,0),"")</f>
        <v>LAMINATION 4</v>
      </c>
      <c r="BG1099" s="13" t="str">
        <f>IFERROR(VLOOKUP(Data_Power_app[[#This Row],[PRO ODER]]&amp;"LAM",'Real Time'!A:E,4,0),"")</f>
        <v>ML-04</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1151</v>
      </c>
      <c r="B1100" s="31" t="s">
        <v>5484</v>
      </c>
      <c r="C1100" s="31" t="s">
        <v>5202</v>
      </c>
      <c r="D1100" s="31" t="s">
        <v>86</v>
      </c>
      <c r="E1100" s="31" t="s">
        <v>153</v>
      </c>
      <c r="F1100" s="31" t="s">
        <v>59</v>
      </c>
      <c r="G1100" s="31">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1" t="s">
        <v>229</v>
      </c>
      <c r="AH1100" s="31" t="s">
        <v>255</v>
      </c>
      <c r="AI1100" s="31" t="s">
        <v>5485</v>
      </c>
      <c r="AJ1100" s="31" t="s">
        <v>184</v>
      </c>
      <c r="AK1100" s="31" t="s">
        <v>100</v>
      </c>
      <c r="AL1100" s="31" t="s">
        <v>256</v>
      </c>
      <c r="AM1100" s="31" t="s">
        <v>257</v>
      </c>
      <c r="AN1100" s="31">
        <v>3.40001</v>
      </c>
      <c r="AO1100" s="31" t="s">
        <v>68</v>
      </c>
      <c r="AP1100" s="31"/>
      <c r="AQ1100" s="31"/>
      <c r="AR1100" s="31" t="s">
        <v>68</v>
      </c>
      <c r="AS1100" s="31"/>
      <c r="AT1100" s="31"/>
      <c r="AU1100" s="31" t="s">
        <v>5486</v>
      </c>
      <c r="AV1100" s="31" t="s">
        <v>5487</v>
      </c>
      <c r="AW1100" s="31">
        <v>7.4356</v>
      </c>
      <c r="AX1100" s="31" t="s">
        <v>5488</v>
      </c>
      <c r="AY1100" s="31" t="s">
        <v>5489</v>
      </c>
      <c r="AZ1100" s="3">
        <v>93</v>
      </c>
      <c r="BA1100" s="31" t="s">
        <v>60</v>
      </c>
      <c r="BB1100" s="31">
        <v>93</v>
      </c>
      <c r="BC1100" s="31" t="s">
        <v>60</v>
      </c>
      <c r="BD1100" s="31" t="s">
        <v>60</v>
      </c>
      <c r="BE1100" s="31" t="s">
        <v>60</v>
      </c>
      <c r="BF1100" s="36" t="str">
        <f>IFERROR(VLOOKUP(Data_Power_app[[#This Row],[PRO ODER]],'Result'!H:J,3,0),"")</f>
        <v>LAMINATION 7</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1152</v>
      </c>
      <c r="B1101" s="31" t="s">
        <v>5495</v>
      </c>
      <c r="C1101" s="31" t="s">
        <v>5200</v>
      </c>
      <c r="D1101" s="31" t="s">
        <v>57</v>
      </c>
      <c r="E1101" s="31" t="s">
        <v>106</v>
      </c>
      <c r="F1101" s="31" t="s">
        <v>59</v>
      </c>
      <c r="G1101" s="31">
        <v>25</v>
      </c>
      <c r="H1101" s="4">
        <v>45818</v>
      </c>
      <c r="I1101" s="4">
        <v>45815</v>
      </c>
      <c r="J1101" s="4">
        <v>45815</v>
      </c>
      <c r="K1101" s="4">
        <v>45819</v>
      </c>
      <c r="L1101" s="4">
        <v>45819.591782407406</v>
      </c>
      <c r="M1101" s="4">
        <v>45820</v>
      </c>
      <c r="N1101" s="4"/>
      <c r="O1101" s="4" t="s">
        <v>60</v>
      </c>
      <c r="P1101" s="4" t="s">
        <v>60</v>
      </c>
      <c r="Q1101" s="4" t="s">
        <v>60</v>
      </c>
      <c r="R1101" s="4" t="s">
        <v>60</v>
      </c>
      <c r="S1101" s="4" t="s">
        <v>60</v>
      </c>
      <c r="T1101" s="4">
        <v>45821</v>
      </c>
      <c r="U1101" s="4"/>
      <c r="V1101" s="4"/>
      <c r="W1101" s="4">
        <v>45823</v>
      </c>
      <c r="X1101" s="4"/>
      <c r="Y1101" s="4" t="s">
        <v>60</v>
      </c>
      <c r="Z1101" s="4">
        <v>45824</v>
      </c>
      <c r="AA1101" s="4"/>
      <c r="AB1101" s="4" t="s">
        <v>60</v>
      </c>
      <c r="AC1101" s="4">
        <v>45825</v>
      </c>
      <c r="AD1101" s="4">
        <v>45826</v>
      </c>
      <c r="AE1101" s="4">
        <v>45827</v>
      </c>
      <c r="AF1101" s="4"/>
      <c r="AG1101" s="31" t="s">
        <v>88</v>
      </c>
      <c r="AH1101" s="31" t="s">
        <v>63</v>
      </c>
      <c r="AI1101" s="31" t="s">
        <v>625</v>
      </c>
      <c r="AJ1101" s="31" t="s">
        <v>64</v>
      </c>
      <c r="AK1101" s="31" t="s">
        <v>65</v>
      </c>
      <c r="AL1101" s="31" t="s">
        <v>66</v>
      </c>
      <c r="AM1101" s="31" t="s">
        <v>67</v>
      </c>
      <c r="AN1101" s="31">
        <v>0.69411</v>
      </c>
      <c r="AO1101" s="31" t="s">
        <v>68</v>
      </c>
      <c r="AP1101" s="31"/>
      <c r="AQ1101" s="31"/>
      <c r="AR1101" s="31" t="s">
        <v>68</v>
      </c>
      <c r="AS1101" s="31"/>
      <c r="AT1101" s="31"/>
      <c r="AU1101" s="31" t="s">
        <v>559</v>
      </c>
      <c r="AV1101" s="31" t="s">
        <v>560</v>
      </c>
      <c r="AW1101" s="31">
        <v>1.5179199999999999</v>
      </c>
      <c r="AX1101" s="31" t="s">
        <v>564</v>
      </c>
      <c r="AY1101" s="31" t="s">
        <v>565</v>
      </c>
      <c r="AZ1101" s="3">
        <v>25</v>
      </c>
      <c r="BA1101" s="31" t="s">
        <v>60</v>
      </c>
      <c r="BB1101" s="31">
        <v>25</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1153</v>
      </c>
      <c r="B1102" s="31" t="s">
        <v>5496</v>
      </c>
      <c r="C1102" s="31" t="s">
        <v>5201</v>
      </c>
      <c r="D1102" s="31" t="s">
        <v>57</v>
      </c>
      <c r="E1102" s="31" t="s">
        <v>106</v>
      </c>
      <c r="F1102" s="31" t="s">
        <v>59</v>
      </c>
      <c r="G1102" s="31">
        <v>20</v>
      </c>
      <c r="H1102" s="4">
        <v>45818</v>
      </c>
      <c r="I1102" s="4">
        <v>45815</v>
      </c>
      <c r="J1102" s="4">
        <v>45815</v>
      </c>
      <c r="K1102" s="4">
        <v>45819</v>
      </c>
      <c r="L1102" s="4">
        <v>45819.591886574075</v>
      </c>
      <c r="M1102" s="4">
        <v>45820</v>
      </c>
      <c r="N1102" s="4"/>
      <c r="O1102" s="4" t="s">
        <v>60</v>
      </c>
      <c r="P1102" s="4" t="s">
        <v>60</v>
      </c>
      <c r="Q1102" s="4" t="s">
        <v>60</v>
      </c>
      <c r="R1102" s="4" t="s">
        <v>60</v>
      </c>
      <c r="S1102" s="4" t="s">
        <v>60</v>
      </c>
      <c r="T1102" s="4">
        <v>45821</v>
      </c>
      <c r="U1102" s="4"/>
      <c r="V1102" s="4"/>
      <c r="W1102" s="4">
        <v>45823</v>
      </c>
      <c r="X1102" s="4"/>
      <c r="Y1102" s="4" t="s">
        <v>60</v>
      </c>
      <c r="Z1102" s="4">
        <v>45824</v>
      </c>
      <c r="AA1102" s="4"/>
      <c r="AB1102" s="4" t="s">
        <v>60</v>
      </c>
      <c r="AC1102" s="4">
        <v>45825</v>
      </c>
      <c r="AD1102" s="4">
        <v>45826</v>
      </c>
      <c r="AE1102" s="4">
        <v>45827</v>
      </c>
      <c r="AF1102" s="4"/>
      <c r="AG1102" s="31" t="s">
        <v>88</v>
      </c>
      <c r="AH1102" s="31" t="s">
        <v>63</v>
      </c>
      <c r="AI1102" s="31" t="s">
        <v>625</v>
      </c>
      <c r="AJ1102" s="31" t="s">
        <v>64</v>
      </c>
      <c r="AK1102" s="31" t="s">
        <v>65</v>
      </c>
      <c r="AL1102" s="31" t="s">
        <v>66</v>
      </c>
      <c r="AM1102" s="31" t="s">
        <v>67</v>
      </c>
      <c r="AN1102" s="31">
        <v>0.61812</v>
      </c>
      <c r="AO1102" s="31" t="s">
        <v>68</v>
      </c>
      <c r="AP1102" s="31"/>
      <c r="AQ1102" s="31"/>
      <c r="AR1102" s="31" t="s">
        <v>68</v>
      </c>
      <c r="AS1102" s="31"/>
      <c r="AT1102" s="31"/>
      <c r="AU1102" s="31" t="s">
        <v>559</v>
      </c>
      <c r="AV1102" s="31" t="s">
        <v>560</v>
      </c>
      <c r="AW1102" s="31">
        <v>1.3519000000000001</v>
      </c>
      <c r="AX1102" s="31" t="s">
        <v>564</v>
      </c>
      <c r="AY1102" s="31" t="s">
        <v>565</v>
      </c>
      <c r="AZ1102" s="3">
        <v>20</v>
      </c>
      <c r="BA1102" s="31" t="s">
        <v>60</v>
      </c>
      <c r="BB1102" s="31">
        <v>20</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1154</v>
      </c>
      <c r="B1103" s="31" t="s">
        <v>5501</v>
      </c>
      <c r="C1103" s="31" t="s">
        <v>5193</v>
      </c>
      <c r="D1103" s="31" t="s">
        <v>57</v>
      </c>
      <c r="E1103" s="31" t="s">
        <v>258</v>
      </c>
      <c r="F1103" s="31" t="s">
        <v>59</v>
      </c>
      <c r="G1103" s="31">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86.70017</v>
      </c>
      <c r="AO1103" s="31" t="s">
        <v>68</v>
      </c>
      <c r="AP1103" s="31"/>
      <c r="AQ1103" s="31"/>
      <c r="AR1103" s="31" t="s">
        <v>68</v>
      </c>
      <c r="AS1103" s="31"/>
      <c r="AT1103" s="31"/>
      <c r="AU1103" s="31" t="s">
        <v>641</v>
      </c>
      <c r="AV1103" s="31" t="s">
        <v>642</v>
      </c>
      <c r="AW1103" s="31">
        <v>189.62559999999999</v>
      </c>
      <c r="AX1103" s="31" t="s">
        <v>69</v>
      </c>
      <c r="AY1103" s="31" t="s">
        <v>70</v>
      </c>
      <c r="AZ1103" s="3">
        <v>2735</v>
      </c>
      <c r="BA1103" s="31" t="s">
        <v>60</v>
      </c>
      <c r="BB1103" s="31">
        <v>2735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1155</v>
      </c>
      <c r="B1104" s="31" t="s">
        <v>5502</v>
      </c>
      <c r="C1104" s="31" t="s">
        <v>5194</v>
      </c>
      <c r="D1104" s="31" t="s">
        <v>57</v>
      </c>
      <c r="E1104" s="31" t="s">
        <v>258</v>
      </c>
      <c r="F1104" s="31" t="s">
        <v>59</v>
      </c>
      <c r="G1104" s="31">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6.1518199999999998</v>
      </c>
      <c r="AO1104" s="31" t="s">
        <v>68</v>
      </c>
      <c r="AP1104" s="31"/>
      <c r="AQ1104" s="31"/>
      <c r="AR1104" s="31" t="s">
        <v>68</v>
      </c>
      <c r="AS1104" s="31"/>
      <c r="AT1104" s="31"/>
      <c r="AU1104" s="31" t="s">
        <v>641</v>
      </c>
      <c r="AV1104" s="31" t="s">
        <v>642</v>
      </c>
      <c r="AW1104" s="31">
        <v>13.4549</v>
      </c>
      <c r="AX1104" s="31" t="s">
        <v>69</v>
      </c>
      <c r="AY1104" s="31" t="s">
        <v>70</v>
      </c>
      <c r="AZ1104" s="3">
        <v>207</v>
      </c>
      <c r="BA1104" s="31" t="s">
        <v>60</v>
      </c>
      <c r="BB1104" s="31">
        <v>207</v>
      </c>
      <c r="BC1104" s="31" t="s">
        <v>60</v>
      </c>
      <c r="BD1104" s="31" t="s">
        <v>60</v>
      </c>
      <c r="BE1104" s="31" t="s">
        <v>60</v>
      </c>
      <c r="BF1104" s="36" t="str">
        <f>IFERROR(VLOOKUP(Data_Power_app[[#This Row],[PRO ODER]],'Result'!H:J,3,0),"")</f>
        <v>LAMINATION 6</v>
      </c>
      <c r="BG1104" s="13" t="str">
        <f>IFERROR(VLOOKUP(Data_Power_app[[#This Row],[PRO ODER]]&amp;"LAM",'Real Time'!A:E,4,0),"")</f>
        <v>ML-06</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1156</v>
      </c>
      <c r="B1105" s="31" t="s">
        <v>5504</v>
      </c>
      <c r="C1105" s="31" t="s">
        <v>5197</v>
      </c>
      <c r="D1105" s="31" t="s">
        <v>57</v>
      </c>
      <c r="E1105" s="31" t="s">
        <v>258</v>
      </c>
      <c r="F1105" s="31" t="s">
        <v>59</v>
      </c>
      <c r="G1105" s="31">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1" t="s">
        <v>995</v>
      </c>
      <c r="AH1105" s="31" t="s">
        <v>132</v>
      </c>
      <c r="AI1105" s="31" t="s">
        <v>1328</v>
      </c>
      <c r="AJ1105" s="31" t="s">
        <v>64</v>
      </c>
      <c r="AK1105" s="31" t="s">
        <v>65</v>
      </c>
      <c r="AL1105" s="31" t="s">
        <v>66</v>
      </c>
      <c r="AM1105" s="31" t="s">
        <v>67</v>
      </c>
      <c r="AN1105" s="31">
        <v>9.5808199999999992</v>
      </c>
      <c r="AO1105" s="31" t="s">
        <v>68</v>
      </c>
      <c r="AP1105" s="31"/>
      <c r="AQ1105" s="31"/>
      <c r="AR1105" s="31" t="s">
        <v>68</v>
      </c>
      <c r="AS1105" s="31"/>
      <c r="AT1105" s="31"/>
      <c r="AU1105" s="31" t="s">
        <v>641</v>
      </c>
      <c r="AV1105" s="31" t="s">
        <v>642</v>
      </c>
      <c r="AW1105" s="31">
        <v>20.954039999999999</v>
      </c>
      <c r="AX1105" s="31" t="s">
        <v>69</v>
      </c>
      <c r="AY1105" s="31" t="s">
        <v>70</v>
      </c>
      <c r="AZ1105" s="3">
        <v>328</v>
      </c>
      <c r="BA1105" s="31" t="s">
        <v>60</v>
      </c>
      <c r="BB1105" s="31">
        <v>328</v>
      </c>
      <c r="BC1105" s="31" t="s">
        <v>60</v>
      </c>
      <c r="BD1105" s="31" t="s">
        <v>60</v>
      </c>
      <c r="BE1105" s="31" t="s">
        <v>60</v>
      </c>
      <c r="BF1105" s="36" t="str">
        <f>IFERROR(VLOOKUP(Data_Power_app[[#This Row],[PRO ODER]],'Result'!H:J,3,0),"")</f>
        <v>LAMINATION 6</v>
      </c>
      <c r="BG1105" s="13" t="str">
        <f>IFERROR(VLOOKUP(Data_Power_app[[#This Row],[PRO ODER]]&amp;"LAM",'Real Time'!A:E,4,0),"")</f>
        <v>ML-06</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1157</v>
      </c>
      <c r="B1106" s="31" t="s">
        <v>5505</v>
      </c>
      <c r="C1106" s="31" t="s">
        <v>5198</v>
      </c>
      <c r="D1106" s="31" t="s">
        <v>57</v>
      </c>
      <c r="E1106" s="31" t="s">
        <v>258</v>
      </c>
      <c r="F1106" s="31" t="s">
        <v>59</v>
      </c>
      <c r="G1106" s="31">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1" t="s">
        <v>995</v>
      </c>
      <c r="AH1106" s="31" t="s">
        <v>132</v>
      </c>
      <c r="AI1106" s="31" t="s">
        <v>1328</v>
      </c>
      <c r="AJ1106" s="31" t="s">
        <v>64</v>
      </c>
      <c r="AK1106" s="31" t="s">
        <v>65</v>
      </c>
      <c r="AL1106" s="31" t="s">
        <v>66</v>
      </c>
      <c r="AM1106" s="31" t="s">
        <v>67</v>
      </c>
      <c r="AN1106" s="31">
        <v>25.966660000000001</v>
      </c>
      <c r="AO1106" s="31" t="s">
        <v>68</v>
      </c>
      <c r="AP1106" s="31"/>
      <c r="AQ1106" s="31"/>
      <c r="AR1106" s="31" t="s">
        <v>68</v>
      </c>
      <c r="AS1106" s="31"/>
      <c r="AT1106" s="31"/>
      <c r="AU1106" s="31" t="s">
        <v>641</v>
      </c>
      <c r="AV1106" s="31" t="s">
        <v>642</v>
      </c>
      <c r="AW1106" s="31">
        <v>56.792490000000001</v>
      </c>
      <c r="AX1106" s="31" t="s">
        <v>69</v>
      </c>
      <c r="AY1106" s="31" t="s">
        <v>70</v>
      </c>
      <c r="AZ1106" s="3">
        <v>865</v>
      </c>
      <c r="BA1106" s="31" t="s">
        <v>60</v>
      </c>
      <c r="BB1106" s="31">
        <v>865</v>
      </c>
      <c r="BC1106" s="31" t="s">
        <v>60</v>
      </c>
      <c r="BD1106" s="31" t="s">
        <v>60</v>
      </c>
      <c r="BE1106" s="31" t="s">
        <v>60</v>
      </c>
      <c r="BF1106" s="36" t="str">
        <f>IFERROR(VLOOKUP(Data_Power_app[[#This Row],[PRO ODER]],'Result'!H:J,3,0),"")</f>
        <v>LAMINATION 6</v>
      </c>
      <c r="BG1106" s="13" t="str">
        <f>IFERROR(VLOOKUP(Data_Power_app[[#This Row],[PRO ODER]]&amp;"LAM",'Real Time'!A:E,4,0),"")</f>
        <v>ML-06</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1158</v>
      </c>
      <c r="B1107" s="31" t="s">
        <v>5506</v>
      </c>
      <c r="C1107" s="31" t="s">
        <v>5199</v>
      </c>
      <c r="D1107" s="31" t="s">
        <v>57</v>
      </c>
      <c r="E1107" s="31" t="s">
        <v>258</v>
      </c>
      <c r="F1107" s="31" t="s">
        <v>59</v>
      </c>
      <c r="G1107" s="31">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1" t="s">
        <v>995</v>
      </c>
      <c r="AH1107" s="31" t="s">
        <v>132</v>
      </c>
      <c r="AI1107" s="31" t="s">
        <v>1328</v>
      </c>
      <c r="AJ1107" s="31" t="s">
        <v>64</v>
      </c>
      <c r="AK1107" s="31" t="s">
        <v>65</v>
      </c>
      <c r="AL1107" s="31" t="s">
        <v>66</v>
      </c>
      <c r="AM1107" s="31" t="s">
        <v>67</v>
      </c>
      <c r="AN1107" s="31">
        <v>20.383420000000001</v>
      </c>
      <c r="AO1107" s="31" t="s">
        <v>68</v>
      </c>
      <c r="AP1107" s="31"/>
      <c r="AQ1107" s="31"/>
      <c r="AR1107" s="31" t="s">
        <v>68</v>
      </c>
      <c r="AS1107" s="31"/>
      <c r="AT1107" s="31"/>
      <c r="AU1107" s="31" t="s">
        <v>641</v>
      </c>
      <c r="AV1107" s="31" t="s">
        <v>642</v>
      </c>
      <c r="AW1107" s="31">
        <v>44.581090000000003</v>
      </c>
      <c r="AX1107" s="31" t="s">
        <v>69</v>
      </c>
      <c r="AY1107" s="31" t="s">
        <v>70</v>
      </c>
      <c r="AZ1107" s="3">
        <v>675</v>
      </c>
      <c r="BA1107" s="31" t="s">
        <v>60</v>
      </c>
      <c r="BB1107" s="31">
        <v>675</v>
      </c>
      <c r="BC1107" s="31" t="s">
        <v>60</v>
      </c>
      <c r="BD1107" s="31" t="s">
        <v>60</v>
      </c>
      <c r="BE1107" s="31" t="s">
        <v>60</v>
      </c>
      <c r="BF1107" s="36" t="str">
        <f>IFERROR(VLOOKUP(Data_Power_app[[#This Row],[PRO ODER]],'Result'!H:J,3,0),"")</f>
        <v>LAMINATION 6</v>
      </c>
      <c r="BG1107" s="13" t="str">
        <f>IFERROR(VLOOKUP(Data_Power_app[[#This Row],[PRO ODER]]&amp;"LAM",'Real Time'!A:E,4,0),"")</f>
        <v>ML-05</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1159</v>
      </c>
      <c r="B1108" s="31" t="s">
        <v>3055</v>
      </c>
      <c r="C1108" s="31" t="s">
        <v>3056</v>
      </c>
      <c r="D1108" s="31" t="s">
        <v>86</v>
      </c>
      <c r="E1108" s="31" t="s">
        <v>172</v>
      </c>
      <c r="F1108" s="31" t="s">
        <v>59</v>
      </c>
      <c r="G1108" s="31">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c r="AG1108" s="31" t="s">
        <v>62</v>
      </c>
      <c r="AH1108" s="31" t="s">
        <v>173</v>
      </c>
      <c r="AI1108" s="31" t="s">
        <v>3057</v>
      </c>
      <c r="AJ1108" s="31" t="s">
        <v>174</v>
      </c>
      <c r="AK1108" s="31" t="s">
        <v>100</v>
      </c>
      <c r="AL1108" s="31" t="s">
        <v>156</v>
      </c>
      <c r="AM1108" s="31" t="s">
        <v>157</v>
      </c>
      <c r="AN1108" s="31">
        <v>0.86055999999999999</v>
      </c>
      <c r="AO1108" s="31" t="s">
        <v>68</v>
      </c>
      <c r="AP1108" s="31"/>
      <c r="AQ1108" s="31"/>
      <c r="AR1108" s="31" t="s">
        <v>68</v>
      </c>
      <c r="AS1108" s="31"/>
      <c r="AT1108" s="31"/>
      <c r="AU1108" s="31" t="s">
        <v>3058</v>
      </c>
      <c r="AV1108" s="31" t="s">
        <v>3059</v>
      </c>
      <c r="AW1108" s="31">
        <v>1.88209</v>
      </c>
      <c r="AX1108" s="31" t="s">
        <v>7693</v>
      </c>
      <c r="AY1108" s="31" t="s">
        <v>7694</v>
      </c>
      <c r="AZ1108" s="3">
        <v>19</v>
      </c>
      <c r="BA1108" s="31" t="s">
        <v>60</v>
      </c>
      <c r="BB1108" s="31">
        <v>22</v>
      </c>
      <c r="BC1108" s="31" t="s">
        <v>60</v>
      </c>
      <c r="BD1108" s="31" t="s">
        <v>60</v>
      </c>
      <c r="BE1108" s="31" t="s">
        <v>60</v>
      </c>
      <c r="BF1108" s="36" t="str">
        <f>IFERROR(VLOOKUP(Data_Power_app[[#This Row],[PRO ODER]],'Result'!H:J,3,0),"")</f>
        <v>LAMINATION 5</v>
      </c>
      <c r="BG1108" s="13" t="str">
        <f>IFERROR(VLOOKUP(Data_Power_app[[#This Row],[PRO ODER]]&amp;"LAM",'Real Time'!A:E,4,0),"")</f>
        <v>ML-07</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1160</v>
      </c>
      <c r="B1109" s="31" t="s">
        <v>13460</v>
      </c>
      <c r="C1109" s="31" t="s">
        <v>13461</v>
      </c>
      <c r="D1109" s="31" t="s">
        <v>86</v>
      </c>
      <c r="E1109" s="31" t="s">
        <v>188</v>
      </c>
      <c r="F1109" s="31" t="s">
        <v>72</v>
      </c>
      <c r="G1109" s="31">
        <v>1351</v>
      </c>
      <c r="H1109" s="4">
        <v>45821</v>
      </c>
      <c r="I1109" s="4">
        <v>45821</v>
      </c>
      <c r="J1109" s="4">
        <v>45821</v>
      </c>
      <c r="K1109" s="4">
        <v>45822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1" t="s">
        <v>119</v>
      </c>
      <c r="AH1109" s="31" t="s">
        <v>234</v>
      </c>
      <c r="AI1109" s="31" t="s">
        <v>13462</v>
      </c>
      <c r="AJ1109" s="31" t="s">
        <v>74</v>
      </c>
      <c r="AK1109" s="31" t="s">
        <v>65</v>
      </c>
      <c r="AL1109" s="31" t="s">
        <v>235</v>
      </c>
      <c r="AM1109" s="31" t="s">
        <v>236</v>
      </c>
      <c r="AN1109" s="31">
        <v>28.460270000000001</v>
      </c>
      <c r="AO1109" s="31" t="s">
        <v>68</v>
      </c>
      <c r="AP1109" s="31"/>
      <c r="AQ1109" s="31"/>
      <c r="AR1109" s="31" t="s">
        <v>68</v>
      </c>
      <c r="AS1109" s="31"/>
      <c r="AT1109" s="31"/>
      <c r="AU1109" s="31" t="s">
        <v>301</v>
      </c>
      <c r="AV1109" s="31" t="s">
        <v>302</v>
      </c>
      <c r="AW1109" s="31">
        <v>62.233220000000003</v>
      </c>
      <c r="AX1109" s="31" t="s">
        <v>13463</v>
      </c>
      <c r="AY1109" s="31" t="s">
        <v>13464</v>
      </c>
      <c r="AZ1109" s="3">
        <v>1351</v>
      </c>
      <c r="BA1109" s="31" t="s">
        <v>200</v>
      </c>
      <c r="BB1109" s="31">
        <v>1351</v>
      </c>
      <c r="BC1109" s="31" t="s">
        <v>60</v>
      </c>
      <c r="BD1109" s="31" t="s">
        <v>60</v>
      </c>
      <c r="BE1109" s="31" t="s">
        <v>228</v>
      </c>
      <c r="BF1109" s="36" t="str">
        <f>IFERROR(VLOOKUP(Data_Power_app[[#This Row],[PRO ODER]],'Result'!H:J,3,0),"")</f>
        <v/>
      </c>
      <c r="BG1109" s="13" t="str">
        <f>IFERROR(VLOOKUP(Data_Power_app[[#This Row],[PRO ODER]]&amp;"LAM",'Real Time'!A:E,4,0),"")</f>
        <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8">
        <v>1161</v>
      </c>
      <c r="B1110" s="31" t="s">
        <v>14340</v>
      </c>
      <c r="C1110" s="31" t="s">
        <v>14341</v>
      </c>
      <c r="D1110" s="31" t="s">
        <v>86</v>
      </c>
      <c r="E1110" s="31" t="s">
        <v>140</v>
      </c>
      <c r="F1110" s="31" t="s">
        <v>72</v>
      </c>
      <c r="G1110" s="31">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1" t="s">
        <v>141</v>
      </c>
      <c r="AH1110" s="31" t="s">
        <v>142</v>
      </c>
      <c r="AI1110" s="31" t="s">
        <v>4104</v>
      </c>
      <c r="AJ1110" s="31" t="s">
        <v>74</v>
      </c>
      <c r="AK1110" s="31" t="s">
        <v>100</v>
      </c>
      <c r="AL1110" s="31" t="s">
        <v>143</v>
      </c>
      <c r="AM1110" s="31" t="s">
        <v>144</v>
      </c>
      <c r="AN1110" s="31">
        <v>74.790379999999999</v>
      </c>
      <c r="AO1110" s="31" t="s">
        <v>68</v>
      </c>
      <c r="AP1110" s="31"/>
      <c r="AQ1110" s="31"/>
      <c r="AR1110" s="31" t="s">
        <v>68</v>
      </c>
      <c r="AS1110" s="31"/>
      <c r="AT1110" s="31"/>
      <c r="AU1110" s="31" t="s">
        <v>618</v>
      </c>
      <c r="AV1110" s="31" t="s">
        <v>619</v>
      </c>
      <c r="AW1110" s="31">
        <v>163.55994999999999</v>
      </c>
      <c r="AX1110" s="31" t="s">
        <v>4105</v>
      </c>
      <c r="AY1110" s="31" t="s">
        <v>4106</v>
      </c>
      <c r="AZ1110" s="3">
        <v>3259</v>
      </c>
      <c r="BA1110" s="31" t="s">
        <v>60</v>
      </c>
      <c r="BB1110" s="31">
        <v>3259</v>
      </c>
      <c r="BC1110" s="31" t="s">
        <v>60</v>
      </c>
      <c r="BD1110" s="31" t="s">
        <v>60</v>
      </c>
      <c r="BE1110" s="31" t="s">
        <v>60</v>
      </c>
      <c r="BF1110" s="36" t="str">
        <f>IFERROR(VLOOKUP(Data_Power_app[[#This Row],[PRO ODER]],'Result'!H:J,3,0),"")</f>
        <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1162</v>
      </c>
      <c r="B1111" s="31" t="s">
        <v>2194</v>
      </c>
      <c r="C1111" s="31" t="s">
        <v>2195</v>
      </c>
      <c r="D1111" s="31" t="s">
        <v>95</v>
      </c>
      <c r="E1111" s="31" t="s">
        <v>96</v>
      </c>
      <c r="F1111" s="31" t="s">
        <v>59</v>
      </c>
      <c r="G1111" s="31">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1" t="s">
        <v>995</v>
      </c>
      <c r="AH1111" s="31" t="s">
        <v>612</v>
      </c>
      <c r="AI1111" s="31" t="s">
        <v>744</v>
      </c>
      <c r="AJ1111" s="31" t="s">
        <v>613</v>
      </c>
      <c r="AK1111" s="31" t="s">
        <v>65</v>
      </c>
      <c r="AL1111" s="31" t="s">
        <v>614</v>
      </c>
      <c r="AM1111" s="31" t="s">
        <v>615</v>
      </c>
      <c r="AN1111" s="31">
        <v>23.265049999999999</v>
      </c>
      <c r="AO1111" s="31" t="s">
        <v>68</v>
      </c>
      <c r="AP1111" s="31"/>
      <c r="AQ1111" s="31"/>
      <c r="AR1111" s="31" t="s">
        <v>68</v>
      </c>
      <c r="AS1111" s="31"/>
      <c r="AT1111" s="31"/>
      <c r="AU1111" s="31" t="s">
        <v>459</v>
      </c>
      <c r="AV1111" s="31" t="s">
        <v>460</v>
      </c>
      <c r="AW1111" s="31">
        <v>43.248449999999998</v>
      </c>
      <c r="AX1111" s="31" t="s">
        <v>745</v>
      </c>
      <c r="AY1111" s="31" t="s">
        <v>746</v>
      </c>
      <c r="AZ1111" s="3">
        <v>600</v>
      </c>
      <c r="BA1111" s="31" t="s">
        <v>60</v>
      </c>
      <c r="BB1111" s="31">
        <v>600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1163</v>
      </c>
      <c r="B1112" s="31" t="s">
        <v>2196</v>
      </c>
      <c r="C1112" s="31" t="s">
        <v>2197</v>
      </c>
      <c r="D1112" s="31" t="s">
        <v>95</v>
      </c>
      <c r="E1112" s="31" t="s">
        <v>96</v>
      </c>
      <c r="F1112" s="31" t="s">
        <v>59</v>
      </c>
      <c r="G1112" s="31">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1" t="s">
        <v>995</v>
      </c>
      <c r="AH1112" s="31" t="s">
        <v>612</v>
      </c>
      <c r="AI1112" s="31" t="s">
        <v>744</v>
      </c>
      <c r="AJ1112" s="31" t="s">
        <v>613</v>
      </c>
      <c r="AK1112" s="31" t="s">
        <v>65</v>
      </c>
      <c r="AL1112" s="31" t="s">
        <v>614</v>
      </c>
      <c r="AM1112" s="31" t="s">
        <v>615</v>
      </c>
      <c r="AN1112" s="31">
        <v>23.660520000000002</v>
      </c>
      <c r="AO1112" s="31" t="s">
        <v>68</v>
      </c>
      <c r="AP1112" s="31"/>
      <c r="AQ1112" s="31"/>
      <c r="AR1112" s="31" t="s">
        <v>68</v>
      </c>
      <c r="AS1112" s="31"/>
      <c r="AT1112" s="31"/>
      <c r="AU1112" s="31" t="s">
        <v>459</v>
      </c>
      <c r="AV1112" s="31" t="s">
        <v>460</v>
      </c>
      <c r="AW1112" s="31">
        <v>43.9831</v>
      </c>
      <c r="AX1112" s="31" t="s">
        <v>745</v>
      </c>
      <c r="AY1112" s="31" t="s">
        <v>746</v>
      </c>
      <c r="AZ1112" s="3">
        <v>600</v>
      </c>
      <c r="BA1112" s="31" t="s">
        <v>60</v>
      </c>
      <c r="BB1112" s="31">
        <v>600</v>
      </c>
      <c r="BC1112" s="31" t="s">
        <v>60</v>
      </c>
      <c r="BD1112" s="31" t="s">
        <v>60</v>
      </c>
      <c r="BE1112" s="31" t="s">
        <v>60</v>
      </c>
      <c r="BF1112" s="36" t="str">
        <f>IFERROR(VLOOKUP(Data_Power_app[[#This Row],[PRO ODER]],'Result'!H:J,3,0),"")</f>
        <v>LAMINATION 5</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1164</v>
      </c>
      <c r="B1113" s="31" t="s">
        <v>2198</v>
      </c>
      <c r="C1113" s="31" t="s">
        <v>2199</v>
      </c>
      <c r="D1113" s="31" t="s">
        <v>95</v>
      </c>
      <c r="E1113" s="31" t="s">
        <v>96</v>
      </c>
      <c r="F1113" s="31" t="s">
        <v>59</v>
      </c>
      <c r="G1113" s="31">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1" t="s">
        <v>62</v>
      </c>
      <c r="AH1113" s="31" t="s">
        <v>612</v>
      </c>
      <c r="AI1113" s="31" t="s">
        <v>2200</v>
      </c>
      <c r="AJ1113" s="31" t="s">
        <v>613</v>
      </c>
      <c r="AK1113" s="31" t="s">
        <v>100</v>
      </c>
      <c r="AL1113" s="31" t="s">
        <v>614</v>
      </c>
      <c r="AM1113" s="31" t="s">
        <v>615</v>
      </c>
      <c r="AN1113" s="31">
        <v>31.994199999999999</v>
      </c>
      <c r="AO1113" s="31" t="s">
        <v>68</v>
      </c>
      <c r="AP1113" s="31"/>
      <c r="AQ1113" s="31"/>
      <c r="AR1113" s="31" t="s">
        <v>68</v>
      </c>
      <c r="AS1113" s="31"/>
      <c r="AT1113" s="31"/>
      <c r="AU1113" s="31" t="s">
        <v>635</v>
      </c>
      <c r="AV1113" s="31" t="s">
        <v>636</v>
      </c>
      <c r="AW1113" s="31">
        <v>59.476410000000001</v>
      </c>
      <c r="AX1113" s="31" t="s">
        <v>1954</v>
      </c>
      <c r="AY1113" s="31" t="s">
        <v>1955</v>
      </c>
      <c r="AZ1113" s="3">
        <v>720</v>
      </c>
      <c r="BA1113" s="31" t="s">
        <v>60</v>
      </c>
      <c r="BB1113" s="31">
        <v>720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1165</v>
      </c>
      <c r="B1114" s="31" t="s">
        <v>2201</v>
      </c>
      <c r="C1114" s="31" t="s">
        <v>2202</v>
      </c>
      <c r="D1114" s="31" t="s">
        <v>95</v>
      </c>
      <c r="E1114" s="31" t="s">
        <v>96</v>
      </c>
      <c r="F1114" s="31" t="s">
        <v>59</v>
      </c>
      <c r="G1114" s="31">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1" t="s">
        <v>995</v>
      </c>
      <c r="AH1114" s="31" t="s">
        <v>612</v>
      </c>
      <c r="AI1114" s="31" t="s">
        <v>2203</v>
      </c>
      <c r="AJ1114" s="31" t="s">
        <v>613</v>
      </c>
      <c r="AK1114" s="31" t="s">
        <v>65</v>
      </c>
      <c r="AL1114" s="31" t="s">
        <v>614</v>
      </c>
      <c r="AM1114" s="31" t="s">
        <v>615</v>
      </c>
      <c r="AN1114" s="31">
        <v>10.514519999999999</v>
      </c>
      <c r="AO1114" s="31" t="s">
        <v>68</v>
      </c>
      <c r="AP1114" s="31"/>
      <c r="AQ1114" s="31"/>
      <c r="AR1114" s="31" t="s">
        <v>68</v>
      </c>
      <c r="AS1114" s="31"/>
      <c r="AT1114" s="31"/>
      <c r="AU1114" s="31" t="s">
        <v>288</v>
      </c>
      <c r="AV1114" s="31" t="s">
        <v>289</v>
      </c>
      <c r="AW1114" s="31">
        <v>19.548390000000001</v>
      </c>
      <c r="AX1114" s="31" t="s">
        <v>443</v>
      </c>
      <c r="AY1114" s="31" t="s">
        <v>444</v>
      </c>
      <c r="AZ1114" s="3">
        <v>300</v>
      </c>
      <c r="BA1114" s="31" t="s">
        <v>60</v>
      </c>
      <c r="BB1114" s="31">
        <v>300</v>
      </c>
      <c r="BC1114" s="31" t="s">
        <v>60</v>
      </c>
      <c r="BD1114" s="31" t="s">
        <v>60</v>
      </c>
      <c r="BE1114" s="31" t="s">
        <v>60</v>
      </c>
      <c r="BF1114" s="36" t="str">
        <f>IFERROR(VLOOKUP(Data_Power_app[[#This Row],[PRO ODER]],'Result'!H:J,3,0),"")</f>
        <v>LAMINATION 5</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1166</v>
      </c>
      <c r="B1115" s="31" t="s">
        <v>2204</v>
      </c>
      <c r="C1115" s="31" t="s">
        <v>2205</v>
      </c>
      <c r="D1115" s="31" t="s">
        <v>95</v>
      </c>
      <c r="E1115" s="31" t="s">
        <v>96</v>
      </c>
      <c r="F1115" s="31" t="s">
        <v>59</v>
      </c>
      <c r="G1115" s="31">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1" t="s">
        <v>995</v>
      </c>
      <c r="AH1115" s="31" t="s">
        <v>612</v>
      </c>
      <c r="AI1115" s="31" t="s">
        <v>837</v>
      </c>
      <c r="AJ1115" s="31" t="s">
        <v>613</v>
      </c>
      <c r="AK1115" s="31" t="s">
        <v>65</v>
      </c>
      <c r="AL1115" s="31" t="s">
        <v>614</v>
      </c>
      <c r="AM1115" s="31" t="s">
        <v>615</v>
      </c>
      <c r="AN1115" s="31">
        <v>30.779910000000001</v>
      </c>
      <c r="AO1115" s="31" t="s">
        <v>68</v>
      </c>
      <c r="AP1115" s="31"/>
      <c r="AQ1115" s="31"/>
      <c r="AR1115" s="31" t="s">
        <v>68</v>
      </c>
      <c r="AS1115" s="31"/>
      <c r="AT1115" s="31"/>
      <c r="AU1115" s="31" t="s">
        <v>635</v>
      </c>
      <c r="AV1115" s="31" t="s">
        <v>636</v>
      </c>
      <c r="AW1115" s="31">
        <v>57.218699999999998</v>
      </c>
      <c r="AX1115" s="31" t="s">
        <v>838</v>
      </c>
      <c r="AY1115" s="31" t="s">
        <v>839</v>
      </c>
      <c r="AZ1115" s="3">
        <v>804</v>
      </c>
      <c r="BA1115" s="31" t="s">
        <v>60</v>
      </c>
      <c r="BB1115" s="31">
        <v>804</v>
      </c>
      <c r="BC1115" s="31" t="s">
        <v>60</v>
      </c>
      <c r="BD1115" s="31" t="s">
        <v>60</v>
      </c>
      <c r="BE1115" s="31" t="s">
        <v>60</v>
      </c>
      <c r="BF1115" s="36" t="str">
        <f>IFERROR(VLOOKUP(Data_Power_app[[#This Row],[PRO ODER]],'Result'!H:J,3,0),"")</f>
        <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1167</v>
      </c>
      <c r="B1116" s="31" t="s">
        <v>2213</v>
      </c>
      <c r="C1116" s="31" t="s">
        <v>2214</v>
      </c>
      <c r="D1116" s="31" t="s">
        <v>95</v>
      </c>
      <c r="E1116" s="31" t="s">
        <v>96</v>
      </c>
      <c r="F1116" s="31" t="s">
        <v>59</v>
      </c>
      <c r="G1116" s="31">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1" t="s">
        <v>995</v>
      </c>
      <c r="AH1116" s="31" t="s">
        <v>612</v>
      </c>
      <c r="AI1116" s="31" t="s">
        <v>2215</v>
      </c>
      <c r="AJ1116" s="31" t="s">
        <v>613</v>
      </c>
      <c r="AK1116" s="31" t="s">
        <v>65</v>
      </c>
      <c r="AL1116" s="31" t="s">
        <v>614</v>
      </c>
      <c r="AM1116" s="31" t="s">
        <v>615</v>
      </c>
      <c r="AN1116" s="31">
        <v>23.273</v>
      </c>
      <c r="AO1116" s="31" t="s">
        <v>68</v>
      </c>
      <c r="AP1116" s="31"/>
      <c r="AQ1116" s="31"/>
      <c r="AR1116" s="31" t="s">
        <v>68</v>
      </c>
      <c r="AS1116" s="31"/>
      <c r="AT1116" s="31"/>
      <c r="AU1116" s="31" t="s">
        <v>635</v>
      </c>
      <c r="AV1116" s="31" t="s">
        <v>636</v>
      </c>
      <c r="AW1116" s="31">
        <v>43.263260000000002</v>
      </c>
      <c r="AX1116" s="31" t="s">
        <v>1723</v>
      </c>
      <c r="AY1116" s="31" t="s">
        <v>1724</v>
      </c>
      <c r="AZ1116" s="3">
        <v>600</v>
      </c>
      <c r="BA1116" s="31" t="s">
        <v>60</v>
      </c>
      <c r="BB1116" s="31">
        <v>600</v>
      </c>
      <c r="BC1116" s="31" t="s">
        <v>60</v>
      </c>
      <c r="BD1116" s="31" t="s">
        <v>60</v>
      </c>
      <c r="BE1116" s="31" t="s">
        <v>60</v>
      </c>
      <c r="BF1116" s="36" t="str">
        <f>IFERROR(VLOOKUP(Data_Power_app[[#This Row],[PRO ODER]],'Result'!H:J,3,0),"")</f>
        <v/>
      </c>
      <c r="BG1116" s="13" t="str">
        <f>IFERROR(VLOOKUP(Data_Power_app[[#This Row],[PRO ODER]]&amp;"LAM",'Real Time'!A:E,4,0),"")</f>
        <v>ML-06</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1168</v>
      </c>
      <c r="B1117" s="31" t="s">
        <v>9891</v>
      </c>
      <c r="C1117" s="31" t="s">
        <v>9892</v>
      </c>
      <c r="D1117" s="31" t="s">
        <v>86</v>
      </c>
      <c r="E1117" s="31" t="s">
        <v>153</v>
      </c>
      <c r="F1117" s="31" t="s">
        <v>72</v>
      </c>
      <c r="G1117" s="31">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119</v>
      </c>
      <c r="AH1117" s="31" t="s">
        <v>1464</v>
      </c>
      <c r="AI1117" s="31" t="s">
        <v>2624</v>
      </c>
      <c r="AJ1117" s="31" t="s">
        <v>74</v>
      </c>
      <c r="AK1117" s="31" t="s">
        <v>100</v>
      </c>
      <c r="AL1117" s="31" t="s">
        <v>178</v>
      </c>
      <c r="AM1117" s="31" t="s">
        <v>179</v>
      </c>
      <c r="AN1117" s="31">
        <v>303.81959999999998</v>
      </c>
      <c r="AO1117" s="31" t="s">
        <v>93</v>
      </c>
      <c r="AP1117" s="31" t="s">
        <v>94</v>
      </c>
      <c r="AQ1117" s="31">
        <v>303.81959999999998</v>
      </c>
      <c r="AR1117" s="31" t="s">
        <v>68</v>
      </c>
      <c r="AS1117" s="31"/>
      <c r="AT1117" s="31"/>
      <c r="AU1117" s="31" t="s">
        <v>1320</v>
      </c>
      <c r="AV1117" s="31" t="s">
        <v>1321</v>
      </c>
      <c r="AW1117" s="31">
        <v>564.84468000000004</v>
      </c>
      <c r="AX1117" s="31" t="s">
        <v>1465</v>
      </c>
      <c r="AY1117" s="31" t="s">
        <v>1466</v>
      </c>
      <c r="AZ1117" s="3">
        <v>8914</v>
      </c>
      <c r="BA1117" s="31" t="s">
        <v>60</v>
      </c>
      <c r="BB1117" s="31">
        <v>8914</v>
      </c>
      <c r="BC1117" s="31" t="s">
        <v>60</v>
      </c>
      <c r="BD1117" s="31" t="s">
        <v>60</v>
      </c>
      <c r="BE1117" s="31" t="s">
        <v>60</v>
      </c>
      <c r="BF1117" s="36" t="str">
        <f>IFERROR(VLOOKUP(Data_Power_app[[#This Row],[PRO ODER]],'Result'!H:J,3,0),"")</f>
        <v>LAMINATION 1</v>
      </c>
      <c r="BG1117" s="13" t="str">
        <f>IFERROR(VLOOKUP(Data_Power_app[[#This Row],[PRO ODER]]&amp;"LAM",'Real Time'!A:E,4,0),"")</f>
        <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1169</v>
      </c>
      <c r="B1118" s="31" t="s">
        <v>9893</v>
      </c>
      <c r="C1118" s="31" t="s">
        <v>9894</v>
      </c>
      <c r="D1118" s="31" t="s">
        <v>86</v>
      </c>
      <c r="E1118" s="31" t="s">
        <v>153</v>
      </c>
      <c r="F1118" s="31" t="s">
        <v>72</v>
      </c>
      <c r="G1118" s="31">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119</v>
      </c>
      <c r="AH1118" s="31" t="s">
        <v>1464</v>
      </c>
      <c r="AI1118" s="31" t="s">
        <v>9895</v>
      </c>
      <c r="AJ1118" s="31" t="s">
        <v>74</v>
      </c>
      <c r="AK1118" s="31" t="s">
        <v>100</v>
      </c>
      <c r="AL1118" s="31" t="s">
        <v>178</v>
      </c>
      <c r="AM1118" s="31" t="s">
        <v>179</v>
      </c>
      <c r="AN1118" s="31">
        <v>250.96984</v>
      </c>
      <c r="AO1118" s="31" t="s">
        <v>93</v>
      </c>
      <c r="AP1118" s="31" t="s">
        <v>94</v>
      </c>
      <c r="AQ1118" s="31">
        <v>250.96984</v>
      </c>
      <c r="AR1118" s="31" t="s">
        <v>68</v>
      </c>
      <c r="AS1118" s="31"/>
      <c r="AT1118" s="31"/>
      <c r="AU1118" s="31" t="s">
        <v>9896</v>
      </c>
      <c r="AV1118" s="31" t="s">
        <v>9897</v>
      </c>
      <c r="AW1118" s="31">
        <v>466.58931999999999</v>
      </c>
      <c r="AX1118" s="31" t="s">
        <v>1465</v>
      </c>
      <c r="AY1118" s="31" t="s">
        <v>1466</v>
      </c>
      <c r="AZ1118" s="3">
        <v>7402</v>
      </c>
      <c r="BA1118" s="31" t="s">
        <v>60</v>
      </c>
      <c r="BB1118" s="31">
        <v>7402</v>
      </c>
      <c r="BC1118" s="31" t="s">
        <v>60</v>
      </c>
      <c r="BD1118" s="31" t="s">
        <v>60</v>
      </c>
      <c r="BE1118" s="31" t="s">
        <v>60</v>
      </c>
      <c r="BF1118" s="36" t="str">
        <f>IFERROR(VLOOKUP(Data_Power_app[[#This Row],[PRO ODER]],'Result'!H:J,3,0),"")</f>
        <v>LAMINATION 1</v>
      </c>
      <c r="BG1118" s="13" t="str">
        <f>IFERROR(VLOOKUP(Data_Power_app[[#This Row],[PRO ODER]]&amp;"LAM",'Real Time'!A:E,4,0),"")</f>
        <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1170</v>
      </c>
      <c r="B1119" s="31" t="s">
        <v>9898</v>
      </c>
      <c r="C1119" s="31" t="s">
        <v>9899</v>
      </c>
      <c r="D1119" s="31" t="s">
        <v>86</v>
      </c>
      <c r="E1119" s="31" t="s">
        <v>153</v>
      </c>
      <c r="F1119" s="31" t="s">
        <v>72</v>
      </c>
      <c r="G1119" s="31">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119</v>
      </c>
      <c r="AH1119" s="31" t="s">
        <v>1464</v>
      </c>
      <c r="AI1119" s="31" t="s">
        <v>9895</v>
      </c>
      <c r="AJ1119" s="31" t="s">
        <v>74</v>
      </c>
      <c r="AK1119" s="31" t="s">
        <v>100</v>
      </c>
      <c r="AL1119" s="31" t="s">
        <v>178</v>
      </c>
      <c r="AM1119" s="31" t="s">
        <v>179</v>
      </c>
      <c r="AN1119" s="31">
        <v>0.20397999999999999</v>
      </c>
      <c r="AO1119" s="31" t="s">
        <v>93</v>
      </c>
      <c r="AP1119" s="31" t="s">
        <v>94</v>
      </c>
      <c r="AQ1119" s="31">
        <v>0.20397999999999999</v>
      </c>
      <c r="AR1119" s="31" t="s">
        <v>68</v>
      </c>
      <c r="AS1119" s="31"/>
      <c r="AT1119" s="31"/>
      <c r="AU1119" s="31" t="s">
        <v>9896</v>
      </c>
      <c r="AV1119" s="31" t="s">
        <v>9897</v>
      </c>
      <c r="AW1119" s="31">
        <v>0.37925999999999999</v>
      </c>
      <c r="AX1119" s="31" t="s">
        <v>1465</v>
      </c>
      <c r="AY1119" s="31" t="s">
        <v>1466</v>
      </c>
      <c r="AZ1119" s="3">
        <v>6</v>
      </c>
      <c r="BA1119" s="31" t="s">
        <v>60</v>
      </c>
      <c r="BB1119" s="31">
        <v>6</v>
      </c>
      <c r="BC1119" s="31" t="s">
        <v>60</v>
      </c>
      <c r="BD1119" s="31" t="s">
        <v>60</v>
      </c>
      <c r="BE1119" s="31" t="s">
        <v>60</v>
      </c>
      <c r="BF1119" s="36" t="str">
        <f>IFERROR(VLOOKUP(Data_Power_app[[#This Row],[PRO ODER]],'Result'!H:J,3,0),"")</f>
        <v>LAMINATION 1</v>
      </c>
      <c r="BG1119" s="13" t="str">
        <f>IFERROR(VLOOKUP(Data_Power_app[[#This Row],[PRO ODER]]&amp;"LAM",'Real Time'!A:E,4,0),"")</f>
        <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1171</v>
      </c>
      <c r="B1120" s="31" t="s">
        <v>9754</v>
      </c>
      <c r="C1120" s="31" t="s">
        <v>9755</v>
      </c>
      <c r="D1120" s="31" t="s">
        <v>86</v>
      </c>
      <c r="E1120" s="31" t="s">
        <v>160</v>
      </c>
      <c r="F1120" s="31" t="s">
        <v>72</v>
      </c>
      <c r="G1120" s="31">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1" t="s">
        <v>141</v>
      </c>
      <c r="AH1120" s="31" t="s">
        <v>300</v>
      </c>
      <c r="AI1120" s="31" t="s">
        <v>2613</v>
      </c>
      <c r="AJ1120" s="31" t="s">
        <v>74</v>
      </c>
      <c r="AK1120" s="31" t="s">
        <v>65</v>
      </c>
      <c r="AL1120" s="31" t="s">
        <v>235</v>
      </c>
      <c r="AM1120" s="31" t="s">
        <v>236</v>
      </c>
      <c r="AN1120" s="31">
        <v>100.80499</v>
      </c>
      <c r="AO1120" s="31" t="s">
        <v>68</v>
      </c>
      <c r="AP1120" s="31"/>
      <c r="AQ1120" s="31"/>
      <c r="AR1120" s="31" t="s">
        <v>68</v>
      </c>
      <c r="AS1120" s="31"/>
      <c r="AT1120" s="31"/>
      <c r="AU1120" s="31" t="s">
        <v>237</v>
      </c>
      <c r="AV1120" s="31" t="s">
        <v>238</v>
      </c>
      <c r="AW1120" s="31">
        <v>220.45235</v>
      </c>
      <c r="AX1120" s="31" t="s">
        <v>2614</v>
      </c>
      <c r="AY1120" s="31" t="s">
        <v>2615</v>
      </c>
      <c r="AZ1120" s="3">
        <v>4136</v>
      </c>
      <c r="BA1120" s="31" t="s">
        <v>200</v>
      </c>
      <c r="BB1120" s="31">
        <v>4136</v>
      </c>
      <c r="BC1120" s="31" t="s">
        <v>60</v>
      </c>
      <c r="BD1120" s="31" t="s">
        <v>60</v>
      </c>
      <c r="BE1120" s="31" t="s">
        <v>278</v>
      </c>
      <c r="BF1120" s="36" t="str">
        <f>IFERROR(VLOOKUP(Data_Power_app[[#This Row],[PRO ODER]],'Result'!H:J,3,0),"")</f>
        <v>LAMINATION 4</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1172</v>
      </c>
      <c r="B1121" s="31" t="s">
        <v>9900</v>
      </c>
      <c r="C1121" s="31" t="s">
        <v>9901</v>
      </c>
      <c r="D1121" s="31" t="s">
        <v>86</v>
      </c>
      <c r="E1121" s="31" t="s">
        <v>153</v>
      </c>
      <c r="F1121" s="31" t="s">
        <v>72</v>
      </c>
      <c r="G1121" s="31">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244</v>
      </c>
      <c r="AI1121" s="31" t="s">
        <v>9902</v>
      </c>
      <c r="AJ1121" s="31" t="s">
        <v>74</v>
      </c>
      <c r="AK1121" s="31" t="s">
        <v>65</v>
      </c>
      <c r="AL1121" s="31" t="s">
        <v>245</v>
      </c>
      <c r="AM1121" s="31" t="s">
        <v>246</v>
      </c>
      <c r="AN1121" s="31">
        <v>109.5566</v>
      </c>
      <c r="AO1121" s="31" t="s">
        <v>68</v>
      </c>
      <c r="AP1121" s="31"/>
      <c r="AQ1121" s="31"/>
      <c r="AR1121" s="31" t="s">
        <v>68</v>
      </c>
      <c r="AS1121" s="31"/>
      <c r="AT1121" s="31"/>
      <c r="AU1121" s="31" t="s">
        <v>353</v>
      </c>
      <c r="AV1121" s="31" t="s">
        <v>354</v>
      </c>
      <c r="AW1121" s="31">
        <v>239.57273000000001</v>
      </c>
      <c r="AX1121" s="31" t="s">
        <v>9903</v>
      </c>
      <c r="AY1121" s="31" t="s">
        <v>9904</v>
      </c>
      <c r="AZ1121" s="3">
        <v>5077</v>
      </c>
      <c r="BA1121" s="31" t="s">
        <v>200</v>
      </c>
      <c r="BB1121" s="31">
        <v>5077</v>
      </c>
      <c r="BC1121" s="31" t="s">
        <v>60</v>
      </c>
      <c r="BD1121" s="31" t="s">
        <v>60</v>
      </c>
      <c r="BE1121" s="31" t="s">
        <v>497</v>
      </c>
      <c r="BF1121" s="36" t="str">
        <f>IFERROR(VLOOKUP(Data_Power_app[[#This Row],[PRO ODER]],'Result'!H:J,3,0),"")</f>
        <v>LAMINATION 7</v>
      </c>
      <c r="BG1121" s="13" t="str">
        <f>IFERROR(VLOOKUP(Data_Power_app[[#This Row],[PRO ODER]]&amp;"LAM",'Real Time'!A:E,4,0),"")</f>
        <v>ML-04</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28">
        <v>1173</v>
      </c>
      <c r="B1122" s="31" t="s">
        <v>9762</v>
      </c>
      <c r="C1122" s="31" t="s">
        <v>9763</v>
      </c>
      <c r="D1122" s="31" t="s">
        <v>86</v>
      </c>
      <c r="E1122" s="31" t="s">
        <v>160</v>
      </c>
      <c r="F1122" s="31" t="s">
        <v>72</v>
      </c>
      <c r="G1122" s="31">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543</v>
      </c>
      <c r="AI1122" s="31" t="s">
        <v>3677</v>
      </c>
      <c r="AJ1122" s="31" t="s">
        <v>74</v>
      </c>
      <c r="AK1122" s="31" t="s">
        <v>100</v>
      </c>
      <c r="AL1122" s="31" t="s">
        <v>544</v>
      </c>
      <c r="AM1122" s="31" t="s">
        <v>545</v>
      </c>
      <c r="AN1122" s="31">
        <v>45.310499999999998</v>
      </c>
      <c r="AO1122" s="31" t="s">
        <v>68</v>
      </c>
      <c r="AP1122" s="31"/>
      <c r="AQ1122" s="31"/>
      <c r="AR1122" s="31" t="s">
        <v>68</v>
      </c>
      <c r="AS1122" s="31"/>
      <c r="AT1122" s="31"/>
      <c r="AU1122" s="31" t="s">
        <v>175</v>
      </c>
      <c r="AV1122" s="31" t="s">
        <v>176</v>
      </c>
      <c r="AW1122" s="31">
        <v>99.09075</v>
      </c>
      <c r="AX1122" s="31" t="s">
        <v>3678</v>
      </c>
      <c r="AY1122" s="31" t="s">
        <v>3679</v>
      </c>
      <c r="AZ1122" s="3">
        <v>1887</v>
      </c>
      <c r="BA1122" s="31" t="s">
        <v>60</v>
      </c>
      <c r="BB1122" s="31">
        <v>1887</v>
      </c>
      <c r="BC1122" s="31" t="s">
        <v>60</v>
      </c>
      <c r="BD1122" s="31" t="s">
        <v>60</v>
      </c>
      <c r="BE1122" s="31" t="s">
        <v>60</v>
      </c>
      <c r="BF1122" s="36" t="str">
        <f>IFERROR(VLOOKUP(Data_Power_app[[#This Row],[PRO ODER]],'Result'!H:J,3,0),"")</f>
        <v>LAMINATION 1</v>
      </c>
      <c r="BG1122" s="13" t="str">
        <f>IFERROR(VLOOKUP(Data_Power_app[[#This Row],[PRO ODER]]&amp;"LAM",'Real Time'!A:E,4,0),"")</f>
        <v>ML-07</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1174</v>
      </c>
      <c r="B1123" s="31" t="s">
        <v>4930</v>
      </c>
      <c r="C1123" s="31" t="s">
        <v>4931</v>
      </c>
      <c r="D1123" s="31" t="s">
        <v>86</v>
      </c>
      <c r="E1123" s="31" t="s">
        <v>196</v>
      </c>
      <c r="F1123" s="31" t="s">
        <v>72</v>
      </c>
      <c r="G1123" s="31">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1" t="s">
        <v>995</v>
      </c>
      <c r="AH1123" s="31" t="s">
        <v>498</v>
      </c>
      <c r="AI1123" s="31" t="s">
        <v>4932</v>
      </c>
      <c r="AJ1123" s="31" t="s">
        <v>74</v>
      </c>
      <c r="AK1123" s="31" t="s">
        <v>100</v>
      </c>
      <c r="AL1123" s="31" t="s">
        <v>151</v>
      </c>
      <c r="AM1123" s="31" t="s">
        <v>152</v>
      </c>
      <c r="AN1123" s="31">
        <v>4.793E-2</v>
      </c>
      <c r="AO1123" s="31" t="s">
        <v>68</v>
      </c>
      <c r="AP1123" s="31"/>
      <c r="AQ1123" s="31"/>
      <c r="AR1123" s="31" t="s">
        <v>68</v>
      </c>
      <c r="AS1123" s="31"/>
      <c r="AT1123" s="31"/>
      <c r="AU1123" s="31" t="s">
        <v>618</v>
      </c>
      <c r="AV1123" s="31" t="s">
        <v>619</v>
      </c>
      <c r="AW1123" s="31">
        <v>0.10482</v>
      </c>
      <c r="AX1123" s="31" t="s">
        <v>2621</v>
      </c>
      <c r="AY1123" s="31" t="s">
        <v>2622</v>
      </c>
      <c r="AZ1123" s="3">
        <v>2</v>
      </c>
      <c r="BA1123" s="31" t="s">
        <v>200</v>
      </c>
      <c r="BB1123" s="31">
        <v>2</v>
      </c>
      <c r="BC1123" s="31" t="s">
        <v>60</v>
      </c>
      <c r="BD1123" s="31" t="s">
        <v>60</v>
      </c>
      <c r="BE1123" s="31" t="s">
        <v>499</v>
      </c>
      <c r="BF1123" s="36" t="str">
        <f>IFERROR(VLOOKUP(Data_Power_app[[#This Row],[PRO ODER]],'Result'!H:J,3,0),"")</f>
        <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1175</v>
      </c>
      <c r="B1124" s="31" t="s">
        <v>9905</v>
      </c>
      <c r="C1124" s="31" t="s">
        <v>9906</v>
      </c>
      <c r="D1124" s="31" t="s">
        <v>86</v>
      </c>
      <c r="E1124" s="31" t="s">
        <v>153</v>
      </c>
      <c r="F1124" s="31" t="s">
        <v>72</v>
      </c>
      <c r="G1124" s="31">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616</v>
      </c>
      <c r="AJ1124" s="31" t="s">
        <v>74</v>
      </c>
      <c r="AK1124" s="31" t="s">
        <v>100</v>
      </c>
      <c r="AL1124" s="31" t="s">
        <v>151</v>
      </c>
      <c r="AM1124" s="31" t="s">
        <v>152</v>
      </c>
      <c r="AN1124" s="31">
        <v>140.55733000000001</v>
      </c>
      <c r="AO1124" s="31" t="s">
        <v>68</v>
      </c>
      <c r="AP1124" s="31"/>
      <c r="AQ1124" s="31"/>
      <c r="AR1124" s="31" t="s">
        <v>68</v>
      </c>
      <c r="AS1124" s="31"/>
      <c r="AT1124" s="31"/>
      <c r="AU1124" s="31" t="s">
        <v>283</v>
      </c>
      <c r="AV1124" s="31" t="s">
        <v>284</v>
      </c>
      <c r="AW1124" s="31">
        <v>307.38567</v>
      </c>
      <c r="AX1124" s="31" t="s">
        <v>198</v>
      </c>
      <c r="AY1124" s="31" t="s">
        <v>199</v>
      </c>
      <c r="AZ1124" s="3">
        <v>5250</v>
      </c>
      <c r="BA1124" s="31" t="s">
        <v>200</v>
      </c>
      <c r="BB1124" s="31">
        <v>5250</v>
      </c>
      <c r="BC1124" s="31" t="s">
        <v>60</v>
      </c>
      <c r="BD1124" s="31" t="s">
        <v>60</v>
      </c>
      <c r="BE1124" s="31" t="s">
        <v>617</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1176</v>
      </c>
      <c r="B1125" s="31" t="s">
        <v>9882</v>
      </c>
      <c r="C1125" s="31" t="s">
        <v>9883</v>
      </c>
      <c r="D1125" s="31" t="s">
        <v>86</v>
      </c>
      <c r="E1125" s="31" t="s">
        <v>153</v>
      </c>
      <c r="F1125" s="31" t="s">
        <v>72</v>
      </c>
      <c r="G1125" s="31">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1" t="s">
        <v>141</v>
      </c>
      <c r="AH1125" s="31" t="s">
        <v>498</v>
      </c>
      <c r="AI1125" s="31" t="s">
        <v>616</v>
      </c>
      <c r="AJ1125" s="31" t="s">
        <v>74</v>
      </c>
      <c r="AK1125" s="31" t="s">
        <v>100</v>
      </c>
      <c r="AL1125" s="31" t="s">
        <v>151</v>
      </c>
      <c r="AM1125" s="31" t="s">
        <v>152</v>
      </c>
      <c r="AN1125" s="31">
        <v>129.93728999999999</v>
      </c>
      <c r="AO1125" s="31" t="s">
        <v>68</v>
      </c>
      <c r="AP1125" s="31"/>
      <c r="AQ1125" s="31"/>
      <c r="AR1125" s="31" t="s">
        <v>68</v>
      </c>
      <c r="AS1125" s="31"/>
      <c r="AT1125" s="31"/>
      <c r="AU1125" s="31" t="s">
        <v>283</v>
      </c>
      <c r="AV1125" s="31" t="s">
        <v>284</v>
      </c>
      <c r="AW1125" s="31">
        <v>284.15829000000002</v>
      </c>
      <c r="AX1125" s="31" t="s">
        <v>198</v>
      </c>
      <c r="AY1125" s="31" t="s">
        <v>199</v>
      </c>
      <c r="AZ1125" s="3">
        <v>4981</v>
      </c>
      <c r="BA1125" s="31" t="s">
        <v>200</v>
      </c>
      <c r="BB1125" s="31">
        <v>4981</v>
      </c>
      <c r="BC1125" s="31" t="s">
        <v>60</v>
      </c>
      <c r="BD1125" s="31" t="s">
        <v>60</v>
      </c>
      <c r="BE1125" s="31" t="s">
        <v>617</v>
      </c>
      <c r="BF1125" s="36" t="str">
        <f>IFERROR(VLOOKUP(Data_Power_app[[#This Row],[PRO ODER]],'Result'!H:J,3,0),"")</f>
        <v>LAMINATION 3</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1177</v>
      </c>
      <c r="B1126" s="31" t="s">
        <v>9907</v>
      </c>
      <c r="C1126" s="31" t="s">
        <v>9908</v>
      </c>
      <c r="D1126" s="31" t="s">
        <v>86</v>
      </c>
      <c r="E1126" s="31" t="s">
        <v>153</v>
      </c>
      <c r="F1126" s="31" t="s">
        <v>72</v>
      </c>
      <c r="G1126" s="31">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1" t="s">
        <v>141</v>
      </c>
      <c r="AH1126" s="31" t="s">
        <v>498</v>
      </c>
      <c r="AI1126" s="31" t="s">
        <v>616</v>
      </c>
      <c r="AJ1126" s="31" t="s">
        <v>74</v>
      </c>
      <c r="AK1126" s="31" t="s">
        <v>100</v>
      </c>
      <c r="AL1126" s="31" t="s">
        <v>151</v>
      </c>
      <c r="AM1126" s="31" t="s">
        <v>152</v>
      </c>
      <c r="AN1126" s="31">
        <v>83.751840000000001</v>
      </c>
      <c r="AO1126" s="31" t="s">
        <v>68</v>
      </c>
      <c r="AP1126" s="31"/>
      <c r="AQ1126" s="31"/>
      <c r="AR1126" s="31" t="s">
        <v>68</v>
      </c>
      <c r="AS1126" s="31"/>
      <c r="AT1126" s="31"/>
      <c r="AU1126" s="31" t="s">
        <v>283</v>
      </c>
      <c r="AV1126" s="31" t="s">
        <v>284</v>
      </c>
      <c r="AW1126" s="31">
        <v>183.15868</v>
      </c>
      <c r="AX1126" s="31" t="s">
        <v>198</v>
      </c>
      <c r="AY1126" s="31" t="s">
        <v>199</v>
      </c>
      <c r="AZ1126" s="3">
        <v>3120</v>
      </c>
      <c r="BA1126" s="31" t="s">
        <v>200</v>
      </c>
      <c r="BB1126" s="31">
        <v>3120</v>
      </c>
      <c r="BC1126" s="31" t="s">
        <v>60</v>
      </c>
      <c r="BD1126" s="31" t="s">
        <v>60</v>
      </c>
      <c r="BE1126" s="31" t="s">
        <v>617</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1178</v>
      </c>
      <c r="B1127" s="31" t="s">
        <v>9884</v>
      </c>
      <c r="C1127" s="31" t="s">
        <v>9885</v>
      </c>
      <c r="D1127" s="31" t="s">
        <v>86</v>
      </c>
      <c r="E1127" s="31" t="s">
        <v>153</v>
      </c>
      <c r="F1127" s="31" t="s">
        <v>72</v>
      </c>
      <c r="G1127" s="31">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1" t="s">
        <v>141</v>
      </c>
      <c r="AH1127" s="31" t="s">
        <v>498</v>
      </c>
      <c r="AI1127" s="31" t="s">
        <v>1455</v>
      </c>
      <c r="AJ1127" s="31" t="s">
        <v>74</v>
      </c>
      <c r="AK1127" s="31" t="s">
        <v>65</v>
      </c>
      <c r="AL1127" s="31" t="s">
        <v>151</v>
      </c>
      <c r="AM1127" s="31" t="s">
        <v>152</v>
      </c>
      <c r="AN1127" s="31">
        <v>10.312709999999999</v>
      </c>
      <c r="AO1127" s="31" t="s">
        <v>68</v>
      </c>
      <c r="AP1127" s="31"/>
      <c r="AQ1127" s="31"/>
      <c r="AR1127" s="31" t="s">
        <v>68</v>
      </c>
      <c r="AS1127" s="31"/>
      <c r="AT1127" s="31"/>
      <c r="AU1127" s="31" t="s">
        <v>283</v>
      </c>
      <c r="AV1127" s="31" t="s">
        <v>284</v>
      </c>
      <c r="AW1127" s="31">
        <v>22.554829999999999</v>
      </c>
      <c r="AX1127" s="31" t="s">
        <v>198</v>
      </c>
      <c r="AY1127" s="31" t="s">
        <v>199</v>
      </c>
      <c r="AZ1127" s="3">
        <v>505</v>
      </c>
      <c r="BA1127" s="31" t="s">
        <v>200</v>
      </c>
      <c r="BB1127" s="31">
        <v>505</v>
      </c>
      <c r="BC1127" s="31" t="s">
        <v>60</v>
      </c>
      <c r="BD1127" s="31" t="s">
        <v>60</v>
      </c>
      <c r="BE1127" s="31" t="s">
        <v>623</v>
      </c>
      <c r="BF1127" s="36" t="str">
        <f>IFERROR(VLOOKUP(Data_Power_app[[#This Row],[PRO ODER]],'Result'!H:J,3,0),"")</f>
        <v>LAMINATION 3</v>
      </c>
      <c r="BG1127" s="13" t="str">
        <f>IFERROR(VLOOKUP(Data_Power_app[[#This Row],[PRO ODER]]&amp;"LAM",'Real Time'!A:E,4,0),"")</f>
        <v>ML-03</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1179</v>
      </c>
      <c r="B1128" s="31" t="s">
        <v>4933</v>
      </c>
      <c r="C1128" s="31" t="s">
        <v>4934</v>
      </c>
      <c r="D1128" s="31" t="s">
        <v>86</v>
      </c>
      <c r="E1128" s="31" t="s">
        <v>196</v>
      </c>
      <c r="F1128" s="31" t="s">
        <v>72</v>
      </c>
      <c r="G1128" s="31">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1" t="s">
        <v>995</v>
      </c>
      <c r="AH1128" s="31" t="s">
        <v>498</v>
      </c>
      <c r="AI1128" s="31" t="s">
        <v>4932</v>
      </c>
      <c r="AJ1128" s="31" t="s">
        <v>74</v>
      </c>
      <c r="AK1128" s="31" t="s">
        <v>100</v>
      </c>
      <c r="AL1128" s="31" t="s">
        <v>151</v>
      </c>
      <c r="AM1128" s="31" t="s">
        <v>152</v>
      </c>
      <c r="AN1128" s="31">
        <v>0.62827</v>
      </c>
      <c r="AO1128" s="31" t="s">
        <v>68</v>
      </c>
      <c r="AP1128" s="31"/>
      <c r="AQ1128" s="31"/>
      <c r="AR1128" s="31" t="s">
        <v>68</v>
      </c>
      <c r="AS1128" s="31"/>
      <c r="AT1128" s="31"/>
      <c r="AU1128" s="31" t="s">
        <v>618</v>
      </c>
      <c r="AV1128" s="31" t="s">
        <v>619</v>
      </c>
      <c r="AW1128" s="31">
        <v>1.3739600000000001</v>
      </c>
      <c r="AX1128" s="31" t="s">
        <v>2621</v>
      </c>
      <c r="AY1128" s="31" t="s">
        <v>2622</v>
      </c>
      <c r="AZ1128" s="3">
        <v>22</v>
      </c>
      <c r="BA1128" s="31" t="s">
        <v>200</v>
      </c>
      <c r="BB1128" s="31">
        <v>24</v>
      </c>
      <c r="BC1128" s="31" t="s">
        <v>60</v>
      </c>
      <c r="BD1128" s="31" t="s">
        <v>60</v>
      </c>
      <c r="BE1128" s="31" t="s">
        <v>499</v>
      </c>
      <c r="BF1128" s="36" t="str">
        <f>IFERROR(VLOOKUP(Data_Power_app[[#This Row],[PRO ODER]],'Result'!H:J,3,0),"")</f>
        <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8">
        <v>1180</v>
      </c>
      <c r="B1129" s="31" t="s">
        <v>9886</v>
      </c>
      <c r="C1129" s="31" t="s">
        <v>9887</v>
      </c>
      <c r="D1129" s="31" t="s">
        <v>86</v>
      </c>
      <c r="E1129" s="31" t="s">
        <v>153</v>
      </c>
      <c r="F1129" s="31" t="s">
        <v>72</v>
      </c>
      <c r="G1129" s="31">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1" t="s">
        <v>995</v>
      </c>
      <c r="AH1129" s="31" t="s">
        <v>520</v>
      </c>
      <c r="AI1129" s="31" t="s">
        <v>9888</v>
      </c>
      <c r="AJ1129" s="31" t="s">
        <v>74</v>
      </c>
      <c r="AK1129" s="31" t="s">
        <v>65</v>
      </c>
      <c r="AL1129" s="31" t="s">
        <v>151</v>
      </c>
      <c r="AM1129" s="31" t="s">
        <v>152</v>
      </c>
      <c r="AN1129" s="31">
        <v>31.73085</v>
      </c>
      <c r="AO1129" s="31" t="s">
        <v>68</v>
      </c>
      <c r="AP1129" s="31"/>
      <c r="AQ1129" s="31"/>
      <c r="AR1129" s="31" t="s">
        <v>68</v>
      </c>
      <c r="AS1129" s="31"/>
      <c r="AT1129" s="31"/>
      <c r="AU1129" s="31" t="s">
        <v>283</v>
      </c>
      <c r="AV1129" s="31" t="s">
        <v>284</v>
      </c>
      <c r="AW1129" s="31">
        <v>69.384609999999995</v>
      </c>
      <c r="AX1129" s="31" t="s">
        <v>9889</v>
      </c>
      <c r="AY1129" s="31" t="s">
        <v>9890</v>
      </c>
      <c r="AZ1129" s="3">
        <v>1616</v>
      </c>
      <c r="BA1129" s="31" t="s">
        <v>60</v>
      </c>
      <c r="BB1129" s="31">
        <v>1616</v>
      </c>
      <c r="BC1129" s="31" t="s">
        <v>60</v>
      </c>
      <c r="BD1129" s="31" t="s">
        <v>60</v>
      </c>
      <c r="BE1129" s="31" t="s">
        <v>60</v>
      </c>
      <c r="BF1129" s="36" t="str">
        <f>IFERROR(VLOOKUP(Data_Power_app[[#This Row],[PRO ODER]],'Result'!H:J,3,0),"")</f>
        <v>LAMINATION 3</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1181</v>
      </c>
      <c r="B1130" s="31" t="s">
        <v>4528</v>
      </c>
      <c r="C1130" s="31" t="s">
        <v>4529</v>
      </c>
      <c r="D1130" s="31" t="s">
        <v>117</v>
      </c>
      <c r="E1130" s="31" t="s">
        <v>118</v>
      </c>
      <c r="F1130" s="31" t="s">
        <v>72</v>
      </c>
      <c r="G1130" s="31">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1" t="s">
        <v>995</v>
      </c>
      <c r="AH1130" s="31" t="s">
        <v>120</v>
      </c>
      <c r="AI1130" s="31" t="s">
        <v>4362</v>
      </c>
      <c r="AJ1130" s="31" t="s">
        <v>74</v>
      </c>
      <c r="AK1130" s="31" t="s">
        <v>100</v>
      </c>
      <c r="AL1130" s="31" t="s">
        <v>2573</v>
      </c>
      <c r="AM1130" s="31" t="s">
        <v>2574</v>
      </c>
      <c r="AN1130" s="31">
        <v>84.959549999999993</v>
      </c>
      <c r="AO1130" s="31" t="s">
        <v>68</v>
      </c>
      <c r="AP1130" s="31"/>
      <c r="AQ1130" s="31"/>
      <c r="AR1130" s="31" t="s">
        <v>68</v>
      </c>
      <c r="AS1130" s="31"/>
      <c r="AT1130" s="31"/>
      <c r="AU1130" s="31" t="s">
        <v>4363</v>
      </c>
      <c r="AV1130" s="31" t="s">
        <v>4364</v>
      </c>
      <c r="AW1130" s="31">
        <v>102.20205</v>
      </c>
      <c r="AX1130" s="31" t="s">
        <v>4365</v>
      </c>
      <c r="AY1130" s="31" t="s">
        <v>4366</v>
      </c>
      <c r="AZ1130" s="3">
        <v>2832</v>
      </c>
      <c r="BA1130" s="31" t="s">
        <v>60</v>
      </c>
      <c r="BB1130" s="31">
        <v>2832</v>
      </c>
      <c r="BC1130" s="31" t="s">
        <v>60</v>
      </c>
      <c r="BD1130" s="31" t="s">
        <v>60</v>
      </c>
      <c r="BE1130" s="31" t="s">
        <v>60</v>
      </c>
      <c r="BF1130" s="36" t="str">
        <f>IFERROR(VLOOKUP(Data_Power_app[[#This Row],[PRO ODER]],'Result'!H:J,3,0),"")</f>
        <v>LAMINATION 2</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1182</v>
      </c>
      <c r="B1131" s="31" t="s">
        <v>9788</v>
      </c>
      <c r="C1131" s="31" t="s">
        <v>9789</v>
      </c>
      <c r="D1131" s="31" t="s">
        <v>86</v>
      </c>
      <c r="E1131" s="31" t="s">
        <v>153</v>
      </c>
      <c r="F1131" s="31" t="s">
        <v>72</v>
      </c>
      <c r="G1131" s="31">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45826</v>
      </c>
      <c r="AE1131" s="4">
        <v>45828</v>
      </c>
      <c r="AF1131" s="4"/>
      <c r="AG1131" s="31" t="s">
        <v>141</v>
      </c>
      <c r="AH1131" s="31" t="s">
        <v>498</v>
      </c>
      <c r="AI1131" s="31" t="s">
        <v>1975</v>
      </c>
      <c r="AJ1131" s="31" t="s">
        <v>74</v>
      </c>
      <c r="AK1131" s="31" t="s">
        <v>65</v>
      </c>
      <c r="AL1131" s="31" t="s">
        <v>151</v>
      </c>
      <c r="AM1131" s="31" t="s">
        <v>152</v>
      </c>
      <c r="AN1131" s="31">
        <v>23.411899999999999</v>
      </c>
      <c r="AO1131" s="31" t="s">
        <v>68</v>
      </c>
      <c r="AP1131" s="31"/>
      <c r="AQ1131" s="31"/>
      <c r="AR1131" s="31" t="s">
        <v>68</v>
      </c>
      <c r="AS1131" s="31"/>
      <c r="AT1131" s="31"/>
      <c r="AU1131" s="31" t="s">
        <v>283</v>
      </c>
      <c r="AV1131" s="31" t="s">
        <v>284</v>
      </c>
      <c r="AW1131" s="31">
        <v>51.191000000000003</v>
      </c>
      <c r="AX1131" s="31" t="s">
        <v>198</v>
      </c>
      <c r="AY1131" s="31" t="s">
        <v>199</v>
      </c>
      <c r="AZ1131" s="3">
        <v>1000</v>
      </c>
      <c r="BA1131" s="31" t="s">
        <v>200</v>
      </c>
      <c r="BB1131" s="31">
        <v>1000</v>
      </c>
      <c r="BC1131" s="31" t="s">
        <v>60</v>
      </c>
      <c r="BD1131" s="31" t="s">
        <v>60</v>
      </c>
      <c r="BE1131" s="31" t="s">
        <v>623</v>
      </c>
      <c r="BF1131" s="36" t="str">
        <f>IFERROR(VLOOKUP(Data_Power_app[[#This Row],[PRO ODER]],'Result'!H:J,3,0),"")</f>
        <v>LAMINATION 1</v>
      </c>
      <c r="BG1131" s="13" t="str">
        <f>IFERROR(VLOOKUP(Data_Power_app[[#This Row],[PRO ODER]]&amp;"LAM",'Real Time'!A:E,4,0),"")</f>
        <v>ML-03</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1183</v>
      </c>
      <c r="B1132" s="31" t="s">
        <v>3060</v>
      </c>
      <c r="C1132" s="31" t="s">
        <v>3061</v>
      </c>
      <c r="D1132" s="31" t="s">
        <v>95</v>
      </c>
      <c r="E1132" s="31" t="s">
        <v>285</v>
      </c>
      <c r="F1132" s="31" t="s">
        <v>59</v>
      </c>
      <c r="G1132" s="31">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1" t="s">
        <v>62</v>
      </c>
      <c r="AH1132" s="31" t="s">
        <v>98</v>
      </c>
      <c r="AI1132" s="31" t="s">
        <v>770</v>
      </c>
      <c r="AJ1132" s="31" t="s">
        <v>99</v>
      </c>
      <c r="AK1132" s="31" t="s">
        <v>65</v>
      </c>
      <c r="AL1132" s="31" t="s">
        <v>439</v>
      </c>
      <c r="AM1132" s="31" t="s">
        <v>440</v>
      </c>
      <c r="AN1132" s="31">
        <v>73.638530000000003</v>
      </c>
      <c r="AO1132" s="31" t="s">
        <v>68</v>
      </c>
      <c r="AP1132" s="31"/>
      <c r="AQ1132" s="31"/>
      <c r="AR1132" s="31" t="s">
        <v>68</v>
      </c>
      <c r="AS1132" s="31"/>
      <c r="AT1132" s="31"/>
      <c r="AU1132" s="31" t="s">
        <v>771</v>
      </c>
      <c r="AV1132" s="31" t="s">
        <v>772</v>
      </c>
      <c r="AW1132" s="31">
        <v>322.06583999999998</v>
      </c>
      <c r="AX1132" s="31" t="s">
        <v>773</v>
      </c>
      <c r="AY1132" s="31" t="s">
        <v>774</v>
      </c>
      <c r="AZ1132" s="3">
        <v>4668</v>
      </c>
      <c r="BA1132" s="31" t="s">
        <v>60</v>
      </c>
      <c r="BB1132" s="31">
        <v>4668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1184</v>
      </c>
      <c r="B1133" s="31" t="s">
        <v>3062</v>
      </c>
      <c r="C1133" s="31" t="s">
        <v>3063</v>
      </c>
      <c r="D1133" s="31" t="s">
        <v>95</v>
      </c>
      <c r="E1133" s="31" t="s">
        <v>285</v>
      </c>
      <c r="F1133" s="31" t="s">
        <v>59</v>
      </c>
      <c r="G1133" s="31">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1" t="s">
        <v>995</v>
      </c>
      <c r="AH1133" s="31" t="s">
        <v>98</v>
      </c>
      <c r="AI1133" s="31" t="s">
        <v>770</v>
      </c>
      <c r="AJ1133" s="31" t="s">
        <v>99</v>
      </c>
      <c r="AK1133" s="31" t="s">
        <v>65</v>
      </c>
      <c r="AL1133" s="31" t="s">
        <v>439</v>
      </c>
      <c r="AM1133" s="31" t="s">
        <v>440</v>
      </c>
      <c r="AN1133" s="31">
        <v>72.893349999999998</v>
      </c>
      <c r="AO1133" s="31" t="s">
        <v>68</v>
      </c>
      <c r="AP1133" s="31"/>
      <c r="AQ1133" s="31"/>
      <c r="AR1133" s="31" t="s">
        <v>68</v>
      </c>
      <c r="AS1133" s="31"/>
      <c r="AT1133" s="31"/>
      <c r="AU1133" s="31" t="s">
        <v>771</v>
      </c>
      <c r="AV1133" s="31" t="s">
        <v>772</v>
      </c>
      <c r="AW1133" s="31">
        <v>318.80783000000002</v>
      </c>
      <c r="AX1133" s="31" t="s">
        <v>773</v>
      </c>
      <c r="AY1133" s="31" t="s">
        <v>774</v>
      </c>
      <c r="AZ1133" s="3">
        <v>4620</v>
      </c>
      <c r="BA1133" s="31" t="s">
        <v>60</v>
      </c>
      <c r="BB1133" s="31">
        <v>4620</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1185</v>
      </c>
      <c r="B1134" s="31" t="s">
        <v>3064</v>
      </c>
      <c r="C1134" s="31" t="s">
        <v>3065</v>
      </c>
      <c r="D1134" s="31" t="s">
        <v>95</v>
      </c>
      <c r="E1134" s="31" t="s">
        <v>285</v>
      </c>
      <c r="F1134" s="31" t="s">
        <v>59</v>
      </c>
      <c r="G1134" s="31">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1" t="s">
        <v>995</v>
      </c>
      <c r="AH1134" s="31" t="s">
        <v>98</v>
      </c>
      <c r="AI1134" s="31" t="s">
        <v>775</v>
      </c>
      <c r="AJ1134" s="31" t="s">
        <v>99</v>
      </c>
      <c r="AK1134" s="31" t="s">
        <v>100</v>
      </c>
      <c r="AL1134" s="31" t="s">
        <v>439</v>
      </c>
      <c r="AM1134" s="31" t="s">
        <v>440</v>
      </c>
      <c r="AN1134" s="31">
        <v>93.352019999999996</v>
      </c>
      <c r="AO1134" s="31" t="s">
        <v>68</v>
      </c>
      <c r="AP1134" s="31"/>
      <c r="AQ1134" s="31"/>
      <c r="AR1134" s="31" t="s">
        <v>68</v>
      </c>
      <c r="AS1134" s="31"/>
      <c r="AT1134" s="31"/>
      <c r="AU1134" s="31" t="s">
        <v>771</v>
      </c>
      <c r="AV1134" s="31" t="s">
        <v>772</v>
      </c>
      <c r="AW1134" s="31">
        <v>408.29860000000002</v>
      </c>
      <c r="AX1134" s="31" t="s">
        <v>773</v>
      </c>
      <c r="AY1134" s="31" t="s">
        <v>774</v>
      </c>
      <c r="AZ1134" s="3">
        <v>5016</v>
      </c>
      <c r="BA1134" s="31" t="s">
        <v>60</v>
      </c>
      <c r="BB1134" s="31">
        <v>5016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1186</v>
      </c>
      <c r="B1135" s="31" t="s">
        <v>3066</v>
      </c>
      <c r="C1135" s="31" t="s">
        <v>3067</v>
      </c>
      <c r="D1135" s="31" t="s">
        <v>95</v>
      </c>
      <c r="E1135" s="31" t="s">
        <v>285</v>
      </c>
      <c r="F1135" s="31" t="s">
        <v>59</v>
      </c>
      <c r="G1135" s="31">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1" t="s">
        <v>995</v>
      </c>
      <c r="AH1135" s="31" t="s">
        <v>98</v>
      </c>
      <c r="AI1135" s="31" t="s">
        <v>775</v>
      </c>
      <c r="AJ1135" s="31" t="s">
        <v>99</v>
      </c>
      <c r="AK1135" s="31" t="s">
        <v>100</v>
      </c>
      <c r="AL1135" s="31" t="s">
        <v>439</v>
      </c>
      <c r="AM1135" s="31" t="s">
        <v>440</v>
      </c>
      <c r="AN1135" s="31">
        <v>92.459729999999993</v>
      </c>
      <c r="AO1135" s="31" t="s">
        <v>68</v>
      </c>
      <c r="AP1135" s="31"/>
      <c r="AQ1135" s="31"/>
      <c r="AR1135" s="31" t="s">
        <v>68</v>
      </c>
      <c r="AS1135" s="31"/>
      <c r="AT1135" s="31"/>
      <c r="AU1135" s="31" t="s">
        <v>771</v>
      </c>
      <c r="AV1135" s="31" t="s">
        <v>772</v>
      </c>
      <c r="AW1135" s="31">
        <v>404.39551999999998</v>
      </c>
      <c r="AX1135" s="31" t="s">
        <v>773</v>
      </c>
      <c r="AY1135" s="31" t="s">
        <v>774</v>
      </c>
      <c r="AZ1135" s="3">
        <v>4968</v>
      </c>
      <c r="BA1135" s="31" t="s">
        <v>60</v>
      </c>
      <c r="BB1135" s="31">
        <v>4968</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1187</v>
      </c>
      <c r="B1136" s="31" t="s">
        <v>13465</v>
      </c>
      <c r="C1136" s="31" t="s">
        <v>13466</v>
      </c>
      <c r="D1136" s="31" t="s">
        <v>86</v>
      </c>
      <c r="E1136" s="31" t="s">
        <v>160</v>
      </c>
      <c r="F1136" s="31" t="s">
        <v>72</v>
      </c>
      <c r="G1136" s="31">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1" t="s">
        <v>119</v>
      </c>
      <c r="AH1136" s="31" t="s">
        <v>177</v>
      </c>
      <c r="AI1136" s="31" t="s">
        <v>13467</v>
      </c>
      <c r="AJ1136" s="31" t="s">
        <v>74</v>
      </c>
      <c r="AK1136" s="31" t="s">
        <v>65</v>
      </c>
      <c r="AL1136" s="31" t="s">
        <v>178</v>
      </c>
      <c r="AM1136" s="31" t="s">
        <v>179</v>
      </c>
      <c r="AN1136" s="31">
        <v>4.53308</v>
      </c>
      <c r="AO1136" s="31" t="s">
        <v>93</v>
      </c>
      <c r="AP1136" s="31" t="s">
        <v>94</v>
      </c>
      <c r="AQ1136" s="31">
        <v>4.53308</v>
      </c>
      <c r="AR1136" s="31" t="s">
        <v>68</v>
      </c>
      <c r="AS1136" s="31"/>
      <c r="AT1136" s="31"/>
      <c r="AU1136" s="31" t="s">
        <v>13468</v>
      </c>
      <c r="AV1136" s="31" t="s">
        <v>13469</v>
      </c>
      <c r="AW1136" s="31">
        <v>8.4262599999999992</v>
      </c>
      <c r="AX1136" s="31" t="s">
        <v>68</v>
      </c>
      <c r="AY1136" s="31" t="s">
        <v>68</v>
      </c>
      <c r="AZ1136" s="3" t="s">
        <v>68</v>
      </c>
      <c r="BA1136" s="31" t="s">
        <v>60</v>
      </c>
      <c r="BB1136" s="31">
        <v>160</v>
      </c>
      <c r="BC1136" s="31" t="s">
        <v>60</v>
      </c>
      <c r="BD1136" s="31" t="s">
        <v>60</v>
      </c>
      <c r="BE1136" s="31" t="s">
        <v>60</v>
      </c>
      <c r="BF1136" s="36" t="str">
        <f>IFERROR(VLOOKUP(Data_Power_app[[#This Row],[PRO ODER]],'Result'!H:J,3,0),"")</f>
        <v/>
      </c>
      <c r="BG1136" s="13" t="str">
        <f>IFERROR(VLOOKUP(Data_Power_app[[#This Row],[PRO ODER]]&amp;"LAM",'Real Time'!A:E,4,0),"")</f>
        <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8">
        <v>1188</v>
      </c>
      <c r="B1137" s="31" t="s">
        <v>3068</v>
      </c>
      <c r="C1137" s="31" t="s">
        <v>3069</v>
      </c>
      <c r="D1137" s="31" t="s">
        <v>95</v>
      </c>
      <c r="E1137" s="31" t="s">
        <v>96</v>
      </c>
      <c r="F1137" s="31" t="s">
        <v>59</v>
      </c>
      <c r="G1137" s="31">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1" t="s">
        <v>229</v>
      </c>
      <c r="AH1137" s="31" t="s">
        <v>612</v>
      </c>
      <c r="AI1137" s="31" t="s">
        <v>741</v>
      </c>
      <c r="AJ1137" s="31" t="s">
        <v>613</v>
      </c>
      <c r="AK1137" s="31" t="s">
        <v>65</v>
      </c>
      <c r="AL1137" s="31" t="s">
        <v>614</v>
      </c>
      <c r="AM1137" s="31" t="s">
        <v>615</v>
      </c>
      <c r="AN1137" s="31">
        <v>23.367989999999999</v>
      </c>
      <c r="AO1137" s="31" t="s">
        <v>68</v>
      </c>
      <c r="AP1137" s="31"/>
      <c r="AQ1137" s="31"/>
      <c r="AR1137" s="31" t="s">
        <v>68</v>
      </c>
      <c r="AS1137" s="31"/>
      <c r="AT1137" s="31"/>
      <c r="AU1137" s="31" t="s">
        <v>441</v>
      </c>
      <c r="AV1137" s="31" t="s">
        <v>442</v>
      </c>
      <c r="AW1137" s="31">
        <v>43.43976</v>
      </c>
      <c r="AX1137" s="31" t="s">
        <v>568</v>
      </c>
      <c r="AY1137" s="31" t="s">
        <v>569</v>
      </c>
      <c r="AZ1137" s="3">
        <v>600</v>
      </c>
      <c r="BA1137" s="31" t="s">
        <v>60</v>
      </c>
      <c r="BB1137" s="31">
        <v>600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1189</v>
      </c>
      <c r="B1138" s="31" t="s">
        <v>3070</v>
      </c>
      <c r="C1138" s="31" t="s">
        <v>3071</v>
      </c>
      <c r="D1138" s="31" t="s">
        <v>95</v>
      </c>
      <c r="E1138" s="31" t="s">
        <v>96</v>
      </c>
      <c r="F1138" s="31" t="s">
        <v>59</v>
      </c>
      <c r="G1138" s="31">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1" t="s">
        <v>62</v>
      </c>
      <c r="AH1138" s="31" t="s">
        <v>3072</v>
      </c>
      <c r="AI1138" s="31" t="s">
        <v>3073</v>
      </c>
      <c r="AJ1138" s="31" t="s">
        <v>3074</v>
      </c>
      <c r="AK1138" s="31" t="s">
        <v>65</v>
      </c>
      <c r="AL1138" s="31" t="s">
        <v>614</v>
      </c>
      <c r="AM1138" s="31" t="s">
        <v>615</v>
      </c>
      <c r="AN1138" s="31">
        <v>25.64855</v>
      </c>
      <c r="AO1138" s="31" t="s">
        <v>68</v>
      </c>
      <c r="AP1138" s="31"/>
      <c r="AQ1138" s="31"/>
      <c r="AR1138" s="31" t="s">
        <v>68</v>
      </c>
      <c r="AS1138" s="31"/>
      <c r="AT1138" s="31"/>
      <c r="AU1138" s="31" t="s">
        <v>441</v>
      </c>
      <c r="AV1138" s="31" t="s">
        <v>442</v>
      </c>
      <c r="AW1138" s="31">
        <v>47.679090000000002</v>
      </c>
      <c r="AX1138" s="31" t="s">
        <v>739</v>
      </c>
      <c r="AY1138" s="31" t="s">
        <v>740</v>
      </c>
      <c r="AZ1138" s="3">
        <v>600</v>
      </c>
      <c r="BA1138" s="31" t="s">
        <v>60</v>
      </c>
      <c r="BB1138" s="31">
        <v>600</v>
      </c>
      <c r="BC1138" s="31" t="s">
        <v>60</v>
      </c>
      <c r="BD1138" s="31" t="s">
        <v>60</v>
      </c>
      <c r="BE1138" s="31" t="s">
        <v>60</v>
      </c>
      <c r="BF1138" s="36" t="str">
        <f>IFERROR(VLOOKUP(Data_Power_app[[#This Row],[PRO ODER]],'Result'!H:J,3,0),"")</f>
        <v>LAMINATION 5</v>
      </c>
      <c r="BG1138" s="13" t="str">
        <f>IFERROR(VLOOKUP(Data_Power_app[[#This Row],[PRO ODER]]&amp;"LAM",'Real Time'!A:E,4,0),"")</f>
        <v>ML-01</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1190</v>
      </c>
      <c r="B1139" s="31" t="s">
        <v>3075</v>
      </c>
      <c r="C1139" s="31" t="s">
        <v>3076</v>
      </c>
      <c r="D1139" s="31" t="s">
        <v>95</v>
      </c>
      <c r="E1139" s="31" t="s">
        <v>96</v>
      </c>
      <c r="F1139" s="31" t="s">
        <v>59</v>
      </c>
      <c r="G1139" s="31">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1" t="s">
        <v>62</v>
      </c>
      <c r="AH1139" s="31" t="s">
        <v>3072</v>
      </c>
      <c r="AI1139" s="31" t="s">
        <v>3073</v>
      </c>
      <c r="AJ1139" s="31" t="s">
        <v>3074</v>
      </c>
      <c r="AK1139" s="31" t="s">
        <v>65</v>
      </c>
      <c r="AL1139" s="31" t="s">
        <v>614</v>
      </c>
      <c r="AM1139" s="31" t="s">
        <v>615</v>
      </c>
      <c r="AN1139" s="31">
        <v>25.590039999999998</v>
      </c>
      <c r="AO1139" s="31" t="s">
        <v>68</v>
      </c>
      <c r="AP1139" s="31"/>
      <c r="AQ1139" s="31"/>
      <c r="AR1139" s="31" t="s">
        <v>68</v>
      </c>
      <c r="AS1139" s="31"/>
      <c r="AT1139" s="31"/>
      <c r="AU1139" s="31" t="s">
        <v>441</v>
      </c>
      <c r="AV1139" s="31" t="s">
        <v>442</v>
      </c>
      <c r="AW1139" s="31">
        <v>47.570509999999999</v>
      </c>
      <c r="AX1139" s="31" t="s">
        <v>739</v>
      </c>
      <c r="AY1139" s="31" t="s">
        <v>740</v>
      </c>
      <c r="AZ1139" s="3">
        <v>600</v>
      </c>
      <c r="BA1139" s="31" t="s">
        <v>60</v>
      </c>
      <c r="BB1139" s="31">
        <v>600</v>
      </c>
      <c r="BC1139" s="31" t="s">
        <v>60</v>
      </c>
      <c r="BD1139" s="31" t="s">
        <v>60</v>
      </c>
      <c r="BE1139" s="31" t="s">
        <v>60</v>
      </c>
      <c r="BF1139" s="36" t="str">
        <f>IFERROR(VLOOKUP(Data_Power_app[[#This Row],[PRO ODER]],'Result'!H:J,3,0),"")</f>
        <v>LAMINATION 5</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1191</v>
      </c>
      <c r="B1140" s="31" t="s">
        <v>3077</v>
      </c>
      <c r="C1140" s="31" t="s">
        <v>3078</v>
      </c>
      <c r="D1140" s="31" t="s">
        <v>95</v>
      </c>
      <c r="E1140" s="31" t="s">
        <v>96</v>
      </c>
      <c r="F1140" s="31" t="s">
        <v>59</v>
      </c>
      <c r="G1140" s="31">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72.305340000000001</v>
      </c>
      <c r="AO1140" s="31" t="s">
        <v>68</v>
      </c>
      <c r="AP1140" s="31"/>
      <c r="AQ1140" s="31"/>
      <c r="AR1140" s="31" t="s">
        <v>68</v>
      </c>
      <c r="AS1140" s="31"/>
      <c r="AT1140" s="31"/>
      <c r="AU1140" s="31" t="s">
        <v>441</v>
      </c>
      <c r="AV1140" s="31" t="s">
        <v>442</v>
      </c>
      <c r="AW1140" s="31">
        <v>134.41661999999999</v>
      </c>
      <c r="AX1140" s="31" t="s">
        <v>736</v>
      </c>
      <c r="AY1140" s="31" t="s">
        <v>737</v>
      </c>
      <c r="AZ1140" s="3">
        <v>1596</v>
      </c>
      <c r="BA1140" s="31" t="s">
        <v>60</v>
      </c>
      <c r="BB1140" s="31">
        <v>1596</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1192</v>
      </c>
      <c r="B1141" s="31" t="s">
        <v>3079</v>
      </c>
      <c r="C1141" s="31" t="s">
        <v>3080</v>
      </c>
      <c r="D1141" s="31" t="s">
        <v>95</v>
      </c>
      <c r="E1141" s="31" t="s">
        <v>96</v>
      </c>
      <c r="F1141" s="31" t="s">
        <v>59</v>
      </c>
      <c r="G1141" s="31">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v>45822</v>
      </c>
      <c r="AC1141" s="4">
        <v>45825</v>
      </c>
      <c r="AD1141" s="4">
        <v>45826</v>
      </c>
      <c r="AE1141" s="4">
        <v>45828</v>
      </c>
      <c r="AF1141" s="4"/>
      <c r="AG1141" s="31" t="s">
        <v>996</v>
      </c>
      <c r="AH1141" s="31" t="s">
        <v>612</v>
      </c>
      <c r="AI1141" s="31" t="s">
        <v>735</v>
      </c>
      <c r="AJ1141" s="31" t="s">
        <v>613</v>
      </c>
      <c r="AK1141" s="31" t="s">
        <v>100</v>
      </c>
      <c r="AL1141" s="31" t="s">
        <v>614</v>
      </c>
      <c r="AM1141" s="31" t="s">
        <v>615</v>
      </c>
      <c r="AN1141" s="31">
        <v>32.829970000000003</v>
      </c>
      <c r="AO1141" s="31" t="s">
        <v>68</v>
      </c>
      <c r="AP1141" s="31"/>
      <c r="AQ1141" s="31"/>
      <c r="AR1141" s="31" t="s">
        <v>68</v>
      </c>
      <c r="AS1141" s="31"/>
      <c r="AT1141" s="31"/>
      <c r="AU1141" s="31" t="s">
        <v>441</v>
      </c>
      <c r="AV1141" s="31" t="s">
        <v>442</v>
      </c>
      <c r="AW1141" s="31">
        <v>61.029870000000003</v>
      </c>
      <c r="AX1141" s="31" t="s">
        <v>736</v>
      </c>
      <c r="AY1141" s="31" t="s">
        <v>737</v>
      </c>
      <c r="AZ1141" s="3">
        <v>738</v>
      </c>
      <c r="BA1141" s="31" t="s">
        <v>60</v>
      </c>
      <c r="BB1141" s="31">
        <v>738</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1193</v>
      </c>
      <c r="B1142" s="31" t="s">
        <v>3081</v>
      </c>
      <c r="C1142" s="31" t="s">
        <v>3082</v>
      </c>
      <c r="D1142" s="31" t="s">
        <v>95</v>
      </c>
      <c r="E1142" s="31" t="s">
        <v>96</v>
      </c>
      <c r="F1142" s="31" t="s">
        <v>59</v>
      </c>
      <c r="G1142" s="31">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730</v>
      </c>
      <c r="AJ1142" s="31" t="s">
        <v>613</v>
      </c>
      <c r="AK1142" s="31" t="s">
        <v>100</v>
      </c>
      <c r="AL1142" s="31" t="s">
        <v>614</v>
      </c>
      <c r="AM1142" s="31" t="s">
        <v>615</v>
      </c>
      <c r="AN1142" s="31">
        <v>38.299939999999999</v>
      </c>
      <c r="AO1142" s="31" t="s">
        <v>68</v>
      </c>
      <c r="AP1142" s="31"/>
      <c r="AQ1142" s="31"/>
      <c r="AR1142" s="31" t="s">
        <v>68</v>
      </c>
      <c r="AS1142" s="31"/>
      <c r="AT1142" s="31"/>
      <c r="AU1142" s="31" t="s">
        <v>441</v>
      </c>
      <c r="AV1142" s="31" t="s">
        <v>442</v>
      </c>
      <c r="AW1142" s="31">
        <v>71.19726</v>
      </c>
      <c r="AX1142" s="31" t="s">
        <v>568</v>
      </c>
      <c r="AY1142" s="31" t="s">
        <v>569</v>
      </c>
      <c r="AZ1142" s="3">
        <v>888</v>
      </c>
      <c r="BA1142" s="31" t="s">
        <v>60</v>
      </c>
      <c r="BB1142" s="31">
        <v>888</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1194</v>
      </c>
      <c r="B1143" s="31" t="s">
        <v>3083</v>
      </c>
      <c r="C1143" s="31" t="s">
        <v>3084</v>
      </c>
      <c r="D1143" s="31" t="s">
        <v>95</v>
      </c>
      <c r="E1143" s="31" t="s">
        <v>96</v>
      </c>
      <c r="F1143" s="31" t="s">
        <v>59</v>
      </c>
      <c r="G1143" s="31">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1" t="s">
        <v>995</v>
      </c>
      <c r="AH1143" s="31" t="s">
        <v>612</v>
      </c>
      <c r="AI1143" s="31" t="s">
        <v>735</v>
      </c>
      <c r="AJ1143" s="31" t="s">
        <v>613</v>
      </c>
      <c r="AK1143" s="31" t="s">
        <v>100</v>
      </c>
      <c r="AL1143" s="31" t="s">
        <v>614</v>
      </c>
      <c r="AM1143" s="31" t="s">
        <v>615</v>
      </c>
      <c r="AN1143" s="31">
        <v>16.537759999999999</v>
      </c>
      <c r="AO1143" s="31" t="s">
        <v>68</v>
      </c>
      <c r="AP1143" s="31"/>
      <c r="AQ1143" s="31"/>
      <c r="AR1143" s="31" t="s">
        <v>68</v>
      </c>
      <c r="AS1143" s="31"/>
      <c r="AT1143" s="31"/>
      <c r="AU1143" s="31" t="s">
        <v>441</v>
      </c>
      <c r="AV1143" s="31" t="s">
        <v>442</v>
      </c>
      <c r="AW1143" s="31">
        <v>30.742100000000001</v>
      </c>
      <c r="AX1143" s="31" t="s">
        <v>736</v>
      </c>
      <c r="AY1143" s="31" t="s">
        <v>737</v>
      </c>
      <c r="AZ1143" s="3">
        <v>390</v>
      </c>
      <c r="BA1143" s="31" t="s">
        <v>60</v>
      </c>
      <c r="BB1143" s="31">
        <v>390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1195</v>
      </c>
      <c r="B1144" s="31" t="s">
        <v>3085</v>
      </c>
      <c r="C1144" s="31" t="s">
        <v>3086</v>
      </c>
      <c r="D1144" s="31" t="s">
        <v>95</v>
      </c>
      <c r="E1144" s="31" t="s">
        <v>96</v>
      </c>
      <c r="F1144" s="31" t="s">
        <v>59</v>
      </c>
      <c r="G1144" s="31">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1" t="s">
        <v>995</v>
      </c>
      <c r="AH1144" s="31" t="s">
        <v>3072</v>
      </c>
      <c r="AI1144" s="31" t="s">
        <v>3087</v>
      </c>
      <c r="AJ1144" s="31" t="s">
        <v>3074</v>
      </c>
      <c r="AK1144" s="31" t="s">
        <v>100</v>
      </c>
      <c r="AL1144" s="31" t="s">
        <v>614</v>
      </c>
      <c r="AM1144" s="31" t="s">
        <v>615</v>
      </c>
      <c r="AN1144" s="31">
        <v>14.05941</v>
      </c>
      <c r="AO1144" s="31" t="s">
        <v>68</v>
      </c>
      <c r="AP1144" s="31"/>
      <c r="AQ1144" s="31"/>
      <c r="AR1144" s="31" t="s">
        <v>68</v>
      </c>
      <c r="AS1144" s="31"/>
      <c r="AT1144" s="31"/>
      <c r="AU1144" s="31" t="s">
        <v>441</v>
      </c>
      <c r="AV1144" s="31" t="s">
        <v>442</v>
      </c>
      <c r="AW1144" s="31">
        <v>26.13552</v>
      </c>
      <c r="AX1144" s="31" t="s">
        <v>568</v>
      </c>
      <c r="AY1144" s="31" t="s">
        <v>569</v>
      </c>
      <c r="AZ1144" s="3">
        <v>300</v>
      </c>
      <c r="BA1144" s="31" t="s">
        <v>60</v>
      </c>
      <c r="BB1144" s="31">
        <v>300</v>
      </c>
      <c r="BC1144" s="31" t="s">
        <v>60</v>
      </c>
      <c r="BD1144" s="31" t="s">
        <v>60</v>
      </c>
      <c r="BE1144" s="31" t="s">
        <v>60</v>
      </c>
      <c r="BF1144" s="36" t="str">
        <f>IFERROR(VLOOKUP(Data_Power_app[[#This Row],[PRO ODER]],'Result'!H:J,3,0),"")</f>
        <v>LAMINATION 5</v>
      </c>
      <c r="BG1144" s="13" t="str">
        <f>IFERROR(VLOOKUP(Data_Power_app[[#This Row],[PRO ODER]]&amp;"LAM",'Real Time'!A:E,4,0),"")</f>
        <v>ML-01</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28">
        <v>1196</v>
      </c>
      <c r="B1145" s="31" t="s">
        <v>3088</v>
      </c>
      <c r="C1145" s="31" t="s">
        <v>3089</v>
      </c>
      <c r="D1145" s="31" t="s">
        <v>95</v>
      </c>
      <c r="E1145" s="31" t="s">
        <v>96</v>
      </c>
      <c r="F1145" s="31" t="s">
        <v>59</v>
      </c>
      <c r="G1145" s="31">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1" t="s">
        <v>229</v>
      </c>
      <c r="AH1145" s="31" t="s">
        <v>612</v>
      </c>
      <c r="AI1145" s="31" t="s">
        <v>741</v>
      </c>
      <c r="AJ1145" s="31" t="s">
        <v>613</v>
      </c>
      <c r="AK1145" s="31" t="s">
        <v>65</v>
      </c>
      <c r="AL1145" s="31" t="s">
        <v>614</v>
      </c>
      <c r="AM1145" s="31" t="s">
        <v>615</v>
      </c>
      <c r="AN1145" s="31">
        <v>12.616569999999999</v>
      </c>
      <c r="AO1145" s="31" t="s">
        <v>68</v>
      </c>
      <c r="AP1145" s="31"/>
      <c r="AQ1145" s="31"/>
      <c r="AR1145" s="31" t="s">
        <v>68</v>
      </c>
      <c r="AS1145" s="31"/>
      <c r="AT1145" s="31"/>
      <c r="AU1145" s="31" t="s">
        <v>441</v>
      </c>
      <c r="AV1145" s="31" t="s">
        <v>442</v>
      </c>
      <c r="AW1145" s="31">
        <v>23.45656</v>
      </c>
      <c r="AX1145" s="31" t="s">
        <v>568</v>
      </c>
      <c r="AY1145" s="31" t="s">
        <v>569</v>
      </c>
      <c r="AZ1145" s="3">
        <v>360</v>
      </c>
      <c r="BA1145" s="31" t="s">
        <v>60</v>
      </c>
      <c r="BB1145" s="31">
        <v>360</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1197</v>
      </c>
      <c r="B1146" s="31" t="s">
        <v>3090</v>
      </c>
      <c r="C1146" s="31" t="s">
        <v>3091</v>
      </c>
      <c r="D1146" s="31" t="s">
        <v>95</v>
      </c>
      <c r="E1146" s="31" t="s">
        <v>96</v>
      </c>
      <c r="F1146" s="31" t="s">
        <v>59</v>
      </c>
      <c r="G1146" s="31">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1" t="s">
        <v>995</v>
      </c>
      <c r="AH1146" s="31" t="s">
        <v>612</v>
      </c>
      <c r="AI1146" s="31" t="s">
        <v>730</v>
      </c>
      <c r="AJ1146" s="31" t="s">
        <v>613</v>
      </c>
      <c r="AK1146" s="31" t="s">
        <v>100</v>
      </c>
      <c r="AL1146" s="31" t="s">
        <v>614</v>
      </c>
      <c r="AM1146" s="31" t="s">
        <v>615</v>
      </c>
      <c r="AN1146" s="31">
        <v>114.16589999999999</v>
      </c>
      <c r="AO1146" s="31" t="s">
        <v>68</v>
      </c>
      <c r="AP1146" s="31"/>
      <c r="AQ1146" s="31"/>
      <c r="AR1146" s="31" t="s">
        <v>68</v>
      </c>
      <c r="AS1146" s="31"/>
      <c r="AT1146" s="31"/>
      <c r="AU1146" s="31" t="s">
        <v>441</v>
      </c>
      <c r="AV1146" s="31" t="s">
        <v>442</v>
      </c>
      <c r="AW1146" s="31">
        <v>212.23572999999999</v>
      </c>
      <c r="AX1146" s="31" t="s">
        <v>568</v>
      </c>
      <c r="AY1146" s="31" t="s">
        <v>569</v>
      </c>
      <c r="AZ1146" s="3">
        <v>2496</v>
      </c>
      <c r="BA1146" s="31" t="s">
        <v>60</v>
      </c>
      <c r="BB1146" s="31">
        <v>2496</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1198</v>
      </c>
      <c r="B1147" s="31" t="s">
        <v>3092</v>
      </c>
      <c r="C1147" s="31" t="s">
        <v>3093</v>
      </c>
      <c r="D1147" s="31" t="s">
        <v>95</v>
      </c>
      <c r="E1147" s="31" t="s">
        <v>96</v>
      </c>
      <c r="F1147" s="31" t="s">
        <v>59</v>
      </c>
      <c r="G1147" s="31">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1" t="s">
        <v>995</v>
      </c>
      <c r="AH1147" s="31" t="s">
        <v>612</v>
      </c>
      <c r="AI1147" s="31" t="s">
        <v>735</v>
      </c>
      <c r="AJ1147" s="31" t="s">
        <v>613</v>
      </c>
      <c r="AK1147" s="31" t="s">
        <v>100</v>
      </c>
      <c r="AL1147" s="31" t="s">
        <v>614</v>
      </c>
      <c r="AM1147" s="31" t="s">
        <v>615</v>
      </c>
      <c r="AN1147" s="31">
        <v>73.279269999999997</v>
      </c>
      <c r="AO1147" s="31" t="s">
        <v>68</v>
      </c>
      <c r="AP1147" s="31"/>
      <c r="AQ1147" s="31"/>
      <c r="AR1147" s="31" t="s">
        <v>68</v>
      </c>
      <c r="AS1147" s="31"/>
      <c r="AT1147" s="31"/>
      <c r="AU1147" s="31" t="s">
        <v>441</v>
      </c>
      <c r="AV1147" s="31" t="s">
        <v>442</v>
      </c>
      <c r="AW1147" s="31">
        <v>136.22753</v>
      </c>
      <c r="AX1147" s="31" t="s">
        <v>736</v>
      </c>
      <c r="AY1147" s="31" t="s">
        <v>737</v>
      </c>
      <c r="AZ1147" s="3">
        <v>1596</v>
      </c>
      <c r="BA1147" s="31" t="s">
        <v>60</v>
      </c>
      <c r="BB1147" s="31">
        <v>1596</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1199</v>
      </c>
      <c r="B1148" s="31" t="s">
        <v>3094</v>
      </c>
      <c r="C1148" s="31" t="s">
        <v>3095</v>
      </c>
      <c r="D1148" s="31" t="s">
        <v>95</v>
      </c>
      <c r="E1148" s="31" t="s">
        <v>96</v>
      </c>
      <c r="F1148" s="31" t="s">
        <v>59</v>
      </c>
      <c r="G1148" s="31">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1" t="s">
        <v>62</v>
      </c>
      <c r="AH1148" s="31" t="s">
        <v>612</v>
      </c>
      <c r="AI1148" s="31" t="s">
        <v>734</v>
      </c>
      <c r="AJ1148" s="31" t="s">
        <v>613</v>
      </c>
      <c r="AK1148" s="31" t="s">
        <v>100</v>
      </c>
      <c r="AL1148" s="31" t="s">
        <v>614</v>
      </c>
      <c r="AM1148" s="31" t="s">
        <v>615</v>
      </c>
      <c r="AN1148" s="31">
        <v>118.62063999999999</v>
      </c>
      <c r="AO1148" s="31" t="s">
        <v>68</v>
      </c>
      <c r="AP1148" s="31"/>
      <c r="AQ1148" s="31"/>
      <c r="AR1148" s="31" t="s">
        <v>68</v>
      </c>
      <c r="AS1148" s="31"/>
      <c r="AT1148" s="31"/>
      <c r="AU1148" s="31" t="s">
        <v>441</v>
      </c>
      <c r="AV1148" s="31" t="s">
        <v>442</v>
      </c>
      <c r="AW1148" s="31">
        <v>220.51707999999999</v>
      </c>
      <c r="AX1148" s="31" t="s">
        <v>632</v>
      </c>
      <c r="AY1148" s="31" t="s">
        <v>633</v>
      </c>
      <c r="AZ1148" s="3">
        <v>2592</v>
      </c>
      <c r="BA1148" s="31" t="s">
        <v>60</v>
      </c>
      <c r="BB1148" s="31">
        <v>2592</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1200</v>
      </c>
      <c r="B1149" s="31" t="s">
        <v>3096</v>
      </c>
      <c r="C1149" s="31" t="s">
        <v>3097</v>
      </c>
      <c r="D1149" s="31" t="s">
        <v>95</v>
      </c>
      <c r="E1149" s="31" t="s">
        <v>96</v>
      </c>
      <c r="F1149" s="31" t="s">
        <v>59</v>
      </c>
      <c r="G1149" s="31">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1" t="s">
        <v>995</v>
      </c>
      <c r="AH1149" s="31" t="s">
        <v>612</v>
      </c>
      <c r="AI1149" s="31" t="s">
        <v>738</v>
      </c>
      <c r="AJ1149" s="31" t="s">
        <v>613</v>
      </c>
      <c r="AK1149" s="31" t="s">
        <v>100</v>
      </c>
      <c r="AL1149" s="31" t="s">
        <v>614</v>
      </c>
      <c r="AM1149" s="31" t="s">
        <v>615</v>
      </c>
      <c r="AN1149" s="31">
        <v>64.091560000000001</v>
      </c>
      <c r="AO1149" s="31" t="s">
        <v>68</v>
      </c>
      <c r="AP1149" s="31"/>
      <c r="AQ1149" s="31"/>
      <c r="AR1149" s="31" t="s">
        <v>68</v>
      </c>
      <c r="AS1149" s="31"/>
      <c r="AT1149" s="31"/>
      <c r="AU1149" s="31" t="s">
        <v>441</v>
      </c>
      <c r="AV1149" s="31" t="s">
        <v>442</v>
      </c>
      <c r="AW1149" s="31">
        <v>119.14735</v>
      </c>
      <c r="AX1149" s="31" t="s">
        <v>739</v>
      </c>
      <c r="AY1149" s="31" t="s">
        <v>740</v>
      </c>
      <c r="AZ1149" s="3">
        <v>1392</v>
      </c>
      <c r="BA1149" s="31" t="s">
        <v>60</v>
      </c>
      <c r="BB1149" s="31">
        <v>1392</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1201</v>
      </c>
      <c r="B1150" s="31" t="s">
        <v>3098</v>
      </c>
      <c r="C1150" s="31" t="s">
        <v>3099</v>
      </c>
      <c r="D1150" s="31" t="s">
        <v>95</v>
      </c>
      <c r="E1150" s="31" t="s">
        <v>96</v>
      </c>
      <c r="F1150" s="31" t="s">
        <v>59</v>
      </c>
      <c r="G1150" s="31">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c r="AG1150" s="31" t="s">
        <v>62</v>
      </c>
      <c r="AH1150" s="31" t="s">
        <v>612</v>
      </c>
      <c r="AI1150" s="31" t="s">
        <v>738</v>
      </c>
      <c r="AJ1150" s="31" t="s">
        <v>613</v>
      </c>
      <c r="AK1150" s="31" t="s">
        <v>100</v>
      </c>
      <c r="AL1150" s="31" t="s">
        <v>614</v>
      </c>
      <c r="AM1150" s="31" t="s">
        <v>615</v>
      </c>
      <c r="AN1150" s="31">
        <v>14.20978</v>
      </c>
      <c r="AO1150" s="31" t="s">
        <v>68</v>
      </c>
      <c r="AP1150" s="31"/>
      <c r="AQ1150" s="31"/>
      <c r="AR1150" s="31" t="s">
        <v>68</v>
      </c>
      <c r="AS1150" s="31"/>
      <c r="AT1150" s="31"/>
      <c r="AU1150" s="31" t="s">
        <v>441</v>
      </c>
      <c r="AV1150" s="31" t="s">
        <v>442</v>
      </c>
      <c r="AW1150" s="31">
        <v>26.416360000000001</v>
      </c>
      <c r="AX1150" s="31" t="s">
        <v>739</v>
      </c>
      <c r="AY1150" s="31" t="s">
        <v>740</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1202</v>
      </c>
      <c r="B1151" s="31" t="s">
        <v>3100</v>
      </c>
      <c r="C1151" s="31" t="s">
        <v>3101</v>
      </c>
      <c r="D1151" s="31" t="s">
        <v>95</v>
      </c>
      <c r="E1151" s="31" t="s">
        <v>96</v>
      </c>
      <c r="F1151" s="31" t="s">
        <v>59</v>
      </c>
      <c r="G1151" s="31">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1" t="s">
        <v>995</v>
      </c>
      <c r="AH1151" s="31" t="s">
        <v>612</v>
      </c>
      <c r="AI1151" s="31" t="s">
        <v>734</v>
      </c>
      <c r="AJ1151" s="31" t="s">
        <v>613</v>
      </c>
      <c r="AK1151" s="31" t="s">
        <v>100</v>
      </c>
      <c r="AL1151" s="31" t="s">
        <v>614</v>
      </c>
      <c r="AM1151" s="31" t="s">
        <v>615</v>
      </c>
      <c r="AN1151" s="31">
        <v>41.94</v>
      </c>
      <c r="AO1151" s="31" t="s">
        <v>68</v>
      </c>
      <c r="AP1151" s="31"/>
      <c r="AQ1151" s="31"/>
      <c r="AR1151" s="31" t="s">
        <v>68</v>
      </c>
      <c r="AS1151" s="31"/>
      <c r="AT1151" s="31"/>
      <c r="AU1151" s="31" t="s">
        <v>441</v>
      </c>
      <c r="AV1151" s="31" t="s">
        <v>442</v>
      </c>
      <c r="AW1151" s="31">
        <v>77.967680000000001</v>
      </c>
      <c r="AX1151" s="31" t="s">
        <v>632</v>
      </c>
      <c r="AY1151" s="31" t="s">
        <v>633</v>
      </c>
      <c r="AZ1151" s="3">
        <v>900</v>
      </c>
      <c r="BA1151" s="31" t="s">
        <v>60</v>
      </c>
      <c r="BB1151" s="31">
        <v>900</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1203</v>
      </c>
      <c r="B1152" s="31" t="s">
        <v>3102</v>
      </c>
      <c r="C1152" s="31" t="s">
        <v>3103</v>
      </c>
      <c r="D1152" s="31" t="s">
        <v>95</v>
      </c>
      <c r="E1152" s="31" t="s">
        <v>96</v>
      </c>
      <c r="F1152" s="31" t="s">
        <v>59</v>
      </c>
      <c r="G1152" s="31">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c r="AG1152" s="31" t="s">
        <v>62</v>
      </c>
      <c r="AH1152" s="31" t="s">
        <v>612</v>
      </c>
      <c r="AI1152" s="31" t="s">
        <v>734</v>
      </c>
      <c r="AJ1152" s="31" t="s">
        <v>613</v>
      </c>
      <c r="AK1152" s="31" t="s">
        <v>100</v>
      </c>
      <c r="AL1152" s="31" t="s">
        <v>614</v>
      </c>
      <c r="AM1152" s="31" t="s">
        <v>615</v>
      </c>
      <c r="AN1152" s="31">
        <v>14.34735</v>
      </c>
      <c r="AO1152" s="31" t="s">
        <v>68</v>
      </c>
      <c r="AP1152" s="31"/>
      <c r="AQ1152" s="31"/>
      <c r="AR1152" s="31" t="s">
        <v>68</v>
      </c>
      <c r="AS1152" s="31"/>
      <c r="AT1152" s="31"/>
      <c r="AU1152" s="31" t="s">
        <v>441</v>
      </c>
      <c r="AV1152" s="31" t="s">
        <v>442</v>
      </c>
      <c r="AW1152" s="31">
        <v>26.672419999999999</v>
      </c>
      <c r="AX1152" s="31" t="s">
        <v>632</v>
      </c>
      <c r="AY1152" s="31" t="s">
        <v>633</v>
      </c>
      <c r="AZ1152" s="3">
        <v>300</v>
      </c>
      <c r="BA1152" s="31" t="s">
        <v>60</v>
      </c>
      <c r="BB1152" s="31">
        <v>300</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1204</v>
      </c>
      <c r="B1153" s="31" t="s">
        <v>3104</v>
      </c>
      <c r="C1153" s="31" t="s">
        <v>3105</v>
      </c>
      <c r="D1153" s="31" t="s">
        <v>95</v>
      </c>
      <c r="E1153" s="31" t="s">
        <v>96</v>
      </c>
      <c r="F1153" s="31" t="s">
        <v>59</v>
      </c>
      <c r="G1153" s="31">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1" t="s">
        <v>995</v>
      </c>
      <c r="AH1153" s="31" t="s">
        <v>612</v>
      </c>
      <c r="AI1153" s="31" t="s">
        <v>742</v>
      </c>
      <c r="AJ1153" s="31" t="s">
        <v>613</v>
      </c>
      <c r="AK1153" s="31" t="s">
        <v>65</v>
      </c>
      <c r="AL1153" s="31" t="s">
        <v>614</v>
      </c>
      <c r="AM1153" s="31" t="s">
        <v>615</v>
      </c>
      <c r="AN1153" s="31">
        <v>11.80939</v>
      </c>
      <c r="AO1153" s="31" t="s">
        <v>68</v>
      </c>
      <c r="AP1153" s="31"/>
      <c r="AQ1153" s="31"/>
      <c r="AR1153" s="31" t="s">
        <v>68</v>
      </c>
      <c r="AS1153" s="31"/>
      <c r="AT1153" s="31"/>
      <c r="AU1153" s="31" t="s">
        <v>441</v>
      </c>
      <c r="AV1153" s="31" t="s">
        <v>442</v>
      </c>
      <c r="AW1153" s="31">
        <v>21.95243</v>
      </c>
      <c r="AX1153" s="31" t="s">
        <v>538</v>
      </c>
      <c r="AY1153" s="31" t="s">
        <v>539</v>
      </c>
      <c r="AZ1153" s="3">
        <v>300</v>
      </c>
      <c r="BA1153" s="31" t="s">
        <v>60</v>
      </c>
      <c r="BB1153" s="31">
        <v>300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1205</v>
      </c>
      <c r="B1154" s="31" t="s">
        <v>3106</v>
      </c>
      <c r="C1154" s="31" t="s">
        <v>3107</v>
      </c>
      <c r="D1154" s="31" t="s">
        <v>95</v>
      </c>
      <c r="E1154" s="31" t="s">
        <v>96</v>
      </c>
      <c r="F1154" s="31" t="s">
        <v>59</v>
      </c>
      <c r="G1154" s="31">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1" t="s">
        <v>995</v>
      </c>
      <c r="AH1154" s="31" t="s">
        <v>612</v>
      </c>
      <c r="AI1154" s="31" t="s">
        <v>743</v>
      </c>
      <c r="AJ1154" s="31" t="s">
        <v>613</v>
      </c>
      <c r="AK1154" s="31" t="s">
        <v>65</v>
      </c>
      <c r="AL1154" s="31" t="s">
        <v>614</v>
      </c>
      <c r="AM1154" s="31" t="s">
        <v>615</v>
      </c>
      <c r="AN1154" s="31">
        <v>50.950949999999999</v>
      </c>
      <c r="AO1154" s="31" t="s">
        <v>68</v>
      </c>
      <c r="AP1154" s="31"/>
      <c r="AQ1154" s="31"/>
      <c r="AR1154" s="31" t="s">
        <v>68</v>
      </c>
      <c r="AS1154" s="31"/>
      <c r="AT1154" s="31"/>
      <c r="AU1154" s="31" t="s">
        <v>441</v>
      </c>
      <c r="AV1154" s="31" t="s">
        <v>442</v>
      </c>
      <c r="AW1154" s="31">
        <v>94.713859999999997</v>
      </c>
      <c r="AX1154" s="31" t="s">
        <v>739</v>
      </c>
      <c r="AY1154" s="31" t="s">
        <v>740</v>
      </c>
      <c r="AZ1154" s="3">
        <v>1296</v>
      </c>
      <c r="BA1154" s="31" t="s">
        <v>60</v>
      </c>
      <c r="BB1154" s="31">
        <v>1296</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1206</v>
      </c>
      <c r="B1155" s="31" t="s">
        <v>3108</v>
      </c>
      <c r="C1155" s="31" t="s">
        <v>3109</v>
      </c>
      <c r="D1155" s="31" t="s">
        <v>95</v>
      </c>
      <c r="E1155" s="31" t="s">
        <v>96</v>
      </c>
      <c r="F1155" s="31" t="s">
        <v>59</v>
      </c>
      <c r="G1155" s="31">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1" t="s">
        <v>62</v>
      </c>
      <c r="AH1155" s="31" t="s">
        <v>612</v>
      </c>
      <c r="AI1155" s="31" t="s">
        <v>743</v>
      </c>
      <c r="AJ1155" s="31" t="s">
        <v>613</v>
      </c>
      <c r="AK1155" s="31" t="s">
        <v>65</v>
      </c>
      <c r="AL1155" s="31" t="s">
        <v>614</v>
      </c>
      <c r="AM1155" s="31" t="s">
        <v>615</v>
      </c>
      <c r="AN1155" s="31">
        <v>50.190469999999998</v>
      </c>
      <c r="AO1155" s="31" t="s">
        <v>68</v>
      </c>
      <c r="AP1155" s="31"/>
      <c r="AQ1155" s="31"/>
      <c r="AR1155" s="31" t="s">
        <v>68</v>
      </c>
      <c r="AS1155" s="31"/>
      <c r="AT1155" s="31"/>
      <c r="AU1155" s="31" t="s">
        <v>441</v>
      </c>
      <c r="AV1155" s="31" t="s">
        <v>442</v>
      </c>
      <c r="AW1155" s="31">
        <v>93.301969999999997</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1207</v>
      </c>
      <c r="B1156" s="31" t="s">
        <v>3110</v>
      </c>
      <c r="C1156" s="31" t="s">
        <v>3111</v>
      </c>
      <c r="D1156" s="31" t="s">
        <v>95</v>
      </c>
      <c r="E1156" s="31" t="s">
        <v>96</v>
      </c>
      <c r="F1156" s="31" t="s">
        <v>59</v>
      </c>
      <c r="G1156" s="31">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1" t="s">
        <v>229</v>
      </c>
      <c r="AH1156" s="31" t="s">
        <v>612</v>
      </c>
      <c r="AI1156" s="31" t="s">
        <v>741</v>
      </c>
      <c r="AJ1156" s="31" t="s">
        <v>613</v>
      </c>
      <c r="AK1156" s="31" t="s">
        <v>65</v>
      </c>
      <c r="AL1156" s="31" t="s">
        <v>614</v>
      </c>
      <c r="AM1156" s="31" t="s">
        <v>615</v>
      </c>
      <c r="AN1156" s="31">
        <v>23.427230000000002</v>
      </c>
      <c r="AO1156" s="31" t="s">
        <v>68</v>
      </c>
      <c r="AP1156" s="31"/>
      <c r="AQ1156" s="31"/>
      <c r="AR1156" s="31" t="s">
        <v>68</v>
      </c>
      <c r="AS1156" s="31"/>
      <c r="AT1156" s="31"/>
      <c r="AU1156" s="31" t="s">
        <v>441</v>
      </c>
      <c r="AV1156" s="31" t="s">
        <v>442</v>
      </c>
      <c r="AW1156" s="31">
        <v>43.549790000000002</v>
      </c>
      <c r="AX1156" s="31" t="s">
        <v>568</v>
      </c>
      <c r="AY1156" s="31" t="s">
        <v>569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1208</v>
      </c>
      <c r="B1157" s="31" t="s">
        <v>3112</v>
      </c>
      <c r="C1157" s="31" t="s">
        <v>3113</v>
      </c>
      <c r="D1157" s="31" t="s">
        <v>95</v>
      </c>
      <c r="E1157" s="31" t="s">
        <v>96</v>
      </c>
      <c r="F1157" s="31" t="s">
        <v>59</v>
      </c>
      <c r="G1157" s="31">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1" t="s">
        <v>995</v>
      </c>
      <c r="AH1157" s="31" t="s">
        <v>612</v>
      </c>
      <c r="AI1157" s="31" t="s">
        <v>742</v>
      </c>
      <c r="AJ1157" s="31" t="s">
        <v>613</v>
      </c>
      <c r="AK1157" s="31" t="s">
        <v>65</v>
      </c>
      <c r="AL1157" s="31" t="s">
        <v>614</v>
      </c>
      <c r="AM1157" s="31" t="s">
        <v>615</v>
      </c>
      <c r="AN1157" s="31">
        <v>42.454799999999999</v>
      </c>
      <c r="AO1157" s="31" t="s">
        <v>68</v>
      </c>
      <c r="AP1157" s="31"/>
      <c r="AQ1157" s="31"/>
      <c r="AR1157" s="31" t="s">
        <v>68</v>
      </c>
      <c r="AS1157" s="31"/>
      <c r="AT1157" s="31"/>
      <c r="AU1157" s="31" t="s">
        <v>441</v>
      </c>
      <c r="AV1157" s="31" t="s">
        <v>442</v>
      </c>
      <c r="AW1157" s="31">
        <v>78.920339999999996</v>
      </c>
      <c r="AX1157" s="31" t="s">
        <v>538</v>
      </c>
      <c r="AY1157" s="31" t="s">
        <v>539</v>
      </c>
      <c r="AZ1157" s="3">
        <v>1092</v>
      </c>
      <c r="BA1157" s="31" t="s">
        <v>60</v>
      </c>
      <c r="BB1157" s="31">
        <v>1092</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1209</v>
      </c>
      <c r="B1158" s="31" t="s">
        <v>3114</v>
      </c>
      <c r="C1158" s="31" t="s">
        <v>3115</v>
      </c>
      <c r="D1158" s="31" t="s">
        <v>95</v>
      </c>
      <c r="E1158" s="31" t="s">
        <v>96</v>
      </c>
      <c r="F1158" s="31" t="s">
        <v>59</v>
      </c>
      <c r="G1158" s="31">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1" t="s">
        <v>995</v>
      </c>
      <c r="AH1158" s="31" t="s">
        <v>612</v>
      </c>
      <c r="AI1158" s="31" t="s">
        <v>743</v>
      </c>
      <c r="AJ1158" s="31" t="s">
        <v>613</v>
      </c>
      <c r="AK1158" s="31" t="s">
        <v>65</v>
      </c>
      <c r="AL1158" s="31" t="s">
        <v>614</v>
      </c>
      <c r="AM1158" s="31" t="s">
        <v>615</v>
      </c>
      <c r="AN1158" s="31">
        <v>50.402979999999999</v>
      </c>
      <c r="AO1158" s="31" t="s">
        <v>68</v>
      </c>
      <c r="AP1158" s="31"/>
      <c r="AQ1158" s="31"/>
      <c r="AR1158" s="31" t="s">
        <v>68</v>
      </c>
      <c r="AS1158" s="31"/>
      <c r="AT1158" s="31"/>
      <c r="AU1158" s="31" t="s">
        <v>441</v>
      </c>
      <c r="AV1158" s="31" t="s">
        <v>442</v>
      </c>
      <c r="AW1158" s="31">
        <v>93.695740000000001</v>
      </c>
      <c r="AX1158" s="31" t="s">
        <v>739</v>
      </c>
      <c r="AY1158" s="31" t="s">
        <v>740</v>
      </c>
      <c r="AZ1158" s="3">
        <v>1296</v>
      </c>
      <c r="BA1158" s="31" t="s">
        <v>60</v>
      </c>
      <c r="BB1158" s="31">
        <v>1296</v>
      </c>
      <c r="BC1158" s="31" t="s">
        <v>60</v>
      </c>
      <c r="BD1158" s="31" t="s">
        <v>60</v>
      </c>
      <c r="BE1158" s="31" t="s">
        <v>60</v>
      </c>
      <c r="BF1158" s="36"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1210</v>
      </c>
      <c r="B1159" s="31" t="s">
        <v>3116</v>
      </c>
      <c r="C1159" s="31" t="s">
        <v>3117</v>
      </c>
      <c r="D1159" s="31" t="s">
        <v>95</v>
      </c>
      <c r="E1159" s="31" t="s">
        <v>96</v>
      </c>
      <c r="F1159" s="31" t="s">
        <v>59</v>
      </c>
      <c r="G1159" s="31">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1" t="s">
        <v>62</v>
      </c>
      <c r="AH1159" s="31" t="s">
        <v>612</v>
      </c>
      <c r="AI1159" s="31" t="s">
        <v>742</v>
      </c>
      <c r="AJ1159" s="31" t="s">
        <v>613</v>
      </c>
      <c r="AK1159" s="31" t="s">
        <v>65</v>
      </c>
      <c r="AL1159" s="31" t="s">
        <v>614</v>
      </c>
      <c r="AM1159" s="31" t="s">
        <v>615</v>
      </c>
      <c r="AN1159" s="31">
        <v>23.63053</v>
      </c>
      <c r="AO1159" s="31" t="s">
        <v>68</v>
      </c>
      <c r="AP1159" s="31"/>
      <c r="AQ1159" s="31"/>
      <c r="AR1159" s="31" t="s">
        <v>68</v>
      </c>
      <c r="AS1159" s="31"/>
      <c r="AT1159" s="31"/>
      <c r="AU1159" s="31" t="s">
        <v>441</v>
      </c>
      <c r="AV1159" s="31" t="s">
        <v>442</v>
      </c>
      <c r="AW1159" s="31">
        <v>43.927280000000003</v>
      </c>
      <c r="AX1159" s="31" t="s">
        <v>538</v>
      </c>
      <c r="AY1159" s="31" t="s">
        <v>539</v>
      </c>
      <c r="AZ1159" s="3">
        <v>600</v>
      </c>
      <c r="BA1159" s="31" t="s">
        <v>60</v>
      </c>
      <c r="BB1159" s="31">
        <v>600</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1211</v>
      </c>
      <c r="B1160" s="31" t="s">
        <v>3118</v>
      </c>
      <c r="C1160" s="31" t="s">
        <v>3119</v>
      </c>
      <c r="D1160" s="31" t="s">
        <v>95</v>
      </c>
      <c r="E1160" s="31" t="s">
        <v>96</v>
      </c>
      <c r="F1160" s="31" t="s">
        <v>59</v>
      </c>
      <c r="G1160" s="31">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1" t="s">
        <v>229</v>
      </c>
      <c r="AH1160" s="31" t="s">
        <v>612</v>
      </c>
      <c r="AI1160" s="31" t="s">
        <v>743</v>
      </c>
      <c r="AJ1160" s="31" t="s">
        <v>613</v>
      </c>
      <c r="AK1160" s="31" t="s">
        <v>65</v>
      </c>
      <c r="AL1160" s="31" t="s">
        <v>614</v>
      </c>
      <c r="AM1160" s="31" t="s">
        <v>615</v>
      </c>
      <c r="AN1160" s="31">
        <v>11.876099999999999</v>
      </c>
      <c r="AO1160" s="31" t="s">
        <v>68</v>
      </c>
      <c r="AP1160" s="31"/>
      <c r="AQ1160" s="31"/>
      <c r="AR1160" s="31" t="s">
        <v>68</v>
      </c>
      <c r="AS1160" s="31"/>
      <c r="AT1160" s="31"/>
      <c r="AU1160" s="31" t="s">
        <v>441</v>
      </c>
      <c r="AV1160" s="31" t="s">
        <v>442</v>
      </c>
      <c r="AW1160" s="31">
        <v>22.076540000000001</v>
      </c>
      <c r="AX1160" s="31" t="s">
        <v>739</v>
      </c>
      <c r="AY1160" s="31" t="s">
        <v>740</v>
      </c>
      <c r="AZ1160" s="3">
        <v>300</v>
      </c>
      <c r="BA1160" s="31" t="s">
        <v>60</v>
      </c>
      <c r="BB1160" s="31">
        <v>300</v>
      </c>
      <c r="BC1160" s="31" t="s">
        <v>60</v>
      </c>
      <c r="BD1160" s="31" t="s">
        <v>60</v>
      </c>
      <c r="BE1160" s="31" t="s">
        <v>60</v>
      </c>
      <c r="BF1160" s="36"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1212</v>
      </c>
      <c r="B1161" s="31" t="s">
        <v>3120</v>
      </c>
      <c r="C1161" s="31" t="s">
        <v>3121</v>
      </c>
      <c r="D1161" s="31" t="s">
        <v>75</v>
      </c>
      <c r="E1161" s="31" t="s">
        <v>76</v>
      </c>
      <c r="F1161" s="31" t="s">
        <v>59</v>
      </c>
      <c r="G1161" s="31">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1" t="s">
        <v>995</v>
      </c>
      <c r="AH1161" s="31" t="s">
        <v>78</v>
      </c>
      <c r="AI1161" s="31" t="s">
        <v>644</v>
      </c>
      <c r="AJ1161" s="31" t="s">
        <v>79</v>
      </c>
      <c r="AK1161" s="31" t="s">
        <v>100</v>
      </c>
      <c r="AL1161" s="31" t="s">
        <v>168</v>
      </c>
      <c r="AM1161" s="31" t="s">
        <v>169</v>
      </c>
      <c r="AN1161" s="31">
        <v>37.859169999999999</v>
      </c>
      <c r="AO1161" s="31" t="s">
        <v>82</v>
      </c>
      <c r="AP1161" s="31" t="s">
        <v>83</v>
      </c>
      <c r="AQ1161" s="31">
        <v>32.628230000000002</v>
      </c>
      <c r="AR1161" s="31" t="s">
        <v>68</v>
      </c>
      <c r="AS1161" s="31"/>
      <c r="AT1161" s="31"/>
      <c r="AU1161" s="31" t="s">
        <v>240</v>
      </c>
      <c r="AV1161" s="31" t="s">
        <v>241</v>
      </c>
      <c r="AW1161" s="31">
        <v>70.377610000000004</v>
      </c>
      <c r="AX1161" s="31" t="s">
        <v>3122</v>
      </c>
      <c r="AY1161" s="31" t="s">
        <v>187</v>
      </c>
      <c r="AZ1161" s="3">
        <v>660</v>
      </c>
      <c r="BA1161" s="31" t="s">
        <v>60</v>
      </c>
      <c r="BB1161" s="31">
        <v>906</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1213</v>
      </c>
      <c r="B1162" s="31" t="s">
        <v>3123</v>
      </c>
      <c r="C1162" s="31" t="s">
        <v>3124</v>
      </c>
      <c r="D1162" s="31" t="s">
        <v>75</v>
      </c>
      <c r="E1162" s="31" t="s">
        <v>76</v>
      </c>
      <c r="F1162" s="31" t="s">
        <v>59</v>
      </c>
      <c r="G1162" s="31">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1" t="s">
        <v>995</v>
      </c>
      <c r="AH1162" s="31" t="s">
        <v>78</v>
      </c>
      <c r="AI1162" s="31" t="s">
        <v>644</v>
      </c>
      <c r="AJ1162" s="31" t="s">
        <v>79</v>
      </c>
      <c r="AK1162" s="31" t="s">
        <v>100</v>
      </c>
      <c r="AL1162" s="31" t="s">
        <v>168</v>
      </c>
      <c r="AM1162" s="31" t="s">
        <v>169</v>
      </c>
      <c r="AN1162" s="31">
        <v>4.1911800000000001</v>
      </c>
      <c r="AO1162" s="31" t="s">
        <v>82</v>
      </c>
      <c r="AP1162" s="31" t="s">
        <v>83</v>
      </c>
      <c r="AQ1162" s="31">
        <v>3.5888800000000001</v>
      </c>
      <c r="AR1162" s="31" t="s">
        <v>68</v>
      </c>
      <c r="AS1162" s="31"/>
      <c r="AT1162" s="31"/>
      <c r="AU1162" s="31" t="s">
        <v>240</v>
      </c>
      <c r="AV1162" s="31" t="s">
        <v>241</v>
      </c>
      <c r="AW1162" s="31">
        <v>7.7912800000000004</v>
      </c>
      <c r="AX1162" s="31" t="s">
        <v>3122</v>
      </c>
      <c r="AY1162" s="31" t="s">
        <v>187</v>
      </c>
      <c r="AZ1162" s="3">
        <v>75</v>
      </c>
      <c r="BA1162" s="31" t="s">
        <v>60</v>
      </c>
      <c r="BB1162" s="31">
        <v>100</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1239</v>
      </c>
      <c r="B1163" s="31" t="s">
        <v>1940</v>
      </c>
      <c r="C1163" s="31" t="s">
        <v>1941</v>
      </c>
      <c r="D1163" s="31" t="s">
        <v>86</v>
      </c>
      <c r="E1163" s="31" t="s">
        <v>153</v>
      </c>
      <c r="F1163" s="31" t="s">
        <v>59</v>
      </c>
      <c r="G1163" s="31">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1" t="s">
        <v>995</v>
      </c>
      <c r="AH1163" s="31" t="s">
        <v>173</v>
      </c>
      <c r="AI1163" s="31" t="s">
        <v>1942</v>
      </c>
      <c r="AJ1163" s="31" t="s">
        <v>174</v>
      </c>
      <c r="AK1163" s="31" t="s">
        <v>100</v>
      </c>
      <c r="AL1163" s="31" t="s">
        <v>156</v>
      </c>
      <c r="AM1163" s="31" t="s">
        <v>157</v>
      </c>
      <c r="AN1163" s="31">
        <v>232.61018999999999</v>
      </c>
      <c r="AO1163" s="31" t="s">
        <v>68</v>
      </c>
      <c r="AP1163" s="31"/>
      <c r="AQ1163" s="31"/>
      <c r="AR1163" s="31" t="s">
        <v>68</v>
      </c>
      <c r="AS1163" s="31"/>
      <c r="AT1163" s="31"/>
      <c r="AU1163" s="31" t="s">
        <v>481</v>
      </c>
      <c r="AV1163" s="31" t="s">
        <v>482</v>
      </c>
      <c r="AW1163" s="31">
        <v>508.73971999999998</v>
      </c>
      <c r="AX1163" s="31" t="s">
        <v>1902</v>
      </c>
      <c r="AY1163" s="31" t="s">
        <v>1903</v>
      </c>
      <c r="AZ1163" s="3">
        <v>4800</v>
      </c>
      <c r="BA1163" s="31" t="s">
        <v>60</v>
      </c>
      <c r="BB1163" s="31">
        <v>6048</v>
      </c>
      <c r="BC1163" s="31" t="s">
        <v>60</v>
      </c>
      <c r="BD1163" s="31" t="s">
        <v>60</v>
      </c>
      <c r="BE1163" s="31" t="s">
        <v>60</v>
      </c>
      <c r="BF1163" s="36" t="str">
        <f>IFERROR(VLOOKUP(Data_Power_app[[#This Row],[PRO ODER]],'Result'!H:J,3,0),"")</f>
        <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1240</v>
      </c>
      <c r="B1164" s="31" t="s">
        <v>1943</v>
      </c>
      <c r="C1164" s="31" t="s">
        <v>1944</v>
      </c>
      <c r="D1164" s="31" t="s">
        <v>86</v>
      </c>
      <c r="E1164" s="31" t="s">
        <v>153</v>
      </c>
      <c r="F1164" s="31" t="s">
        <v>59</v>
      </c>
      <c r="G1164" s="31">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1" t="s">
        <v>299</v>
      </c>
      <c r="AH1164" s="31" t="s">
        <v>173</v>
      </c>
      <c r="AI1164" s="31" t="s">
        <v>1942</v>
      </c>
      <c r="AJ1164" s="31" t="s">
        <v>174</v>
      </c>
      <c r="AK1164" s="31" t="s">
        <v>100</v>
      </c>
      <c r="AL1164" s="31" t="s">
        <v>156</v>
      </c>
      <c r="AM1164" s="31" t="s">
        <v>157</v>
      </c>
      <c r="AN1164" s="31">
        <v>0.17874000000000001</v>
      </c>
      <c r="AO1164" s="31" t="s">
        <v>68</v>
      </c>
      <c r="AP1164" s="31"/>
      <c r="AQ1164" s="31"/>
      <c r="AR1164" s="31" t="s">
        <v>68</v>
      </c>
      <c r="AS1164" s="31"/>
      <c r="AT1164" s="31"/>
      <c r="AU1164" s="31" t="s">
        <v>481</v>
      </c>
      <c r="AV1164" s="31" t="s">
        <v>482</v>
      </c>
      <c r="AW1164" s="31">
        <v>0.39091999999999999</v>
      </c>
      <c r="AX1164" s="31" t="s">
        <v>1902</v>
      </c>
      <c r="AY1164" s="31" t="s">
        <v>1903</v>
      </c>
      <c r="AZ1164" s="3">
        <v>4</v>
      </c>
      <c r="BA1164" s="31" t="s">
        <v>60</v>
      </c>
      <c r="BB1164" s="31">
        <v>5</v>
      </c>
      <c r="BC1164" s="31" t="s">
        <v>60</v>
      </c>
      <c r="BD1164" s="31" t="s">
        <v>60</v>
      </c>
      <c r="BE1164" s="31" t="s">
        <v>60</v>
      </c>
      <c r="BF1164" s="36" t="str">
        <f>IFERROR(VLOOKUP(Data_Power_app[[#This Row],[PRO ODER]],'Result'!H:J,3,0),"")</f>
        <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1241</v>
      </c>
      <c r="B1165" s="31" t="s">
        <v>11640</v>
      </c>
      <c r="C1165" s="31" t="s">
        <v>11641</v>
      </c>
      <c r="D1165" s="31" t="s">
        <v>86</v>
      </c>
      <c r="E1165" s="31" t="s">
        <v>160</v>
      </c>
      <c r="F1165" s="31" t="s">
        <v>72</v>
      </c>
      <c r="G1165" s="31">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177</v>
      </c>
      <c r="AI1165" s="31" t="s">
        <v>8613</v>
      </c>
      <c r="AJ1165" s="31" t="s">
        <v>74</v>
      </c>
      <c r="AK1165" s="31" t="s">
        <v>65</v>
      </c>
      <c r="AL1165" s="31" t="s">
        <v>178</v>
      </c>
      <c r="AM1165" s="31" t="s">
        <v>179</v>
      </c>
      <c r="AN1165" s="31">
        <v>181.34107</v>
      </c>
      <c r="AO1165" s="31" t="s">
        <v>93</v>
      </c>
      <c r="AP1165" s="31" t="s">
        <v>94</v>
      </c>
      <c r="AQ1165" s="31">
        <v>181.34107</v>
      </c>
      <c r="AR1165" s="31" t="s">
        <v>68</v>
      </c>
      <c r="AS1165" s="31"/>
      <c r="AT1165" s="31"/>
      <c r="AU1165" s="31" t="s">
        <v>553</v>
      </c>
      <c r="AV1165" s="31" t="s">
        <v>554</v>
      </c>
      <c r="AW1165" s="31">
        <v>337.09123</v>
      </c>
      <c r="AX1165" s="31" t="s">
        <v>68</v>
      </c>
      <c r="AY1165" s="31" t="s">
        <v>68</v>
      </c>
      <c r="AZ1165" s="3" t="s">
        <v>68</v>
      </c>
      <c r="BA1165" s="31" t="s">
        <v>60</v>
      </c>
      <c r="BB1165" s="31">
        <v>5978</v>
      </c>
      <c r="BC1165" s="31" t="s">
        <v>60</v>
      </c>
      <c r="BD1165" s="31" t="s">
        <v>60</v>
      </c>
      <c r="BE1165" s="31" t="s">
        <v>60</v>
      </c>
      <c r="BF1165" s="36" t="str">
        <f>IFERROR(VLOOKUP(Data_Power_app[[#This Row],[PRO ODER]],'Result'!H:J,3,0),"")</f>
        <v>LAMINATION 1</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1242</v>
      </c>
      <c r="B1166" s="31" t="s">
        <v>3033</v>
      </c>
      <c r="C1166" s="31" t="s">
        <v>3034</v>
      </c>
      <c r="D1166" s="31" t="s">
        <v>86</v>
      </c>
      <c r="E1166" s="31" t="s">
        <v>153</v>
      </c>
      <c r="F1166" s="31" t="s">
        <v>59</v>
      </c>
      <c r="G1166" s="31">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1" t="s">
        <v>299</v>
      </c>
      <c r="AH1166" s="31" t="s">
        <v>420</v>
      </c>
      <c r="AI1166" s="31" t="s">
        <v>1915</v>
      </c>
      <c r="AJ1166" s="31" t="s">
        <v>162</v>
      </c>
      <c r="AK1166" s="31" t="s">
        <v>100</v>
      </c>
      <c r="AL1166" s="31" t="s">
        <v>421</v>
      </c>
      <c r="AM1166" s="31" t="s">
        <v>422</v>
      </c>
      <c r="AN1166" s="31">
        <v>86.549509999999998</v>
      </c>
      <c r="AO1166" s="31" t="s">
        <v>68</v>
      </c>
      <c r="AP1166" s="31"/>
      <c r="AQ1166" s="31"/>
      <c r="AR1166" s="31" t="s">
        <v>68</v>
      </c>
      <c r="AS1166" s="31"/>
      <c r="AT1166" s="31"/>
      <c r="AU1166" s="31" t="s">
        <v>237</v>
      </c>
      <c r="AV1166" s="31" t="s">
        <v>238</v>
      </c>
      <c r="AW1166" s="31">
        <v>189.27468999999999</v>
      </c>
      <c r="AX1166" s="31" t="s">
        <v>423</v>
      </c>
      <c r="AY1166" s="31" t="s">
        <v>424</v>
      </c>
      <c r="AZ1166" s="3">
        <v>2472</v>
      </c>
      <c r="BA1166" s="31" t="s">
        <v>60</v>
      </c>
      <c r="BB1166" s="31">
        <v>2472</v>
      </c>
      <c r="BC1166" s="31" t="s">
        <v>60</v>
      </c>
      <c r="BD1166" s="31" t="s">
        <v>60</v>
      </c>
      <c r="BE1166" s="31" t="s">
        <v>60</v>
      </c>
      <c r="BF1166" s="36" t="str">
        <f>IFERROR(VLOOKUP(Data_Power_app[[#This Row],[PRO ODER]],'Result'!H:J,3,0),"")</f>
        <v>LAMINATION 5</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1243</v>
      </c>
      <c r="B1167" s="31" t="s">
        <v>3035</v>
      </c>
      <c r="C1167" s="31" t="s">
        <v>3036</v>
      </c>
      <c r="D1167" s="31" t="s">
        <v>86</v>
      </c>
      <c r="E1167" s="31" t="s">
        <v>153</v>
      </c>
      <c r="F1167" s="31" t="s">
        <v>59</v>
      </c>
      <c r="G1167" s="31">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c r="AG1167" s="31" t="s">
        <v>62</v>
      </c>
      <c r="AH1167" s="31" t="s">
        <v>420</v>
      </c>
      <c r="AI1167" s="31" t="s">
        <v>1915</v>
      </c>
      <c r="AJ1167" s="31" t="s">
        <v>162</v>
      </c>
      <c r="AK1167" s="31" t="s">
        <v>100</v>
      </c>
      <c r="AL1167" s="31" t="s">
        <v>421</v>
      </c>
      <c r="AM1167" s="31" t="s">
        <v>422</v>
      </c>
      <c r="AN1167" s="31">
        <v>66.831010000000006</v>
      </c>
      <c r="AO1167" s="31" t="s">
        <v>68</v>
      </c>
      <c r="AP1167" s="31"/>
      <c r="AQ1167" s="31"/>
      <c r="AR1167" s="31" t="s">
        <v>68</v>
      </c>
      <c r="AS1167" s="31"/>
      <c r="AT1167" s="31"/>
      <c r="AU1167" s="31" t="s">
        <v>237</v>
      </c>
      <c r="AV1167" s="31" t="s">
        <v>238</v>
      </c>
      <c r="AW1167" s="31">
        <v>146.15210999999999</v>
      </c>
      <c r="AX1167" s="31" t="s">
        <v>423</v>
      </c>
      <c r="AY1167" s="31" t="s">
        <v>424</v>
      </c>
      <c r="AZ1167" s="3">
        <v>2014</v>
      </c>
      <c r="BA1167" s="31" t="s">
        <v>60</v>
      </c>
      <c r="BB1167" s="31">
        <v>2014</v>
      </c>
      <c r="BC1167" s="31" t="s">
        <v>60</v>
      </c>
      <c r="BD1167" s="31" t="s">
        <v>60</v>
      </c>
      <c r="BE1167" s="31" t="s">
        <v>60</v>
      </c>
      <c r="BF1167" s="36" t="str">
        <f>IFERROR(VLOOKUP(Data_Power_app[[#This Row],[PRO ODER]],'Result'!H:J,3,0),"")</f>
        <v>LAMINATION 5</v>
      </c>
      <c r="BG1167" s="13" t="str">
        <f>IFERROR(VLOOKUP(Data_Power_app[[#This Row],[PRO ODER]]&amp;"LAM",'Real Time'!A:E,4,0),"")</f>
        <v>ML-04</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1244</v>
      </c>
      <c r="B1168" s="31" t="s">
        <v>3037</v>
      </c>
      <c r="C1168" s="31" t="s">
        <v>3038</v>
      </c>
      <c r="D1168" s="31" t="s">
        <v>86</v>
      </c>
      <c r="E1168" s="31" t="s">
        <v>153</v>
      </c>
      <c r="F1168" s="31" t="s">
        <v>59</v>
      </c>
      <c r="G1168" s="31">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c r="AG1168" s="31" t="s">
        <v>62</v>
      </c>
      <c r="AH1168" s="31" t="s">
        <v>420</v>
      </c>
      <c r="AI1168" s="31" t="s">
        <v>762</v>
      </c>
      <c r="AJ1168" s="31" t="s">
        <v>162</v>
      </c>
      <c r="AK1168" s="31" t="s">
        <v>100</v>
      </c>
      <c r="AL1168" s="31" t="s">
        <v>421</v>
      </c>
      <c r="AM1168" s="31" t="s">
        <v>422</v>
      </c>
      <c r="AN1168" s="31">
        <v>60.278570000000002</v>
      </c>
      <c r="AO1168" s="31" t="s">
        <v>68</v>
      </c>
      <c r="AP1168" s="31"/>
      <c r="AQ1168" s="31"/>
      <c r="AR1168" s="31" t="s">
        <v>68</v>
      </c>
      <c r="AS1168" s="31"/>
      <c r="AT1168" s="31"/>
      <c r="AU1168" s="31" t="s">
        <v>763</v>
      </c>
      <c r="AV1168" s="31" t="s">
        <v>764</v>
      </c>
      <c r="AW1168" s="31">
        <v>131.82281</v>
      </c>
      <c r="AX1168" s="31" t="s">
        <v>454</v>
      </c>
      <c r="AY1168" s="31" t="s">
        <v>455</v>
      </c>
      <c r="AZ1168" s="3">
        <v>1701</v>
      </c>
      <c r="BA1168" s="31" t="s">
        <v>60</v>
      </c>
      <c r="BB1168" s="31">
        <v>1701</v>
      </c>
      <c r="BC1168" s="31" t="s">
        <v>60</v>
      </c>
      <c r="BD1168" s="31" t="s">
        <v>60</v>
      </c>
      <c r="BE1168" s="31" t="s">
        <v>60</v>
      </c>
      <c r="BF1168" s="36" t="str">
        <f>IFERROR(VLOOKUP(Data_Power_app[[#This Row],[PRO ODER]],'Result'!H:J,3,0),"")</f>
        <v>LAMINATION 5</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1245</v>
      </c>
      <c r="B1169" s="31" t="s">
        <v>11610</v>
      </c>
      <c r="C1169" s="31" t="s">
        <v>11611</v>
      </c>
      <c r="D1169" s="31" t="s">
        <v>86</v>
      </c>
      <c r="E1169" s="31" t="s">
        <v>160</v>
      </c>
      <c r="F1169" s="31" t="s">
        <v>72</v>
      </c>
      <c r="G1169" s="31">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1" t="s">
        <v>119</v>
      </c>
      <c r="AH1169" s="31" t="s">
        <v>674</v>
      </c>
      <c r="AI1169" s="31" t="s">
        <v>675</v>
      </c>
      <c r="AJ1169" s="31" t="s">
        <v>74</v>
      </c>
      <c r="AK1169" s="31" t="s">
        <v>100</v>
      </c>
      <c r="AL1169" s="31" t="s">
        <v>178</v>
      </c>
      <c r="AM1169" s="31" t="s">
        <v>179</v>
      </c>
      <c r="AN1169" s="31">
        <v>131.12671</v>
      </c>
      <c r="AO1169" s="31" t="s">
        <v>93</v>
      </c>
      <c r="AP1169" s="31" t="s">
        <v>94</v>
      </c>
      <c r="AQ1169" s="31">
        <v>131.12671</v>
      </c>
      <c r="AR1169" s="31" t="s">
        <v>68</v>
      </c>
      <c r="AS1169" s="31"/>
      <c r="AT1169" s="31"/>
      <c r="AU1169" s="31" t="s">
        <v>553</v>
      </c>
      <c r="AV1169" s="31" t="s">
        <v>554</v>
      </c>
      <c r="AW1169" s="31">
        <v>243.75085000000001</v>
      </c>
      <c r="AX1169" s="31" t="s">
        <v>68</v>
      </c>
      <c r="AY1169" s="31" t="s">
        <v>68</v>
      </c>
      <c r="AZ1169" s="3" t="s">
        <v>68</v>
      </c>
      <c r="BA1169" s="31" t="s">
        <v>60</v>
      </c>
      <c r="BB1169" s="31">
        <v>4025</v>
      </c>
      <c r="BC1169" s="31" t="s">
        <v>60</v>
      </c>
      <c r="BD1169" s="31" t="s">
        <v>60</v>
      </c>
      <c r="BE1169" s="31" t="s">
        <v>60</v>
      </c>
      <c r="BF1169" s="36" t="str">
        <f>IFERROR(VLOOKUP(Data_Power_app[[#This Row],[PRO ODER]],'Result'!H:J,3,0),"")</f>
        <v>LAMINATION 1</v>
      </c>
      <c r="BG1169" s="13" t="str">
        <f>IFERROR(VLOOKUP(Data_Power_app[[#This Row],[PRO ODER]]&amp;"LAM",'Real Time'!A:E,4,0),"")</f>
        <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8">
        <v>1246</v>
      </c>
      <c r="B1170" s="31" t="s">
        <v>11642</v>
      </c>
      <c r="C1170" s="31" t="s">
        <v>11643</v>
      </c>
      <c r="D1170" s="31" t="s">
        <v>86</v>
      </c>
      <c r="E1170" s="31" t="s">
        <v>160</v>
      </c>
      <c r="F1170" s="31" t="s">
        <v>72</v>
      </c>
      <c r="G1170" s="31">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141</v>
      </c>
      <c r="AH1170" s="31" t="s">
        <v>177</v>
      </c>
      <c r="AI1170" s="31" t="s">
        <v>11644</v>
      </c>
      <c r="AJ1170" s="31" t="s">
        <v>74</v>
      </c>
      <c r="AK1170" s="31" t="s">
        <v>65</v>
      </c>
      <c r="AL1170" s="31" t="s">
        <v>178</v>
      </c>
      <c r="AM1170" s="31" t="s">
        <v>179</v>
      </c>
      <c r="AN1170" s="31">
        <v>6.2687099999999996</v>
      </c>
      <c r="AO1170" s="31" t="s">
        <v>93</v>
      </c>
      <c r="AP1170" s="31" t="s">
        <v>94</v>
      </c>
      <c r="AQ1170" s="31">
        <v>6.2687099999999996</v>
      </c>
      <c r="AR1170" s="31" t="s">
        <v>68</v>
      </c>
      <c r="AS1170" s="31"/>
      <c r="AT1170" s="31"/>
      <c r="AU1170" s="31" t="s">
        <v>11645</v>
      </c>
      <c r="AV1170" s="31" t="s">
        <v>11646</v>
      </c>
      <c r="AW1170" s="31">
        <v>11.652509999999999</v>
      </c>
      <c r="AX1170" s="31" t="s">
        <v>68</v>
      </c>
      <c r="AY1170" s="31" t="s">
        <v>68</v>
      </c>
      <c r="AZ1170" s="3" t="s">
        <v>68</v>
      </c>
      <c r="BA1170" s="31" t="s">
        <v>60</v>
      </c>
      <c r="BB1170" s="31">
        <v>227</v>
      </c>
      <c r="BC1170" s="31" t="s">
        <v>60</v>
      </c>
      <c r="BD1170" s="31" t="s">
        <v>60</v>
      </c>
      <c r="BE1170" s="31" t="s">
        <v>60</v>
      </c>
      <c r="BF1170" s="36"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1247</v>
      </c>
      <c r="B1171" s="31" t="s">
        <v>11647</v>
      </c>
      <c r="C1171" s="31" t="s">
        <v>11648</v>
      </c>
      <c r="D1171" s="31" t="s">
        <v>209</v>
      </c>
      <c r="E1171" s="31" t="s">
        <v>267</v>
      </c>
      <c r="F1171" s="31" t="s">
        <v>72</v>
      </c>
      <c r="G1171" s="31">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141</v>
      </c>
      <c r="AH1171" s="31" t="s">
        <v>268</v>
      </c>
      <c r="AI1171" s="31" t="s">
        <v>376</v>
      </c>
      <c r="AJ1171" s="31" t="s">
        <v>74</v>
      </c>
      <c r="AK1171" s="31" t="s">
        <v>100</v>
      </c>
      <c r="AL1171" s="31" t="s">
        <v>269</v>
      </c>
      <c r="AM1171" s="31" t="s">
        <v>270</v>
      </c>
      <c r="AN1171" s="31">
        <v>17.37087</v>
      </c>
      <c r="AO1171" s="31" t="s">
        <v>68</v>
      </c>
      <c r="AP1171" s="31"/>
      <c r="AQ1171" s="31"/>
      <c r="AR1171" s="31" t="s">
        <v>68</v>
      </c>
      <c r="AS1171" s="31"/>
      <c r="AT1171" s="31"/>
      <c r="AU1171" s="31" t="s">
        <v>271</v>
      </c>
      <c r="AV1171" s="31" t="s">
        <v>272</v>
      </c>
      <c r="AW1171" s="31">
        <v>37.986249999999998</v>
      </c>
      <c r="AX1171" s="31" t="s">
        <v>377</v>
      </c>
      <c r="AY1171" s="31" t="s">
        <v>378</v>
      </c>
      <c r="AZ1171" s="3">
        <v>755</v>
      </c>
      <c r="BA1171" s="31" t="s">
        <v>200</v>
      </c>
      <c r="BB1171" s="31">
        <v>755</v>
      </c>
      <c r="BC1171" s="31" t="s">
        <v>60</v>
      </c>
      <c r="BD1171" s="31" t="s">
        <v>60</v>
      </c>
      <c r="BE1171" s="31" t="s">
        <v>273</v>
      </c>
      <c r="BF1171" s="36" t="str">
        <f>IFERROR(VLOOKUP(Data_Power_app[[#This Row],[PRO ODER]],'Result'!H:J,3,0),"")</f>
        <v>LAMINATION 3</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1248</v>
      </c>
      <c r="B1172" s="31" t="s">
        <v>2894</v>
      </c>
      <c r="C1172" s="31" t="s">
        <v>2895</v>
      </c>
      <c r="D1172" s="31" t="s">
        <v>259</v>
      </c>
      <c r="E1172" s="31" t="s">
        <v>334</v>
      </c>
      <c r="F1172" s="31" t="s">
        <v>59</v>
      </c>
      <c r="G1172" s="31">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1" t="s">
        <v>995</v>
      </c>
      <c r="AH1172" s="31" t="s">
        <v>261</v>
      </c>
      <c r="AI1172" s="31" t="s">
        <v>808</v>
      </c>
      <c r="AJ1172" s="31" t="s">
        <v>262</v>
      </c>
      <c r="AK1172" s="31" t="s">
        <v>100</v>
      </c>
      <c r="AL1172" s="31" t="s">
        <v>335</v>
      </c>
      <c r="AM1172" s="31" t="s">
        <v>336</v>
      </c>
      <c r="AN1172" s="31">
        <v>4.5308200000000003</v>
      </c>
      <c r="AO1172" s="31" t="s">
        <v>68</v>
      </c>
      <c r="AP1172" s="31"/>
      <c r="AQ1172" s="31"/>
      <c r="AR1172" s="31" t="s">
        <v>68</v>
      </c>
      <c r="AS1172" s="31"/>
      <c r="AT1172" s="31"/>
      <c r="AU1172" s="31" t="s">
        <v>337</v>
      </c>
      <c r="AV1172" s="31" t="s">
        <v>338</v>
      </c>
      <c r="AW1172" s="31">
        <v>19.81644</v>
      </c>
      <c r="AX1172" s="31" t="s">
        <v>687</v>
      </c>
      <c r="AY1172" s="31" t="s">
        <v>643</v>
      </c>
      <c r="AZ1172" s="3">
        <v>237</v>
      </c>
      <c r="BA1172" s="31" t="s">
        <v>60</v>
      </c>
      <c r="BB1172" s="31">
        <v>237</v>
      </c>
      <c r="BC1172" s="31" t="s">
        <v>60</v>
      </c>
      <c r="BD1172" s="31" t="s">
        <v>60</v>
      </c>
      <c r="BE1172" s="31" t="s">
        <v>60</v>
      </c>
      <c r="BF1172" s="36" t="str">
        <f>IFERROR(VLOOKUP(Data_Power_app[[#This Row],[PRO ODER]],'Result'!H:J,3,0),"")</f>
        <v>LAMINATION 1</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1249</v>
      </c>
      <c r="B1173" s="31" t="s">
        <v>13470</v>
      </c>
      <c r="C1173" s="31" t="s">
        <v>13471</v>
      </c>
      <c r="D1173" s="31" t="s">
        <v>86</v>
      </c>
      <c r="E1173" s="31" t="s">
        <v>153</v>
      </c>
      <c r="F1173" s="31" t="s">
        <v>72</v>
      </c>
      <c r="G1173" s="31">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244</v>
      </c>
      <c r="AI1173" s="31" t="s">
        <v>660</v>
      </c>
      <c r="AJ1173" s="31" t="s">
        <v>74</v>
      </c>
      <c r="AK1173" s="31" t="s">
        <v>65</v>
      </c>
      <c r="AL1173" s="31" t="s">
        <v>245</v>
      </c>
      <c r="AM1173" s="31" t="s">
        <v>246</v>
      </c>
      <c r="AN1173" s="31">
        <v>117.72871000000001</v>
      </c>
      <c r="AO1173" s="31" t="s">
        <v>68</v>
      </c>
      <c r="AP1173" s="31"/>
      <c r="AQ1173" s="31"/>
      <c r="AR1173" s="31" t="s">
        <v>68</v>
      </c>
      <c r="AS1173" s="31"/>
      <c r="AT1173" s="31"/>
      <c r="AU1173" s="31" t="s">
        <v>661</v>
      </c>
      <c r="AV1173" s="31" t="s">
        <v>662</v>
      </c>
      <c r="AW1173" s="31">
        <v>257.43135999999998</v>
      </c>
      <c r="AX1173" s="31" t="s">
        <v>663</v>
      </c>
      <c r="AY1173" s="31" t="s">
        <v>664</v>
      </c>
      <c r="AZ1173" s="3">
        <v>5626</v>
      </c>
      <c r="BA1173" s="31" t="s">
        <v>200</v>
      </c>
      <c r="BB1173" s="31">
        <v>5626</v>
      </c>
      <c r="BC1173" s="31" t="s">
        <v>60</v>
      </c>
      <c r="BD1173" s="31" t="s">
        <v>60</v>
      </c>
      <c r="BE1173" s="31" t="s">
        <v>497</v>
      </c>
      <c r="BF1173" s="36" t="str">
        <f>IFERROR(VLOOKUP(Data_Power_app[[#This Row],[PRO ODER]],'Result'!H:J,3,0),"")</f>
        <v/>
      </c>
      <c r="BG1173" s="13" t="str">
        <f>IFERROR(VLOOKUP(Data_Power_app[[#This Row],[PRO ODER]]&amp;"LAM",'Real Time'!A:E,4,0),"")</f>
        <v>ML-04</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1250</v>
      </c>
      <c r="B1174" s="31" t="s">
        <v>11649</v>
      </c>
      <c r="C1174" s="31" t="s">
        <v>11650</v>
      </c>
      <c r="D1174" s="31" t="s">
        <v>86</v>
      </c>
      <c r="E1174" s="31" t="s">
        <v>222</v>
      </c>
      <c r="F1174" s="31" t="s">
        <v>72</v>
      </c>
      <c r="G1174" s="31">
        <v>12</v>
      </c>
      <c r="H1174" s="4">
        <v>45820</v>
      </c>
      <c r="I1174" s="4">
        <v>45820</v>
      </c>
      <c r="J1174" s="4">
        <v>45820</v>
      </c>
      <c r="K1174" s="4">
        <v>45821</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119</v>
      </c>
      <c r="AH1174" s="31" t="s">
        <v>223</v>
      </c>
      <c r="AI1174" s="31" t="s">
        <v>11651</v>
      </c>
      <c r="AJ1174" s="31" t="s">
        <v>74</v>
      </c>
      <c r="AK1174" s="31" t="s">
        <v>65</v>
      </c>
      <c r="AL1174" s="31" t="s">
        <v>224</v>
      </c>
      <c r="AM1174" s="31" t="s">
        <v>225</v>
      </c>
      <c r="AN1174" s="31">
        <v>0.25746000000000002</v>
      </c>
      <c r="AO1174" s="31" t="s">
        <v>68</v>
      </c>
      <c r="AP1174" s="31"/>
      <c r="AQ1174" s="31"/>
      <c r="AR1174" s="31" t="s">
        <v>68</v>
      </c>
      <c r="AS1174" s="31"/>
      <c r="AT1174" s="31"/>
      <c r="AU1174" s="31" t="s">
        <v>11652</v>
      </c>
      <c r="AV1174" s="31" t="s">
        <v>11653</v>
      </c>
      <c r="AW1174" s="31">
        <v>0.56311999999999995</v>
      </c>
      <c r="AX1174" s="31" t="s">
        <v>11654</v>
      </c>
      <c r="AY1174" s="31" t="s">
        <v>11655</v>
      </c>
      <c r="AZ1174" s="3">
        <v>12</v>
      </c>
      <c r="BA1174" s="31" t="s">
        <v>200</v>
      </c>
      <c r="BB1174" s="31">
        <v>12</v>
      </c>
      <c r="BC1174" s="31" t="s">
        <v>60</v>
      </c>
      <c r="BD1174" s="31" t="s">
        <v>60</v>
      </c>
      <c r="BE1174" s="31" t="s">
        <v>226</v>
      </c>
      <c r="BF1174" s="36" t="str">
        <f>IFERROR(VLOOKUP(Data_Power_app[[#This Row],[PRO ODER]],'Result'!H:J,3,0),"")</f>
        <v>LAMINATION 7</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1251</v>
      </c>
      <c r="B1175" s="31" t="s">
        <v>3125</v>
      </c>
      <c r="C1175" s="31" t="s">
        <v>3126</v>
      </c>
      <c r="D1175" s="31" t="s">
        <v>75</v>
      </c>
      <c r="E1175" s="31" t="s">
        <v>242</v>
      </c>
      <c r="F1175" s="31" t="s">
        <v>59</v>
      </c>
      <c r="G1175" s="31">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1" t="s">
        <v>229</v>
      </c>
      <c r="AH1175" s="31" t="s">
        <v>779</v>
      </c>
      <c r="AI1175" s="31" t="s">
        <v>2144</v>
      </c>
      <c r="AJ1175" s="31" t="s">
        <v>780</v>
      </c>
      <c r="AK1175" s="31" t="s">
        <v>167</v>
      </c>
      <c r="AL1175" s="31" t="s">
        <v>781</v>
      </c>
      <c r="AM1175" s="31" t="s">
        <v>782</v>
      </c>
      <c r="AN1175" s="31">
        <v>4.0675699999999999</v>
      </c>
      <c r="AO1175" s="31" t="s">
        <v>68</v>
      </c>
      <c r="AP1175" s="31"/>
      <c r="AQ1175" s="31"/>
      <c r="AR1175" s="31" t="s">
        <v>68</v>
      </c>
      <c r="AS1175" s="31"/>
      <c r="AT1175" s="31"/>
      <c r="AU1175" s="31" t="s">
        <v>2145</v>
      </c>
      <c r="AV1175" s="31" t="s">
        <v>2146</v>
      </c>
      <c r="AW1175" s="31">
        <v>8.8951100000000007</v>
      </c>
      <c r="AX1175" s="31" t="s">
        <v>2140</v>
      </c>
      <c r="AY1175" s="31" t="s">
        <v>2141</v>
      </c>
      <c r="AZ1175" s="3">
        <v>74</v>
      </c>
      <c r="BA1175" s="31" t="s">
        <v>60</v>
      </c>
      <c r="BB1175" s="31">
        <v>120</v>
      </c>
      <c r="BC1175" s="31" t="s">
        <v>60</v>
      </c>
      <c r="BD1175" s="31" t="s">
        <v>60</v>
      </c>
      <c r="BE1175" s="31" t="s">
        <v>60</v>
      </c>
      <c r="BF1175" s="36" t="str">
        <f>IFERROR(VLOOKUP(Data_Power_app[[#This Row],[PRO ODER]],'Result'!H:J,3,0),"")</f>
        <v>LAMINATION 5</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1252</v>
      </c>
      <c r="B1176" s="31" t="s">
        <v>11656</v>
      </c>
      <c r="C1176" s="31" t="s">
        <v>11657</v>
      </c>
      <c r="D1176" s="31" t="s">
        <v>75</v>
      </c>
      <c r="E1176" s="31" t="s">
        <v>242</v>
      </c>
      <c r="F1176" s="31" t="s">
        <v>72</v>
      </c>
      <c r="G1176" s="31">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11658</v>
      </c>
      <c r="AJ1176" s="31" t="s">
        <v>74</v>
      </c>
      <c r="AK1176" s="31" t="s">
        <v>100</v>
      </c>
      <c r="AL1176" s="31" t="s">
        <v>290</v>
      </c>
      <c r="AM1176" s="31" t="s">
        <v>217</v>
      </c>
      <c r="AN1176" s="31">
        <v>48.657769999999999</v>
      </c>
      <c r="AO1176" s="31" t="s">
        <v>215</v>
      </c>
      <c r="AP1176" s="31" t="s">
        <v>216</v>
      </c>
      <c r="AQ1176" s="31">
        <v>48.657769999999999</v>
      </c>
      <c r="AR1176" s="31" t="s">
        <v>68</v>
      </c>
      <c r="AS1176" s="31"/>
      <c r="AT1176" s="31"/>
      <c r="AU1176" s="31" t="s">
        <v>240</v>
      </c>
      <c r="AV1176" s="31" t="s">
        <v>241</v>
      </c>
      <c r="AW1176" s="31">
        <v>90.456450000000004</v>
      </c>
      <c r="AX1176" s="31" t="s">
        <v>3122</v>
      </c>
      <c r="AY1176" s="31" t="s">
        <v>187</v>
      </c>
      <c r="AZ1176" s="3">
        <v>1449</v>
      </c>
      <c r="BA1176" s="31" t="s">
        <v>60</v>
      </c>
      <c r="BB1176" s="31">
        <v>1715</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1253</v>
      </c>
      <c r="B1177" s="31" t="s">
        <v>11659</v>
      </c>
      <c r="C1177" s="31" t="s">
        <v>11660</v>
      </c>
      <c r="D1177" s="31" t="s">
        <v>75</v>
      </c>
      <c r="E1177" s="31" t="s">
        <v>242</v>
      </c>
      <c r="F1177" s="31" t="s">
        <v>72</v>
      </c>
      <c r="G1177" s="31">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480</v>
      </c>
      <c r="AI1177" s="31" t="s">
        <v>11658</v>
      </c>
      <c r="AJ1177" s="31" t="s">
        <v>74</v>
      </c>
      <c r="AK1177" s="31" t="s">
        <v>100</v>
      </c>
      <c r="AL1177" s="31" t="s">
        <v>290</v>
      </c>
      <c r="AM1177" s="31" t="s">
        <v>217</v>
      </c>
      <c r="AN1177" s="31">
        <v>44.032699999999998</v>
      </c>
      <c r="AO1177" s="31" t="s">
        <v>215</v>
      </c>
      <c r="AP1177" s="31" t="s">
        <v>216</v>
      </c>
      <c r="AQ1177" s="31">
        <v>44.032699999999998</v>
      </c>
      <c r="AR1177" s="31" t="s">
        <v>68</v>
      </c>
      <c r="AS1177" s="31"/>
      <c r="AT1177" s="31"/>
      <c r="AU1177" s="31" t="s">
        <v>240</v>
      </c>
      <c r="AV1177" s="31" t="s">
        <v>241</v>
      </c>
      <c r="AW1177" s="31">
        <v>81.858289999999997</v>
      </c>
      <c r="AX1177" s="31" t="s">
        <v>3122</v>
      </c>
      <c r="AY1177" s="31" t="s">
        <v>187</v>
      </c>
      <c r="AZ1177" s="3">
        <v>1311</v>
      </c>
      <c r="BA1177" s="31" t="s">
        <v>60</v>
      </c>
      <c r="BB1177" s="31">
        <v>1552</v>
      </c>
      <c r="BC1177" s="31" t="s">
        <v>60</v>
      </c>
      <c r="BD1177" s="31" t="s">
        <v>60</v>
      </c>
      <c r="BE1177" s="31" t="s">
        <v>60</v>
      </c>
      <c r="BF1177" s="36" t="str">
        <f>IFERROR(VLOOKUP(Data_Power_app[[#This Row],[PRO ODER]],'Result'!H:J,3,0),"")</f>
        <v>LAMINATION 7</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1254</v>
      </c>
      <c r="B1178" s="31" t="s">
        <v>11661</v>
      </c>
      <c r="C1178" s="31" t="s">
        <v>11662</v>
      </c>
      <c r="D1178" s="31" t="s">
        <v>75</v>
      </c>
      <c r="E1178" s="31" t="s">
        <v>242</v>
      </c>
      <c r="F1178" s="31" t="s">
        <v>72</v>
      </c>
      <c r="G1178" s="31">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480</v>
      </c>
      <c r="AI1178" s="31" t="s">
        <v>11663</v>
      </c>
      <c r="AJ1178" s="31" t="s">
        <v>74</v>
      </c>
      <c r="AK1178" s="31" t="s">
        <v>65</v>
      </c>
      <c r="AL1178" s="31" t="s">
        <v>290</v>
      </c>
      <c r="AM1178" s="31" t="s">
        <v>217</v>
      </c>
      <c r="AN1178" s="31">
        <v>58.552140000000001</v>
      </c>
      <c r="AO1178" s="31" t="s">
        <v>215</v>
      </c>
      <c r="AP1178" s="31" t="s">
        <v>216</v>
      </c>
      <c r="AQ1178" s="31">
        <v>58.552140000000001</v>
      </c>
      <c r="AR1178" s="31" t="s">
        <v>68</v>
      </c>
      <c r="AS1178" s="31"/>
      <c r="AT1178" s="31"/>
      <c r="AU1178" s="31" t="s">
        <v>240</v>
      </c>
      <c r="AV1178" s="31" t="s">
        <v>241</v>
      </c>
      <c r="AW1178" s="31">
        <v>108.83766</v>
      </c>
      <c r="AX1178" s="31" t="s">
        <v>791</v>
      </c>
      <c r="AY1178" s="31" t="s">
        <v>170</v>
      </c>
      <c r="AZ1178" s="3">
        <v>2601</v>
      </c>
      <c r="BA1178" s="31" t="s">
        <v>60</v>
      </c>
      <c r="BB1178" s="31">
        <v>2601</v>
      </c>
      <c r="BC1178" s="31" t="s">
        <v>60</v>
      </c>
      <c r="BD1178" s="31" t="s">
        <v>60</v>
      </c>
      <c r="BE1178" s="31" t="s">
        <v>60</v>
      </c>
      <c r="BF1178" s="36" t="str">
        <f>IFERROR(VLOOKUP(Data_Power_app[[#This Row],[PRO ODER]],'Result'!H:J,3,0),"")</f>
        <v>LAMINATION 7</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1255</v>
      </c>
      <c r="B1179" s="31" t="s">
        <v>11664</v>
      </c>
      <c r="C1179" s="31" t="s">
        <v>11665</v>
      </c>
      <c r="D1179" s="31" t="s">
        <v>75</v>
      </c>
      <c r="E1179" s="31" t="s">
        <v>242</v>
      </c>
      <c r="F1179" s="31" t="s">
        <v>72</v>
      </c>
      <c r="G1179" s="31">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141</v>
      </c>
      <c r="AH1179" s="31" t="s">
        <v>480</v>
      </c>
      <c r="AI1179" s="31" t="s">
        <v>11663</v>
      </c>
      <c r="AJ1179" s="31" t="s">
        <v>74</v>
      </c>
      <c r="AK1179" s="31" t="s">
        <v>65</v>
      </c>
      <c r="AL1179" s="31" t="s">
        <v>290</v>
      </c>
      <c r="AM1179" s="31" t="s">
        <v>217</v>
      </c>
      <c r="AN1179" s="31">
        <v>48.565080000000002</v>
      </c>
      <c r="AO1179" s="31" t="s">
        <v>215</v>
      </c>
      <c r="AP1179" s="31" t="s">
        <v>216</v>
      </c>
      <c r="AQ1179" s="31">
        <v>48.565080000000002</v>
      </c>
      <c r="AR1179" s="31" t="s">
        <v>68</v>
      </c>
      <c r="AS1179" s="31"/>
      <c r="AT1179" s="31"/>
      <c r="AU1179" s="31" t="s">
        <v>240</v>
      </c>
      <c r="AV1179" s="31" t="s">
        <v>241</v>
      </c>
      <c r="AW1179" s="31">
        <v>90.27355</v>
      </c>
      <c r="AX1179" s="31" t="s">
        <v>791</v>
      </c>
      <c r="AY1179" s="31" t="s">
        <v>170</v>
      </c>
      <c r="AZ1179" s="3">
        <v>2157</v>
      </c>
      <c r="BA1179" s="31" t="s">
        <v>60</v>
      </c>
      <c r="BB1179" s="31">
        <v>2157</v>
      </c>
      <c r="BC1179" s="31" t="s">
        <v>60</v>
      </c>
      <c r="BD1179" s="31" t="s">
        <v>60</v>
      </c>
      <c r="BE1179" s="31" t="s">
        <v>60</v>
      </c>
      <c r="BF1179" s="36" t="str">
        <f>IFERROR(VLOOKUP(Data_Power_app[[#This Row],[PRO ODER]],'Result'!H:J,3,0),"")</f>
        <v>LAMINATION 7</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1256</v>
      </c>
      <c r="B1180" s="31" t="s">
        <v>3127</v>
      </c>
      <c r="C1180" s="31" t="s">
        <v>3128</v>
      </c>
      <c r="D1180" s="31" t="s">
        <v>95</v>
      </c>
      <c r="E1180" s="31" t="s">
        <v>285</v>
      </c>
      <c r="F1180" s="31" t="s">
        <v>59</v>
      </c>
      <c r="G1180" s="31">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v>45822</v>
      </c>
      <c r="AC1180" s="4">
        <v>45825</v>
      </c>
      <c r="AD1180" s="4">
        <v>45826</v>
      </c>
      <c r="AE1180" s="4">
        <v>45828</v>
      </c>
      <c r="AF1180" s="4"/>
      <c r="AG1180" s="31" t="s">
        <v>996</v>
      </c>
      <c r="AH1180" s="31" t="s">
        <v>436</v>
      </c>
      <c r="AI1180" s="31" t="s">
        <v>2131</v>
      </c>
      <c r="AJ1180" s="31" t="s">
        <v>438</v>
      </c>
      <c r="AK1180" s="31" t="s">
        <v>100</v>
      </c>
      <c r="AL1180" s="31" t="s">
        <v>439</v>
      </c>
      <c r="AM1180" s="31" t="s">
        <v>440</v>
      </c>
      <c r="AN1180" s="31">
        <v>42.519060000000003</v>
      </c>
      <c r="AO1180" s="31" t="s">
        <v>68</v>
      </c>
      <c r="AP1180" s="31"/>
      <c r="AQ1180" s="31"/>
      <c r="AR1180" s="31" t="s">
        <v>68</v>
      </c>
      <c r="AS1180" s="31"/>
      <c r="AT1180" s="31"/>
      <c r="AU1180" s="31" t="s">
        <v>288</v>
      </c>
      <c r="AV1180" s="31" t="s">
        <v>289</v>
      </c>
      <c r="AW1180" s="31">
        <v>185.98668000000001</v>
      </c>
      <c r="AX1180" s="31" t="s">
        <v>2132</v>
      </c>
      <c r="AY1180" s="31" t="s">
        <v>2133</v>
      </c>
      <c r="AZ1180" s="3">
        <v>1992</v>
      </c>
      <c r="BA1180" s="31" t="s">
        <v>60</v>
      </c>
      <c r="BB1180" s="31">
        <v>1992</v>
      </c>
      <c r="BC1180" s="31" t="s">
        <v>60</v>
      </c>
      <c r="BD1180" s="31" t="s">
        <v>60</v>
      </c>
      <c r="BE1180" s="31" t="s">
        <v>60</v>
      </c>
      <c r="BF1180" s="36" t="str">
        <f>IFERROR(VLOOKUP(Data_Power_app[[#This Row],[PRO ODER]],'Result'!H:J,3,0),"")</f>
        <v>LAMINATION 6</v>
      </c>
      <c r="BG1180" s="13" t="str">
        <f>IFERROR(VLOOKUP(Data_Power_app[[#This Row],[PRO ODER]]&amp;"LAM",'Real Time'!A:E,4,0),"")</f>
        <v>ML-05</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1257</v>
      </c>
      <c r="B1181" s="31" t="s">
        <v>3129</v>
      </c>
      <c r="C1181" s="31" t="s">
        <v>3130</v>
      </c>
      <c r="D1181" s="31" t="s">
        <v>95</v>
      </c>
      <c r="E1181" s="31" t="s">
        <v>285</v>
      </c>
      <c r="F1181" s="31" t="s">
        <v>59</v>
      </c>
      <c r="G1181" s="31">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1" t="s">
        <v>995</v>
      </c>
      <c r="AH1181" s="31" t="s">
        <v>436</v>
      </c>
      <c r="AI1181" s="31" t="s">
        <v>3131</v>
      </c>
      <c r="AJ1181" s="31" t="s">
        <v>438</v>
      </c>
      <c r="AK1181" s="31" t="s">
        <v>65</v>
      </c>
      <c r="AL1181" s="31" t="s">
        <v>439</v>
      </c>
      <c r="AM1181" s="31" t="s">
        <v>440</v>
      </c>
      <c r="AN1181" s="31">
        <v>10.914160000000001</v>
      </c>
      <c r="AO1181" s="31" t="s">
        <v>68</v>
      </c>
      <c r="AP1181" s="31"/>
      <c r="AQ1181" s="31"/>
      <c r="AR1181" s="31" t="s">
        <v>68</v>
      </c>
      <c r="AS1181" s="31"/>
      <c r="AT1181" s="31"/>
      <c r="AU1181" s="31" t="s">
        <v>635</v>
      </c>
      <c r="AV1181" s="31" t="s">
        <v>636</v>
      </c>
      <c r="AW1181" s="31">
        <v>47.738950000000003</v>
      </c>
      <c r="AX1181" s="31" t="s">
        <v>3132</v>
      </c>
      <c r="AY1181" s="31" t="s">
        <v>3133</v>
      </c>
      <c r="AZ1181" s="3">
        <v>600</v>
      </c>
      <c r="BA1181" s="31" t="s">
        <v>60</v>
      </c>
      <c r="BB1181" s="31">
        <v>600</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1258</v>
      </c>
      <c r="B1182" s="31" t="s">
        <v>3134</v>
      </c>
      <c r="C1182" s="31" t="s">
        <v>3135</v>
      </c>
      <c r="D1182" s="31" t="s">
        <v>95</v>
      </c>
      <c r="E1182" s="31" t="s">
        <v>285</v>
      </c>
      <c r="F1182" s="31" t="s">
        <v>59</v>
      </c>
      <c r="G1182" s="31">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1" t="s">
        <v>229</v>
      </c>
      <c r="AH1182" s="31" t="s">
        <v>436</v>
      </c>
      <c r="AI1182" s="31" t="s">
        <v>3131</v>
      </c>
      <c r="AJ1182" s="31" t="s">
        <v>438</v>
      </c>
      <c r="AK1182" s="31" t="s">
        <v>65</v>
      </c>
      <c r="AL1182" s="31" t="s">
        <v>439</v>
      </c>
      <c r="AM1182" s="31" t="s">
        <v>440</v>
      </c>
      <c r="AN1182" s="31">
        <v>10.921989999999999</v>
      </c>
      <c r="AO1182" s="31" t="s">
        <v>68</v>
      </c>
      <c r="AP1182" s="31"/>
      <c r="AQ1182" s="31"/>
      <c r="AR1182" s="31" t="s">
        <v>68</v>
      </c>
      <c r="AS1182" s="31"/>
      <c r="AT1182" s="31"/>
      <c r="AU1182" s="31" t="s">
        <v>635</v>
      </c>
      <c r="AV1182" s="31" t="s">
        <v>636</v>
      </c>
      <c r="AW1182" s="31">
        <v>47.77346</v>
      </c>
      <c r="AX1182" s="31" t="s">
        <v>3132</v>
      </c>
      <c r="AY1182" s="31" t="s">
        <v>3133</v>
      </c>
      <c r="AZ1182" s="3">
        <v>600</v>
      </c>
      <c r="BA1182" s="31" t="s">
        <v>60</v>
      </c>
      <c r="BB1182" s="31">
        <v>600</v>
      </c>
      <c r="BC1182" s="31" t="s">
        <v>60</v>
      </c>
      <c r="BD1182" s="31" t="s">
        <v>60</v>
      </c>
      <c r="BE1182" s="31" t="s">
        <v>60</v>
      </c>
      <c r="BF1182" s="36" t="str">
        <f>IFERROR(VLOOKUP(Data_Power_app[[#This Row],[PRO ODER]],'Result'!H:J,3,0),"")</f>
        <v>LAMINATION 6</v>
      </c>
      <c r="BG1182" s="13" t="str">
        <f>IFERROR(VLOOKUP(Data_Power_app[[#This Row],[PRO ODER]]&amp;"LAM",'Real Time'!A:E,4,0),"")</f>
        <v>ML-05</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1259</v>
      </c>
      <c r="B1183" s="31" t="s">
        <v>3136</v>
      </c>
      <c r="C1183" s="31" t="s">
        <v>3137</v>
      </c>
      <c r="D1183" s="31" t="s">
        <v>95</v>
      </c>
      <c r="E1183" s="31" t="s">
        <v>285</v>
      </c>
      <c r="F1183" s="31" t="s">
        <v>59</v>
      </c>
      <c r="G1183" s="31">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1" t="s">
        <v>62</v>
      </c>
      <c r="AH1183" s="31" t="s">
        <v>436</v>
      </c>
      <c r="AI1183" s="31" t="s">
        <v>445</v>
      </c>
      <c r="AJ1183" s="31" t="s">
        <v>438</v>
      </c>
      <c r="AK1183" s="31" t="s">
        <v>65</v>
      </c>
      <c r="AL1183" s="31" t="s">
        <v>439</v>
      </c>
      <c r="AM1183" s="31" t="s">
        <v>440</v>
      </c>
      <c r="AN1183" s="31">
        <v>11.06227</v>
      </c>
      <c r="AO1183" s="31" t="s">
        <v>68</v>
      </c>
      <c r="AP1183" s="31"/>
      <c r="AQ1183" s="31"/>
      <c r="AR1183" s="31" t="s">
        <v>68</v>
      </c>
      <c r="AS1183" s="31"/>
      <c r="AT1183" s="31"/>
      <c r="AU1183" s="31" t="s">
        <v>441</v>
      </c>
      <c r="AV1183" s="31" t="s">
        <v>442</v>
      </c>
      <c r="AW1183" s="31">
        <v>48.386800000000001</v>
      </c>
      <c r="AX1183" s="31" t="s">
        <v>443</v>
      </c>
      <c r="AY1183" s="31" t="s">
        <v>444</v>
      </c>
      <c r="AZ1183" s="3">
        <v>600</v>
      </c>
      <c r="BA1183" s="31" t="s">
        <v>60</v>
      </c>
      <c r="BB1183" s="31">
        <v>600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1260</v>
      </c>
      <c r="B1184" s="31" t="s">
        <v>3138</v>
      </c>
      <c r="C1184" s="31" t="s">
        <v>3139</v>
      </c>
      <c r="D1184" s="31" t="s">
        <v>95</v>
      </c>
      <c r="E1184" s="31" t="s">
        <v>285</v>
      </c>
      <c r="F1184" s="31" t="s">
        <v>59</v>
      </c>
      <c r="G1184" s="31">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1" t="s">
        <v>995</v>
      </c>
      <c r="AH1184" s="31" t="s">
        <v>436</v>
      </c>
      <c r="AI1184" s="31" t="s">
        <v>2131</v>
      </c>
      <c r="AJ1184" s="31" t="s">
        <v>438</v>
      </c>
      <c r="AK1184" s="31" t="s">
        <v>100</v>
      </c>
      <c r="AL1184" s="31" t="s">
        <v>439</v>
      </c>
      <c r="AM1184" s="31" t="s">
        <v>440</v>
      </c>
      <c r="AN1184" s="31">
        <v>21.22428</v>
      </c>
      <c r="AO1184" s="31" t="s">
        <v>68</v>
      </c>
      <c r="AP1184" s="31"/>
      <c r="AQ1184" s="31"/>
      <c r="AR1184" s="31" t="s">
        <v>68</v>
      </c>
      <c r="AS1184" s="31"/>
      <c r="AT1184" s="31"/>
      <c r="AU1184" s="31" t="s">
        <v>288</v>
      </c>
      <c r="AV1184" s="31" t="s">
        <v>289</v>
      </c>
      <c r="AW1184" s="31">
        <v>92.840779999999995</v>
      </c>
      <c r="AX1184" s="31" t="s">
        <v>2132</v>
      </c>
      <c r="AY1184" s="31" t="s">
        <v>2133</v>
      </c>
      <c r="AZ1184" s="3">
        <v>996</v>
      </c>
      <c r="BA1184" s="31" t="s">
        <v>60</v>
      </c>
      <c r="BB1184" s="31">
        <v>996</v>
      </c>
      <c r="BC1184" s="31" t="s">
        <v>60</v>
      </c>
      <c r="BD1184" s="31" t="s">
        <v>60</v>
      </c>
      <c r="BE1184" s="31" t="s">
        <v>60</v>
      </c>
      <c r="BF1184" s="36"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1261</v>
      </c>
      <c r="B1185" s="31" t="s">
        <v>3140</v>
      </c>
      <c r="C1185" s="31" t="s">
        <v>3141</v>
      </c>
      <c r="D1185" s="31" t="s">
        <v>95</v>
      </c>
      <c r="E1185" s="31" t="s">
        <v>285</v>
      </c>
      <c r="F1185" s="31" t="s">
        <v>59</v>
      </c>
      <c r="G1185" s="31">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1" t="s">
        <v>62</v>
      </c>
      <c r="AH1185" s="31" t="s">
        <v>436</v>
      </c>
      <c r="AI1185" s="31" t="s">
        <v>437</v>
      </c>
      <c r="AJ1185" s="31" t="s">
        <v>438</v>
      </c>
      <c r="AK1185" s="31" t="s">
        <v>100</v>
      </c>
      <c r="AL1185" s="31" t="s">
        <v>439</v>
      </c>
      <c r="AM1185" s="31" t="s">
        <v>440</v>
      </c>
      <c r="AN1185" s="31">
        <v>19.409099999999999</v>
      </c>
      <c r="AO1185" s="31" t="s">
        <v>68</v>
      </c>
      <c r="AP1185" s="31"/>
      <c r="AQ1185" s="31"/>
      <c r="AR1185" s="31" t="s">
        <v>68</v>
      </c>
      <c r="AS1185" s="31"/>
      <c r="AT1185" s="31"/>
      <c r="AU1185" s="31" t="s">
        <v>441</v>
      </c>
      <c r="AV1185" s="31" t="s">
        <v>442</v>
      </c>
      <c r="AW1185" s="31">
        <v>84.898600000000002</v>
      </c>
      <c r="AX1185" s="31" t="s">
        <v>443</v>
      </c>
      <c r="AY1185" s="31" t="s">
        <v>444</v>
      </c>
      <c r="AZ1185" s="3">
        <v>900</v>
      </c>
      <c r="BA1185" s="31" t="s">
        <v>60</v>
      </c>
      <c r="BB1185" s="31">
        <v>900</v>
      </c>
      <c r="BC1185" s="31" t="s">
        <v>60</v>
      </c>
      <c r="BD1185" s="31" t="s">
        <v>60</v>
      </c>
      <c r="BE1185" s="31" t="s">
        <v>60</v>
      </c>
      <c r="BF1185" s="36" t="str">
        <f>IFERROR(VLOOKUP(Data_Power_app[[#This Row],[PRO ODER]],'Result'!H:J,3,0),"")</f>
        <v>LAMINATION 5</v>
      </c>
      <c r="BG1185" s="13" t="str">
        <f>IFERROR(VLOOKUP(Data_Power_app[[#This Row],[PRO ODER]]&amp;"LAM",'Real Time'!A:E,4,0),"")</f>
        <v>ML-02</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1262</v>
      </c>
      <c r="B1186" s="31" t="s">
        <v>3142</v>
      </c>
      <c r="C1186" s="31" t="s">
        <v>3143</v>
      </c>
      <c r="D1186" s="31" t="s">
        <v>95</v>
      </c>
      <c r="E1186" s="31" t="s">
        <v>285</v>
      </c>
      <c r="F1186" s="31" t="s">
        <v>59</v>
      </c>
      <c r="G1186" s="31">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1" t="s">
        <v>62</v>
      </c>
      <c r="AH1186" s="31" t="s">
        <v>436</v>
      </c>
      <c r="AI1186" s="31" t="s">
        <v>437</v>
      </c>
      <c r="AJ1186" s="31" t="s">
        <v>438</v>
      </c>
      <c r="AK1186" s="31" t="s">
        <v>100</v>
      </c>
      <c r="AL1186" s="31" t="s">
        <v>439</v>
      </c>
      <c r="AM1186" s="31" t="s">
        <v>440</v>
      </c>
      <c r="AN1186" s="31">
        <v>6.391</v>
      </c>
      <c r="AO1186" s="31" t="s">
        <v>68</v>
      </c>
      <c r="AP1186" s="31"/>
      <c r="AQ1186" s="31"/>
      <c r="AR1186" s="31" t="s">
        <v>68</v>
      </c>
      <c r="AS1186" s="31"/>
      <c r="AT1186" s="31"/>
      <c r="AU1186" s="31" t="s">
        <v>441</v>
      </c>
      <c r="AV1186" s="31" t="s">
        <v>442</v>
      </c>
      <c r="AW1186" s="31">
        <v>27.95579</v>
      </c>
      <c r="AX1186" s="31" t="s">
        <v>443</v>
      </c>
      <c r="AY1186" s="31" t="s">
        <v>444</v>
      </c>
      <c r="AZ1186" s="3">
        <v>300</v>
      </c>
      <c r="BA1186" s="31" t="s">
        <v>60</v>
      </c>
      <c r="BB1186" s="31">
        <v>300</v>
      </c>
      <c r="BC1186" s="31" t="s">
        <v>60</v>
      </c>
      <c r="BD1186" s="31" t="s">
        <v>60</v>
      </c>
      <c r="BE1186" s="31" t="s">
        <v>60</v>
      </c>
      <c r="BF1186" s="36" t="str">
        <f>IFERROR(VLOOKUP(Data_Power_app[[#This Row],[PRO ODER]],'Result'!H:J,3,0),"")</f>
        <v>LAMINATION 5</v>
      </c>
      <c r="BG1186" s="13" t="str">
        <f>IFERROR(VLOOKUP(Data_Power_app[[#This Row],[PRO ODER]]&amp;"LAM",'Real Time'!A:E,4,0),"")</f>
        <v>ML-02</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1263</v>
      </c>
      <c r="B1187" s="31" t="s">
        <v>3144</v>
      </c>
      <c r="C1187" s="31" t="s">
        <v>3145</v>
      </c>
      <c r="D1187" s="31" t="s">
        <v>95</v>
      </c>
      <c r="E1187" s="31" t="s">
        <v>285</v>
      </c>
      <c r="F1187" s="31" t="s">
        <v>59</v>
      </c>
      <c r="G1187" s="31">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1" t="s">
        <v>229</v>
      </c>
      <c r="AH1187" s="31" t="s">
        <v>436</v>
      </c>
      <c r="AI1187" s="31" t="s">
        <v>445</v>
      </c>
      <c r="AJ1187" s="31" t="s">
        <v>438</v>
      </c>
      <c r="AK1187" s="31" t="s">
        <v>65</v>
      </c>
      <c r="AL1187" s="31" t="s">
        <v>439</v>
      </c>
      <c r="AM1187" s="31" t="s">
        <v>440</v>
      </c>
      <c r="AN1187" s="31">
        <v>10.90339</v>
      </c>
      <c r="AO1187" s="31" t="s">
        <v>68</v>
      </c>
      <c r="AP1187" s="31"/>
      <c r="AQ1187" s="31"/>
      <c r="AR1187" s="31" t="s">
        <v>68</v>
      </c>
      <c r="AS1187" s="31"/>
      <c r="AT1187" s="31"/>
      <c r="AU1187" s="31" t="s">
        <v>441</v>
      </c>
      <c r="AV1187" s="31" t="s">
        <v>442</v>
      </c>
      <c r="AW1187" s="31">
        <v>47.692309999999999</v>
      </c>
      <c r="AX1187" s="31" t="s">
        <v>443</v>
      </c>
      <c r="AY1187" s="31" t="s">
        <v>444</v>
      </c>
      <c r="AZ1187" s="3">
        <v>600</v>
      </c>
      <c r="BA1187" s="31" t="s">
        <v>60</v>
      </c>
      <c r="BB1187" s="31">
        <v>600</v>
      </c>
      <c r="BC1187" s="31" t="s">
        <v>60</v>
      </c>
      <c r="BD1187" s="31" t="s">
        <v>60</v>
      </c>
      <c r="BE1187" s="31" t="s">
        <v>60</v>
      </c>
      <c r="BF1187" s="36" t="str">
        <f>IFERROR(VLOOKUP(Data_Power_app[[#This Row],[PRO ODER]],'Result'!H:J,3,0),"")</f>
        <v>LAMINATION 5</v>
      </c>
      <c r="BG1187" s="13" t="str">
        <f>IFERROR(VLOOKUP(Data_Power_app[[#This Row],[PRO ODER]]&amp;"LAM",'Real Time'!A:E,4,0),"")</f>
        <v>ML-02</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1264</v>
      </c>
      <c r="B1188" s="31" t="s">
        <v>5507</v>
      </c>
      <c r="C1188" s="31" t="s">
        <v>5169</v>
      </c>
      <c r="D1188" s="31" t="s">
        <v>95</v>
      </c>
      <c r="E1188" s="31" t="s">
        <v>285</v>
      </c>
      <c r="F1188" s="31" t="s">
        <v>59</v>
      </c>
      <c r="G1188" s="31">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1" t="s">
        <v>62</v>
      </c>
      <c r="AH1188" s="31" t="s">
        <v>98</v>
      </c>
      <c r="AI1188" s="31" t="s">
        <v>631</v>
      </c>
      <c r="AJ1188" s="31" t="s">
        <v>99</v>
      </c>
      <c r="AK1188" s="31" t="s">
        <v>100</v>
      </c>
      <c r="AL1188" s="31" t="s">
        <v>286</v>
      </c>
      <c r="AM1188" s="31" t="s">
        <v>287</v>
      </c>
      <c r="AN1188" s="31">
        <v>12.50953</v>
      </c>
      <c r="AO1188" s="31" t="s">
        <v>68</v>
      </c>
      <c r="AP1188" s="31"/>
      <c r="AQ1188" s="31"/>
      <c r="AR1188" s="31" t="s">
        <v>68</v>
      </c>
      <c r="AS1188" s="31"/>
      <c r="AT1188" s="31"/>
      <c r="AU1188" s="31" t="s">
        <v>441</v>
      </c>
      <c r="AV1188" s="31" t="s">
        <v>442</v>
      </c>
      <c r="AW1188" s="31">
        <v>46.50956</v>
      </c>
      <c r="AX1188" s="31" t="s">
        <v>443</v>
      </c>
      <c r="AY1188" s="31" t="s">
        <v>444</v>
      </c>
      <c r="AZ1188" s="3">
        <v>564</v>
      </c>
      <c r="BA1188" s="31" t="s">
        <v>60</v>
      </c>
      <c r="BB1188" s="31">
        <v>564</v>
      </c>
      <c r="BC1188" s="31" t="s">
        <v>60</v>
      </c>
      <c r="BD1188" s="31" t="s">
        <v>60</v>
      </c>
      <c r="BE1188" s="31" t="s">
        <v>60</v>
      </c>
      <c r="BF1188" s="36" t="str">
        <f>IFERROR(VLOOKUP(Data_Power_app[[#This Row],[PRO ODER]],'Result'!H:J,3,0),"")</f>
        <v>LAMINATION 7</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1265</v>
      </c>
      <c r="B1189" s="31" t="s">
        <v>4421</v>
      </c>
      <c r="C1189" s="31" t="s">
        <v>4422</v>
      </c>
      <c r="D1189" s="31" t="s">
        <v>95</v>
      </c>
      <c r="E1189" s="31" t="s">
        <v>285</v>
      </c>
      <c r="F1189" s="31" t="s">
        <v>59</v>
      </c>
      <c r="G1189" s="31">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1" t="s">
        <v>62</v>
      </c>
      <c r="AH1189" s="31" t="s">
        <v>98</v>
      </c>
      <c r="AI1189" s="31" t="s">
        <v>1716</v>
      </c>
      <c r="AJ1189" s="31" t="s">
        <v>99</v>
      </c>
      <c r="AK1189" s="31" t="s">
        <v>65</v>
      </c>
      <c r="AL1189" s="31" t="s">
        <v>286</v>
      </c>
      <c r="AM1189" s="31" t="s">
        <v>287</v>
      </c>
      <c r="AN1189" s="31">
        <v>5.77264</v>
      </c>
      <c r="AO1189" s="31" t="s">
        <v>68</v>
      </c>
      <c r="AP1189" s="31"/>
      <c r="AQ1189" s="31"/>
      <c r="AR1189" s="31" t="s">
        <v>68</v>
      </c>
      <c r="AS1189" s="31"/>
      <c r="AT1189" s="31"/>
      <c r="AU1189" s="31" t="s">
        <v>288</v>
      </c>
      <c r="AV1189" s="31" t="s">
        <v>289</v>
      </c>
      <c r="AW1189" s="31">
        <v>21.46124</v>
      </c>
      <c r="AX1189" s="31" t="s">
        <v>1717</v>
      </c>
      <c r="AY1189" s="31" t="s">
        <v>1718</v>
      </c>
      <c r="AZ1189" s="3">
        <v>300</v>
      </c>
      <c r="BA1189" s="31" t="s">
        <v>60</v>
      </c>
      <c r="BB1189" s="31">
        <v>300</v>
      </c>
      <c r="BC1189" s="31" t="s">
        <v>60</v>
      </c>
      <c r="BD1189" s="31" t="s">
        <v>60</v>
      </c>
      <c r="BE1189" s="31" t="s">
        <v>60</v>
      </c>
      <c r="BF1189" s="36" t="str">
        <f>IFERROR(VLOOKUP(Data_Power_app[[#This Row],[PRO ODER]],'Result'!H:J,3,0),"")</f>
        <v>LAMINATION 6</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1266</v>
      </c>
      <c r="B1190" s="31" t="s">
        <v>4423</v>
      </c>
      <c r="C1190" s="31" t="s">
        <v>4424</v>
      </c>
      <c r="D1190" s="31" t="s">
        <v>95</v>
      </c>
      <c r="E1190" s="31" t="s">
        <v>285</v>
      </c>
      <c r="F1190" s="31" t="s">
        <v>59</v>
      </c>
      <c r="G1190" s="31">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1" t="s">
        <v>62</v>
      </c>
      <c r="AH1190" s="31" t="s">
        <v>98</v>
      </c>
      <c r="AI1190" s="31" t="s">
        <v>1716</v>
      </c>
      <c r="AJ1190" s="31" t="s">
        <v>99</v>
      </c>
      <c r="AK1190" s="31" t="s">
        <v>65</v>
      </c>
      <c r="AL1190" s="31" t="s">
        <v>286</v>
      </c>
      <c r="AM1190" s="31" t="s">
        <v>287</v>
      </c>
      <c r="AN1190" s="31">
        <v>11.656639999999999</v>
      </c>
      <c r="AO1190" s="31" t="s">
        <v>68</v>
      </c>
      <c r="AP1190" s="31"/>
      <c r="AQ1190" s="31"/>
      <c r="AR1190" s="31" t="s">
        <v>68</v>
      </c>
      <c r="AS1190" s="31"/>
      <c r="AT1190" s="31"/>
      <c r="AU1190" s="31" t="s">
        <v>288</v>
      </c>
      <c r="AV1190" s="31" t="s">
        <v>289</v>
      </c>
      <c r="AW1190" s="31">
        <v>43.336820000000003</v>
      </c>
      <c r="AX1190" s="31" t="s">
        <v>1717</v>
      </c>
      <c r="AY1190" s="31" t="s">
        <v>1718</v>
      </c>
      <c r="AZ1190" s="3">
        <v>612</v>
      </c>
      <c r="BA1190" s="31" t="s">
        <v>60</v>
      </c>
      <c r="BB1190" s="31">
        <v>612</v>
      </c>
      <c r="BC1190" s="31" t="s">
        <v>60</v>
      </c>
      <c r="BD1190" s="31" t="s">
        <v>60</v>
      </c>
      <c r="BE1190" s="31" t="s">
        <v>60</v>
      </c>
      <c r="BF1190" s="36" t="str">
        <f>IFERROR(VLOOKUP(Data_Power_app[[#This Row],[PRO ODER]],'Result'!H:J,3,0),"")</f>
        <v>LAMINATION 6</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1267</v>
      </c>
      <c r="B1191" s="31" t="s">
        <v>4425</v>
      </c>
      <c r="C1191" s="31" t="s">
        <v>4426</v>
      </c>
      <c r="D1191" s="31" t="s">
        <v>95</v>
      </c>
      <c r="E1191" s="31" t="s">
        <v>285</v>
      </c>
      <c r="F1191" s="31" t="s">
        <v>59</v>
      </c>
      <c r="G1191" s="31">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1" t="s">
        <v>995</v>
      </c>
      <c r="AH1191" s="31" t="s">
        <v>98</v>
      </c>
      <c r="AI1191" s="31" t="s">
        <v>637</v>
      </c>
      <c r="AJ1191" s="31" t="s">
        <v>99</v>
      </c>
      <c r="AK1191" s="31" t="s">
        <v>65</v>
      </c>
      <c r="AL1191" s="31" t="s">
        <v>286</v>
      </c>
      <c r="AM1191" s="31" t="s">
        <v>287</v>
      </c>
      <c r="AN1191" s="31">
        <v>5.5776500000000002</v>
      </c>
      <c r="AO1191" s="31" t="s">
        <v>68</v>
      </c>
      <c r="AP1191" s="31"/>
      <c r="AQ1191" s="31"/>
      <c r="AR1191" s="31" t="s">
        <v>68</v>
      </c>
      <c r="AS1191" s="31"/>
      <c r="AT1191" s="31"/>
      <c r="AU1191" s="31" t="s">
        <v>441</v>
      </c>
      <c r="AV1191" s="31" t="s">
        <v>442</v>
      </c>
      <c r="AW1191" s="31">
        <v>20.735659999999999</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ML-02</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1268</v>
      </c>
      <c r="B1192" s="31" t="s">
        <v>4427</v>
      </c>
      <c r="C1192" s="31" t="s">
        <v>4428</v>
      </c>
      <c r="D1192" s="31" t="s">
        <v>95</v>
      </c>
      <c r="E1192" s="31" t="s">
        <v>285</v>
      </c>
      <c r="F1192" s="31" t="s">
        <v>59</v>
      </c>
      <c r="G1192" s="31">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1" t="s">
        <v>995</v>
      </c>
      <c r="AH1192" s="31" t="s">
        <v>98</v>
      </c>
      <c r="AI1192" s="31" t="s">
        <v>637</v>
      </c>
      <c r="AJ1192" s="31" t="s">
        <v>99</v>
      </c>
      <c r="AK1192" s="31" t="s">
        <v>65</v>
      </c>
      <c r="AL1192" s="31" t="s">
        <v>286</v>
      </c>
      <c r="AM1192" s="31" t="s">
        <v>287</v>
      </c>
      <c r="AN1192" s="31">
        <v>22.503489999999999</v>
      </c>
      <c r="AO1192" s="31" t="s">
        <v>68</v>
      </c>
      <c r="AP1192" s="31"/>
      <c r="AQ1192" s="31"/>
      <c r="AR1192" s="31" t="s">
        <v>68</v>
      </c>
      <c r="AS1192" s="31"/>
      <c r="AT1192" s="31"/>
      <c r="AU1192" s="31" t="s">
        <v>441</v>
      </c>
      <c r="AV1192" s="31" t="s">
        <v>442</v>
      </c>
      <c r="AW1192" s="31">
        <v>83.662949999999995</v>
      </c>
      <c r="AX1192" s="31" t="s">
        <v>443</v>
      </c>
      <c r="AY1192" s="31" t="s">
        <v>444</v>
      </c>
      <c r="AZ1192" s="3">
        <v>1188</v>
      </c>
      <c r="BA1192" s="31" t="s">
        <v>60</v>
      </c>
      <c r="BB1192" s="31">
        <v>1188</v>
      </c>
      <c r="BC1192" s="31" t="s">
        <v>60</v>
      </c>
      <c r="BD1192" s="31" t="s">
        <v>60</v>
      </c>
      <c r="BE1192" s="31" t="s">
        <v>60</v>
      </c>
      <c r="BF1192" s="36" t="str">
        <f>IFERROR(VLOOKUP(Data_Power_app[[#This Row],[PRO ODER]],'Result'!H:J,3,0),"")</f>
        <v>LAMINATION 6</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1269</v>
      </c>
      <c r="B1193" s="31" t="s">
        <v>4429</v>
      </c>
      <c r="C1193" s="31" t="s">
        <v>4430</v>
      </c>
      <c r="D1193" s="31" t="s">
        <v>95</v>
      </c>
      <c r="E1193" s="31" t="s">
        <v>285</v>
      </c>
      <c r="F1193" s="31" t="s">
        <v>59</v>
      </c>
      <c r="G1193" s="31">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7.6163299999999996</v>
      </c>
      <c r="AO1193" s="31" t="s">
        <v>68</v>
      </c>
      <c r="AP1193" s="31"/>
      <c r="AQ1193" s="31"/>
      <c r="AR1193" s="31" t="s">
        <v>68</v>
      </c>
      <c r="AS1193" s="31"/>
      <c r="AT1193" s="31"/>
      <c r="AU1193" s="31" t="s">
        <v>441</v>
      </c>
      <c r="AV1193" s="31" t="s">
        <v>442</v>
      </c>
      <c r="AW1193" s="31">
        <v>28.316510000000001</v>
      </c>
      <c r="AX1193" s="31" t="s">
        <v>443</v>
      </c>
      <c r="AY1193" s="31" t="s">
        <v>444</v>
      </c>
      <c r="AZ1193" s="3">
        <v>396</v>
      </c>
      <c r="BA1193" s="31" t="s">
        <v>60</v>
      </c>
      <c r="BB1193" s="31">
        <v>396</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1270</v>
      </c>
      <c r="B1194" s="31" t="s">
        <v>4431</v>
      </c>
      <c r="C1194" s="31" t="s">
        <v>4432</v>
      </c>
      <c r="D1194" s="31" t="s">
        <v>95</v>
      </c>
      <c r="E1194" s="31" t="s">
        <v>285</v>
      </c>
      <c r="F1194" s="31" t="s">
        <v>59</v>
      </c>
      <c r="G1194" s="31">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5.6682100000000002</v>
      </c>
      <c r="AO1194" s="31" t="s">
        <v>68</v>
      </c>
      <c r="AP1194" s="31"/>
      <c r="AQ1194" s="31"/>
      <c r="AR1194" s="31" t="s">
        <v>68</v>
      </c>
      <c r="AS1194" s="31"/>
      <c r="AT1194" s="31"/>
      <c r="AU1194" s="31" t="s">
        <v>288</v>
      </c>
      <c r="AV1194" s="31" t="s">
        <v>289</v>
      </c>
      <c r="AW1194" s="31">
        <v>21.071650000000002</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1271</v>
      </c>
      <c r="B1195" s="31" t="s">
        <v>4433</v>
      </c>
      <c r="C1195" s="31" t="s">
        <v>4434</v>
      </c>
      <c r="D1195" s="31" t="s">
        <v>95</v>
      </c>
      <c r="E1195" s="31" t="s">
        <v>285</v>
      </c>
      <c r="F1195" s="31" t="s">
        <v>59</v>
      </c>
      <c r="G1195" s="31">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1" t="s">
        <v>299</v>
      </c>
      <c r="AH1195" s="31" t="s">
        <v>98</v>
      </c>
      <c r="AI1195" s="31" t="s">
        <v>1714</v>
      </c>
      <c r="AJ1195" s="31" t="s">
        <v>99</v>
      </c>
      <c r="AK1195" s="31" t="s">
        <v>65</v>
      </c>
      <c r="AL1195" s="31" t="s">
        <v>286</v>
      </c>
      <c r="AM1195" s="31" t="s">
        <v>287</v>
      </c>
      <c r="AN1195" s="31">
        <v>12.79128</v>
      </c>
      <c r="AO1195" s="31" t="s">
        <v>68</v>
      </c>
      <c r="AP1195" s="31"/>
      <c r="AQ1195" s="31"/>
      <c r="AR1195" s="31" t="s">
        <v>68</v>
      </c>
      <c r="AS1195" s="31"/>
      <c r="AT1195" s="31"/>
      <c r="AU1195" s="31" t="s">
        <v>288</v>
      </c>
      <c r="AV1195" s="31" t="s">
        <v>289</v>
      </c>
      <c r="AW1195" s="31">
        <v>47.556179999999998</v>
      </c>
      <c r="AX1195" s="31" t="s">
        <v>443</v>
      </c>
      <c r="AY1195" s="31" t="s">
        <v>444</v>
      </c>
      <c r="AZ1195" s="3">
        <v>672</v>
      </c>
      <c r="BA1195" s="31" t="s">
        <v>60</v>
      </c>
      <c r="BB1195" s="31">
        <v>672</v>
      </c>
      <c r="BC1195" s="31" t="s">
        <v>60</v>
      </c>
      <c r="BD1195" s="31" t="s">
        <v>60</v>
      </c>
      <c r="BE1195" s="31" t="s">
        <v>60</v>
      </c>
      <c r="BF1195" s="36" t="str">
        <f>IFERROR(VLOOKUP(Data_Power_app[[#This Row],[PRO ODER]],'Result'!H:J,3,0),"")</f>
        <v>LAMINATION 6</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1272</v>
      </c>
      <c r="B1196" s="31" t="s">
        <v>4435</v>
      </c>
      <c r="C1196" s="31" t="s">
        <v>4436</v>
      </c>
      <c r="D1196" s="31" t="s">
        <v>95</v>
      </c>
      <c r="E1196" s="31" t="s">
        <v>285</v>
      </c>
      <c r="F1196" s="31" t="s">
        <v>59</v>
      </c>
      <c r="G1196" s="31">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1" t="s">
        <v>995</v>
      </c>
      <c r="AH1196" s="31" t="s">
        <v>98</v>
      </c>
      <c r="AI1196" s="31" t="s">
        <v>637</v>
      </c>
      <c r="AJ1196" s="31" t="s">
        <v>99</v>
      </c>
      <c r="AK1196" s="31" t="s">
        <v>65</v>
      </c>
      <c r="AL1196" s="31" t="s">
        <v>286</v>
      </c>
      <c r="AM1196" s="31" t="s">
        <v>287</v>
      </c>
      <c r="AN1196" s="31">
        <v>5.7032299999999996</v>
      </c>
      <c r="AO1196" s="31" t="s">
        <v>68</v>
      </c>
      <c r="AP1196" s="31"/>
      <c r="AQ1196" s="31"/>
      <c r="AR1196" s="31" t="s">
        <v>68</v>
      </c>
      <c r="AS1196" s="31"/>
      <c r="AT1196" s="31"/>
      <c r="AU1196" s="31" t="s">
        <v>441</v>
      </c>
      <c r="AV1196" s="31" t="s">
        <v>442</v>
      </c>
      <c r="AW1196" s="31">
        <v>21.203949999999999</v>
      </c>
      <c r="AX1196" s="31" t="s">
        <v>443</v>
      </c>
      <c r="AY1196" s="31" t="s">
        <v>444</v>
      </c>
      <c r="AZ1196" s="3">
        <v>300</v>
      </c>
      <c r="BA1196" s="31" t="s">
        <v>60</v>
      </c>
      <c r="BB1196" s="31">
        <v>300</v>
      </c>
      <c r="BC1196" s="31" t="s">
        <v>60</v>
      </c>
      <c r="BD1196" s="31" t="s">
        <v>60</v>
      </c>
      <c r="BE1196" s="31" t="s">
        <v>60</v>
      </c>
      <c r="BF1196" s="36" t="str">
        <f>IFERROR(VLOOKUP(Data_Power_app[[#This Row],[PRO ODER]],'Result'!H:J,3,0),"")</f>
        <v>LAMINATION 6</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1273</v>
      </c>
      <c r="B1197" s="31" t="s">
        <v>4437</v>
      </c>
      <c r="C1197" s="31" t="s">
        <v>4438</v>
      </c>
      <c r="D1197" s="31" t="s">
        <v>95</v>
      </c>
      <c r="E1197" s="31" t="s">
        <v>285</v>
      </c>
      <c r="F1197" s="31" t="s">
        <v>59</v>
      </c>
      <c r="G1197" s="31">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1" t="s">
        <v>299</v>
      </c>
      <c r="AH1197" s="31" t="s">
        <v>98</v>
      </c>
      <c r="AI1197" s="31" t="s">
        <v>1714</v>
      </c>
      <c r="AJ1197" s="31" t="s">
        <v>99</v>
      </c>
      <c r="AK1197" s="31" t="s">
        <v>65</v>
      </c>
      <c r="AL1197" s="31" t="s">
        <v>286</v>
      </c>
      <c r="AM1197" s="31" t="s">
        <v>287</v>
      </c>
      <c r="AN1197" s="31">
        <v>5.7300500000000003</v>
      </c>
      <c r="AO1197" s="31" t="s">
        <v>68</v>
      </c>
      <c r="AP1197" s="31"/>
      <c r="AQ1197" s="31"/>
      <c r="AR1197" s="31" t="s">
        <v>68</v>
      </c>
      <c r="AS1197" s="31"/>
      <c r="AT1197" s="31"/>
      <c r="AU1197" s="31" t="s">
        <v>288</v>
      </c>
      <c r="AV1197" s="31" t="s">
        <v>289</v>
      </c>
      <c r="AW1197" s="31">
        <v>21.302910000000001</v>
      </c>
      <c r="AX1197" s="31" t="s">
        <v>443</v>
      </c>
      <c r="AY1197" s="31" t="s">
        <v>444</v>
      </c>
      <c r="AZ1197" s="3">
        <v>300</v>
      </c>
      <c r="BA1197" s="31" t="s">
        <v>60</v>
      </c>
      <c r="BB1197" s="31">
        <v>300</v>
      </c>
      <c r="BC1197" s="31" t="s">
        <v>60</v>
      </c>
      <c r="BD1197" s="31" t="s">
        <v>60</v>
      </c>
      <c r="BE1197" s="31" t="s">
        <v>60</v>
      </c>
      <c r="BF1197" s="36" t="str">
        <f>IFERROR(VLOOKUP(Data_Power_app[[#This Row],[PRO ODER]],'Result'!H:J,3,0),"")</f>
        <v>LAMINATION 6</v>
      </c>
      <c r="BG1197" s="13" t="str">
        <f>IFERROR(VLOOKUP(Data_Power_app[[#This Row],[PRO ODER]]&amp;"LAM",'Real Time'!A:E,4,0),"")</f>
        <v>ML-01</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1274</v>
      </c>
      <c r="B1198" s="31" t="s">
        <v>11666</v>
      </c>
      <c r="C1198" s="31" t="s">
        <v>11667</v>
      </c>
      <c r="D1198" s="31" t="s">
        <v>86</v>
      </c>
      <c r="E1198" s="31" t="s">
        <v>182</v>
      </c>
      <c r="F1198" s="31" t="s">
        <v>72</v>
      </c>
      <c r="G1198" s="31">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4307</v>
      </c>
      <c r="AI1198" s="31" t="s">
        <v>11668</v>
      </c>
      <c r="AJ1198" s="31" t="s">
        <v>74</v>
      </c>
      <c r="AK1198" s="31" t="s">
        <v>100</v>
      </c>
      <c r="AL1198" s="31" t="s">
        <v>220</v>
      </c>
      <c r="AM1198" s="31" t="s">
        <v>221</v>
      </c>
      <c r="AN1198" s="31">
        <v>20.32582</v>
      </c>
      <c r="AO1198" s="31" t="s">
        <v>68</v>
      </c>
      <c r="AP1198" s="31"/>
      <c r="AQ1198" s="31"/>
      <c r="AR1198" s="31" t="s">
        <v>68</v>
      </c>
      <c r="AS1198" s="31"/>
      <c r="AT1198" s="31"/>
      <c r="AU1198" s="31" t="s">
        <v>204</v>
      </c>
      <c r="AV1198" s="31" t="s">
        <v>205</v>
      </c>
      <c r="AW1198" s="31">
        <v>44.453130000000002</v>
      </c>
      <c r="AX1198" s="31" t="s">
        <v>11669</v>
      </c>
      <c r="AY1198" s="31" t="s">
        <v>11670</v>
      </c>
      <c r="AZ1198" s="3">
        <v>826</v>
      </c>
      <c r="BA1198" s="31" t="s">
        <v>60</v>
      </c>
      <c r="BB1198" s="31">
        <v>841</v>
      </c>
      <c r="BC1198" s="31" t="s">
        <v>60</v>
      </c>
      <c r="BD1198" s="31" t="s">
        <v>60</v>
      </c>
      <c r="BE1198" s="31" t="s">
        <v>60</v>
      </c>
      <c r="BF1198" s="36" t="str">
        <f>IFERROR(VLOOKUP(Data_Power_app[[#This Row],[PRO ODER]],'Result'!H:J,3,0),"")</f>
        <v>LAMINATION 3</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1275</v>
      </c>
      <c r="B1199" s="31" t="s">
        <v>11671</v>
      </c>
      <c r="C1199" s="31" t="s">
        <v>11672</v>
      </c>
      <c r="D1199" s="31" t="s">
        <v>86</v>
      </c>
      <c r="E1199" s="31" t="s">
        <v>140</v>
      </c>
      <c r="F1199" s="31" t="s">
        <v>72</v>
      </c>
      <c r="G1199" s="31">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227</v>
      </c>
      <c r="AI1199" s="31" t="s">
        <v>6426</v>
      </c>
      <c r="AJ1199" s="31" t="s">
        <v>74</v>
      </c>
      <c r="AK1199" s="31" t="s">
        <v>100</v>
      </c>
      <c r="AL1199" s="31" t="s">
        <v>235</v>
      </c>
      <c r="AM1199" s="31" t="s">
        <v>236</v>
      </c>
      <c r="AN1199" s="31">
        <v>3.12086</v>
      </c>
      <c r="AO1199" s="31" t="s">
        <v>68</v>
      </c>
      <c r="AP1199" s="31"/>
      <c r="AQ1199" s="31"/>
      <c r="AR1199" s="31" t="s">
        <v>68</v>
      </c>
      <c r="AS1199" s="31"/>
      <c r="AT1199" s="31"/>
      <c r="AU1199" s="31" t="s">
        <v>719</v>
      </c>
      <c r="AV1199" s="31" t="s">
        <v>720</v>
      </c>
      <c r="AW1199" s="31">
        <v>6.82477</v>
      </c>
      <c r="AX1199" s="31" t="s">
        <v>6427</v>
      </c>
      <c r="AY1199" s="31" t="s">
        <v>6428</v>
      </c>
      <c r="AZ1199" s="3">
        <v>140</v>
      </c>
      <c r="BA1199" s="31" t="s">
        <v>200</v>
      </c>
      <c r="BB1199" s="31">
        <v>140</v>
      </c>
      <c r="BC1199" s="31" t="s">
        <v>60</v>
      </c>
      <c r="BD1199" s="31" t="s">
        <v>60</v>
      </c>
      <c r="BE1199" s="31" t="s">
        <v>228</v>
      </c>
      <c r="BF1199" s="36" t="str">
        <f>IFERROR(VLOOKUP(Data_Power_app[[#This Row],[PRO ODER]],'Result'!H:J,3,0),"")</f>
        <v>LAMINATION 3</v>
      </c>
      <c r="BG1199" s="13" t="str">
        <f>IFERROR(VLOOKUP(Data_Power_app[[#This Row],[PRO ODER]]&amp;"LAM",'Real Time'!A:E,4,0),"")</f>
        <v>ML-03</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1276</v>
      </c>
      <c r="B1200" s="31" t="s">
        <v>11673</v>
      </c>
      <c r="C1200" s="31" t="s">
        <v>11674</v>
      </c>
      <c r="D1200" s="31" t="s">
        <v>86</v>
      </c>
      <c r="E1200" s="31" t="s">
        <v>140</v>
      </c>
      <c r="F1200" s="31" t="s">
        <v>72</v>
      </c>
      <c r="G1200" s="31">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227</v>
      </c>
      <c r="AI1200" s="31" t="s">
        <v>6368</v>
      </c>
      <c r="AJ1200" s="31" t="s">
        <v>74</v>
      </c>
      <c r="AK1200" s="31" t="s">
        <v>65</v>
      </c>
      <c r="AL1200" s="31" t="s">
        <v>235</v>
      </c>
      <c r="AM1200" s="31" t="s">
        <v>236</v>
      </c>
      <c r="AN1200" s="31">
        <v>23.722950000000001</v>
      </c>
      <c r="AO1200" s="31" t="s">
        <v>68</v>
      </c>
      <c r="AP1200" s="31"/>
      <c r="AQ1200" s="31"/>
      <c r="AR1200" s="31" t="s">
        <v>68</v>
      </c>
      <c r="AS1200" s="31"/>
      <c r="AT1200" s="31"/>
      <c r="AU1200" s="31" t="s">
        <v>6369</v>
      </c>
      <c r="AV1200" s="31" t="s">
        <v>6370</v>
      </c>
      <c r="AW1200" s="31">
        <v>51.871980000000001</v>
      </c>
      <c r="AX1200" s="31" t="s">
        <v>6371</v>
      </c>
      <c r="AY1200" s="31" t="s">
        <v>6372</v>
      </c>
      <c r="AZ1200" s="3">
        <v>1187</v>
      </c>
      <c r="BA1200" s="31" t="s">
        <v>200</v>
      </c>
      <c r="BB1200" s="31">
        <v>1187</v>
      </c>
      <c r="BC1200" s="31" t="s">
        <v>60</v>
      </c>
      <c r="BD1200" s="31" t="s">
        <v>60</v>
      </c>
      <c r="BE1200" s="31" t="s">
        <v>228</v>
      </c>
      <c r="BF1200" s="36" t="str">
        <f>IFERROR(VLOOKUP(Data_Power_app[[#This Row],[PRO ODER]],'Result'!H:J,3,0),"")</f>
        <v>LAMINATION 3</v>
      </c>
      <c r="BG1200" s="13" t="str">
        <f>IFERROR(VLOOKUP(Data_Power_app[[#This Row],[PRO ODER]]&amp;"LAM",'Real Time'!A:E,4,0),"")</f>
        <v>ML-06</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1277</v>
      </c>
      <c r="B1201" s="31" t="s">
        <v>11675</v>
      </c>
      <c r="C1201" s="31" t="s">
        <v>11676</v>
      </c>
      <c r="D1201" s="31" t="s">
        <v>86</v>
      </c>
      <c r="E1201" s="31" t="s">
        <v>140</v>
      </c>
      <c r="F1201" s="31" t="s">
        <v>72</v>
      </c>
      <c r="G1201" s="31">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498</v>
      </c>
      <c r="AI1201" s="31" t="s">
        <v>4102</v>
      </c>
      <c r="AJ1201" s="31" t="s">
        <v>74</v>
      </c>
      <c r="AK1201" s="31" t="s">
        <v>100</v>
      </c>
      <c r="AL1201" s="31" t="s">
        <v>151</v>
      </c>
      <c r="AM1201" s="31" t="s">
        <v>152</v>
      </c>
      <c r="AN1201" s="31">
        <v>237.16005000000001</v>
      </c>
      <c r="AO1201" s="31" t="s">
        <v>68</v>
      </c>
      <c r="AP1201" s="31"/>
      <c r="AQ1201" s="31"/>
      <c r="AR1201" s="31" t="s">
        <v>68</v>
      </c>
      <c r="AS1201" s="31"/>
      <c r="AT1201" s="31"/>
      <c r="AU1201" s="31" t="s">
        <v>283</v>
      </c>
      <c r="AV1201" s="31" t="s">
        <v>284</v>
      </c>
      <c r="AW1201" s="31">
        <v>518.65990999999997</v>
      </c>
      <c r="AX1201" s="31" t="s">
        <v>198</v>
      </c>
      <c r="AY1201" s="31" t="s">
        <v>199</v>
      </c>
      <c r="AZ1201" s="3">
        <v>8965</v>
      </c>
      <c r="BA1201" s="31" t="s">
        <v>200</v>
      </c>
      <c r="BB1201" s="31">
        <v>8965</v>
      </c>
      <c r="BC1201" s="31" t="s">
        <v>60</v>
      </c>
      <c r="BD1201" s="31" t="s">
        <v>60</v>
      </c>
      <c r="BE1201" s="31" t="s">
        <v>499</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1278</v>
      </c>
      <c r="B1202" s="31" t="s">
        <v>11677</v>
      </c>
      <c r="C1202" s="31" t="s">
        <v>11678</v>
      </c>
      <c r="D1202" s="31" t="s">
        <v>86</v>
      </c>
      <c r="E1202" s="31" t="s">
        <v>140</v>
      </c>
      <c r="F1202" s="31" t="s">
        <v>72</v>
      </c>
      <c r="G1202" s="31">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141</v>
      </c>
      <c r="AH1202" s="31" t="s">
        <v>563</v>
      </c>
      <c r="AI1202" s="31" t="s">
        <v>11679</v>
      </c>
      <c r="AJ1202" s="31" t="s">
        <v>74</v>
      </c>
      <c r="AK1202" s="31" t="s">
        <v>65</v>
      </c>
      <c r="AL1202" s="31" t="s">
        <v>235</v>
      </c>
      <c r="AM1202" s="31" t="s">
        <v>236</v>
      </c>
      <c r="AN1202" s="31">
        <v>90.359250000000003</v>
      </c>
      <c r="AO1202" s="31" t="s">
        <v>68</v>
      </c>
      <c r="AP1202" s="31"/>
      <c r="AQ1202" s="31"/>
      <c r="AR1202" s="31" t="s">
        <v>68</v>
      </c>
      <c r="AS1202" s="31"/>
      <c r="AT1202" s="31"/>
      <c r="AU1202" s="31" t="s">
        <v>145</v>
      </c>
      <c r="AV1202" s="31" t="s">
        <v>146</v>
      </c>
      <c r="AW1202" s="31">
        <v>197.61100999999999</v>
      </c>
      <c r="AX1202" s="31" t="s">
        <v>198</v>
      </c>
      <c r="AY1202" s="31" t="s">
        <v>199</v>
      </c>
      <c r="AZ1202" s="3">
        <v>4302</v>
      </c>
      <c r="BA1202" s="31" t="s">
        <v>60</v>
      </c>
      <c r="BB1202" s="31">
        <v>4302</v>
      </c>
      <c r="BC1202" s="31" t="s">
        <v>60</v>
      </c>
      <c r="BD1202" s="31" t="s">
        <v>60</v>
      </c>
      <c r="BE1202" s="31" t="s">
        <v>60</v>
      </c>
      <c r="BF1202" s="36" t="str">
        <f>IFERROR(VLOOKUP(Data_Power_app[[#This Row],[PRO ODER]],'Result'!H:J,3,0),"")</f>
        <v>LAMINATION 3</v>
      </c>
      <c r="BG1202" s="13" t="str">
        <f>IFERROR(VLOOKUP(Data_Power_app[[#This Row],[PRO ODER]]&amp;"LAM",'Real Time'!A:E,4,0),"")</f>
        <v>ML-06</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1279</v>
      </c>
      <c r="B1203" s="31" t="s">
        <v>11680</v>
      </c>
      <c r="C1203" s="31" t="s">
        <v>11681</v>
      </c>
      <c r="D1203" s="31" t="s">
        <v>86</v>
      </c>
      <c r="E1203" s="31" t="s">
        <v>140</v>
      </c>
      <c r="F1203" s="31" t="s">
        <v>72</v>
      </c>
      <c r="G1203" s="31">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141</v>
      </c>
      <c r="AH1203" s="31" t="s">
        <v>142</v>
      </c>
      <c r="AI1203" s="31" t="s">
        <v>1317</v>
      </c>
      <c r="AJ1203" s="31" t="s">
        <v>74</v>
      </c>
      <c r="AK1203" s="31" t="s">
        <v>65</v>
      </c>
      <c r="AL1203" s="31" t="s">
        <v>143</v>
      </c>
      <c r="AM1203" s="31" t="s">
        <v>144</v>
      </c>
      <c r="AN1203" s="31">
        <v>129.01517999999999</v>
      </c>
      <c r="AO1203" s="31" t="s">
        <v>68</v>
      </c>
      <c r="AP1203" s="31"/>
      <c r="AQ1203" s="31"/>
      <c r="AR1203" s="31" t="s">
        <v>68</v>
      </c>
      <c r="AS1203" s="31"/>
      <c r="AT1203" s="31"/>
      <c r="AU1203" s="31" t="s">
        <v>283</v>
      </c>
      <c r="AV1203" s="31" t="s">
        <v>284</v>
      </c>
      <c r="AW1203" s="31">
        <v>282.10671000000002</v>
      </c>
      <c r="AX1203" s="31" t="s">
        <v>1318</v>
      </c>
      <c r="AY1203" s="31" t="s">
        <v>1319</v>
      </c>
      <c r="AZ1203" s="3">
        <v>4778</v>
      </c>
      <c r="BA1203" s="31" t="s">
        <v>60</v>
      </c>
      <c r="BB1203" s="31">
        <v>6796</v>
      </c>
      <c r="BC1203" s="31" t="s">
        <v>60</v>
      </c>
      <c r="BD1203" s="31" t="s">
        <v>60</v>
      </c>
      <c r="BE1203" s="31" t="s">
        <v>60</v>
      </c>
      <c r="BF1203" s="36" t="str">
        <f>IFERROR(VLOOKUP(Data_Power_app[[#This Row],[PRO ODER]],'Result'!H:J,3,0),"")</f>
        <v>LAMINATION 3</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28">
        <v>1280</v>
      </c>
      <c r="B1204" s="31" t="s">
        <v>11682</v>
      </c>
      <c r="C1204" s="31" t="s">
        <v>11683</v>
      </c>
      <c r="D1204" s="31" t="s">
        <v>86</v>
      </c>
      <c r="E1204" s="31" t="s">
        <v>140</v>
      </c>
      <c r="F1204" s="31" t="s">
        <v>72</v>
      </c>
      <c r="G1204" s="31">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v>45822</v>
      </c>
      <c r="AC1204" s="4" t="s">
        <v>60</v>
      </c>
      <c r="AD1204" s="4">
        <v>45826</v>
      </c>
      <c r="AE1204" s="4">
        <v>45828</v>
      </c>
      <c r="AF1204" s="4"/>
      <c r="AG1204" s="31" t="s">
        <v>996</v>
      </c>
      <c r="AH1204" s="31" t="s">
        <v>5382</v>
      </c>
      <c r="AI1204" s="31" t="s">
        <v>5383</v>
      </c>
      <c r="AJ1204" s="31" t="s">
        <v>74</v>
      </c>
      <c r="AK1204" s="31" t="s">
        <v>251</v>
      </c>
      <c r="AL1204" s="31" t="s">
        <v>235</v>
      </c>
      <c r="AM1204" s="31" t="s">
        <v>236</v>
      </c>
      <c r="AN1204" s="31">
        <v>79.311409999999995</v>
      </c>
      <c r="AO1204" s="31" t="s">
        <v>68</v>
      </c>
      <c r="AP1204" s="31"/>
      <c r="AQ1204" s="31"/>
      <c r="AR1204" s="31" t="s">
        <v>68</v>
      </c>
      <c r="AS1204" s="31"/>
      <c r="AT1204" s="31"/>
      <c r="AU1204" s="31" t="s">
        <v>158</v>
      </c>
      <c r="AV1204" s="31" t="s">
        <v>159</v>
      </c>
      <c r="AW1204" s="31">
        <v>173.43325999999999</v>
      </c>
      <c r="AX1204" s="31" t="s">
        <v>68</v>
      </c>
      <c r="AY1204" s="31" t="s">
        <v>68</v>
      </c>
      <c r="AZ1204" s="3" t="s">
        <v>68</v>
      </c>
      <c r="BA1204" s="31" t="s">
        <v>60</v>
      </c>
      <c r="BB1204" s="31">
        <v>4027</v>
      </c>
      <c r="BC1204" s="31" t="s">
        <v>60</v>
      </c>
      <c r="BD1204" s="31" t="s">
        <v>60</v>
      </c>
      <c r="BE1204" s="31" t="s">
        <v>60</v>
      </c>
      <c r="BF1204" s="36" t="str">
        <f>IFERROR(VLOOKUP(Data_Power_app[[#This Row],[PRO ODER]],'Result'!H:J,3,0),"")</f>
        <v>LAMINATION 3</v>
      </c>
      <c r="BG1204" s="13" t="str">
        <f>IFERROR(VLOOKUP(Data_Power_app[[#This Row],[PRO ODER]]&amp;"LAM",'Real Time'!A:E,4,0),"")</f>
        <v>ML-06</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1281</v>
      </c>
      <c r="B1205" s="31" t="s">
        <v>11684</v>
      </c>
      <c r="C1205" s="31" t="s">
        <v>11685</v>
      </c>
      <c r="D1205" s="31" t="s">
        <v>86</v>
      </c>
      <c r="E1205" s="31" t="s">
        <v>140</v>
      </c>
      <c r="F1205" s="31" t="s">
        <v>72</v>
      </c>
      <c r="G1205" s="31">
        <v>2</v>
      </c>
      <c r="H1205" s="4">
        <v>45820</v>
      </c>
      <c r="I1205" s="4">
        <v>45820</v>
      </c>
      <c r="J1205" s="4" t="s">
        <v>68</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2282</v>
      </c>
      <c r="AI1205" s="31" t="s">
        <v>5406</v>
      </c>
      <c r="AJ1205" s="31" t="s">
        <v>74</v>
      </c>
      <c r="AK1205" s="31" t="s">
        <v>523</v>
      </c>
      <c r="AL1205" s="31" t="s">
        <v>304</v>
      </c>
      <c r="AM1205" s="31" t="s">
        <v>305</v>
      </c>
      <c r="AN1205" s="31">
        <v>2.6499999999999999E-2</v>
      </c>
      <c r="AO1205" s="31" t="s">
        <v>68</v>
      </c>
      <c r="AP1205" s="31"/>
      <c r="AQ1205" s="31"/>
      <c r="AR1205" s="31" t="s">
        <v>68</v>
      </c>
      <c r="AS1205" s="31"/>
      <c r="AT1205" s="31"/>
      <c r="AU1205" s="31" t="s">
        <v>452</v>
      </c>
      <c r="AV1205" s="31" t="s">
        <v>453</v>
      </c>
      <c r="AW1205" s="31">
        <v>5.7939999999999998E-2</v>
      </c>
      <c r="AX1205" s="31" t="s">
        <v>68</v>
      </c>
      <c r="AY1205" s="31" t="s">
        <v>68</v>
      </c>
      <c r="AZ1205" s="3" t="s">
        <v>68</v>
      </c>
      <c r="BA1205" s="31" t="s">
        <v>60</v>
      </c>
      <c r="BB1205" s="31">
        <v>2</v>
      </c>
      <c r="BC1205" s="31" t="s">
        <v>60</v>
      </c>
      <c r="BD1205" s="31" t="s">
        <v>60</v>
      </c>
      <c r="BE1205" s="31" t="s">
        <v>60</v>
      </c>
      <c r="BF1205" s="36" t="str">
        <f>IFERROR(VLOOKUP(Data_Power_app[[#This Row],[PRO ODER]],'Result'!H:J,3,0),"")</f>
        <v>LAMINATION 7</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1282</v>
      </c>
      <c r="B1206" s="31" t="s">
        <v>15330</v>
      </c>
      <c r="C1206" s="31" t="s">
        <v>15331</v>
      </c>
      <c r="D1206" s="31" t="s">
        <v>86</v>
      </c>
      <c r="E1206" s="31" t="s">
        <v>140</v>
      </c>
      <c r="F1206" s="31" t="s">
        <v>72</v>
      </c>
      <c r="G1206" s="31">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6495</v>
      </c>
      <c r="AI1206" s="31" t="s">
        <v>15332</v>
      </c>
      <c r="AJ1206" s="31" t="s">
        <v>74</v>
      </c>
      <c r="AK1206" s="31" t="s">
        <v>6497</v>
      </c>
      <c r="AL1206" s="31" t="s">
        <v>6498</v>
      </c>
      <c r="AM1206" s="31" t="s">
        <v>6499</v>
      </c>
      <c r="AN1206" s="31">
        <v>62.019300000000001</v>
      </c>
      <c r="AO1206" s="31" t="s">
        <v>68</v>
      </c>
      <c r="AP1206" s="31"/>
      <c r="AQ1206" s="31"/>
      <c r="AR1206" s="31" t="s">
        <v>68</v>
      </c>
      <c r="AS1206" s="31"/>
      <c r="AT1206" s="31"/>
      <c r="AU1206" s="31" t="s">
        <v>15333</v>
      </c>
      <c r="AV1206" s="31" t="s">
        <v>15334</v>
      </c>
      <c r="AW1206" s="31">
        <v>135.63678999999999</v>
      </c>
      <c r="AX1206" s="31" t="s">
        <v>68</v>
      </c>
      <c r="AY1206" s="31" t="s">
        <v>68</v>
      </c>
      <c r="AZ1206" s="3" t="s">
        <v>68</v>
      </c>
      <c r="BA1206" s="31" t="s">
        <v>60</v>
      </c>
      <c r="BB1206" s="31">
        <v>6637</v>
      </c>
      <c r="BC1206" s="31" t="s">
        <v>60</v>
      </c>
      <c r="BD1206" s="31" t="s">
        <v>60</v>
      </c>
      <c r="BE1206" s="31" t="s">
        <v>60</v>
      </c>
      <c r="BF1206" s="36" t="str">
        <f>IFERROR(VLOOKUP(Data_Power_app[[#This Row],[PRO ODER]],'Result'!H:J,3,0),"")</f>
        <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1283</v>
      </c>
      <c r="B1207" s="31" t="s">
        <v>15335</v>
      </c>
      <c r="C1207" s="31" t="s">
        <v>15336</v>
      </c>
      <c r="D1207" s="31" t="s">
        <v>86</v>
      </c>
      <c r="E1207" s="31" t="s">
        <v>140</v>
      </c>
      <c r="F1207" s="31" t="s">
        <v>72</v>
      </c>
      <c r="G1207" s="31">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6495</v>
      </c>
      <c r="AI1207" s="31" t="s">
        <v>6496</v>
      </c>
      <c r="AJ1207" s="31" t="s">
        <v>74</v>
      </c>
      <c r="AK1207" s="31" t="s">
        <v>6497</v>
      </c>
      <c r="AL1207" s="31" t="s">
        <v>6498</v>
      </c>
      <c r="AM1207" s="31" t="s">
        <v>6499</v>
      </c>
      <c r="AN1207" s="31">
        <v>3.79061</v>
      </c>
      <c r="AO1207" s="31" t="s">
        <v>68</v>
      </c>
      <c r="AP1207" s="31"/>
      <c r="AQ1207" s="31"/>
      <c r="AR1207" s="31" t="s">
        <v>68</v>
      </c>
      <c r="AS1207" s="31"/>
      <c r="AT1207" s="31"/>
      <c r="AU1207" s="31" t="s">
        <v>452</v>
      </c>
      <c r="AV1207" s="31" t="s">
        <v>453</v>
      </c>
      <c r="AW1207" s="31">
        <v>8.2909799999999994</v>
      </c>
      <c r="AX1207" s="31" t="s">
        <v>68</v>
      </c>
      <c r="AY1207" s="31" t="s">
        <v>68</v>
      </c>
      <c r="AZ1207" s="3" t="s">
        <v>68</v>
      </c>
      <c r="BA1207" s="31" t="s">
        <v>60</v>
      </c>
      <c r="BB1207" s="31">
        <v>371</v>
      </c>
      <c r="BC1207" s="31" t="s">
        <v>60</v>
      </c>
      <c r="BD1207" s="31" t="s">
        <v>60</v>
      </c>
      <c r="BE1207" s="31" t="s">
        <v>60</v>
      </c>
      <c r="BF1207" s="36" t="str">
        <f>IFERROR(VLOOKUP(Data_Power_app[[#This Row],[PRO ODER]],'Result'!H:J,3,0),"")</f>
        <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1284</v>
      </c>
      <c r="B1208" s="31" t="s">
        <v>11686</v>
      </c>
      <c r="C1208" s="31" t="s">
        <v>11687</v>
      </c>
      <c r="D1208" s="31" t="s">
        <v>86</v>
      </c>
      <c r="E1208" s="31" t="s">
        <v>140</v>
      </c>
      <c r="F1208" s="31" t="s">
        <v>72</v>
      </c>
      <c r="G1208" s="31">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141</v>
      </c>
      <c r="AH1208" s="31" t="s">
        <v>142</v>
      </c>
      <c r="AI1208" s="31" t="s">
        <v>7655</v>
      </c>
      <c r="AJ1208" s="31" t="s">
        <v>74</v>
      </c>
      <c r="AK1208" s="31" t="s">
        <v>100</v>
      </c>
      <c r="AL1208" s="31" t="s">
        <v>143</v>
      </c>
      <c r="AM1208" s="31" t="s">
        <v>144</v>
      </c>
      <c r="AN1208" s="31">
        <v>61.084899999999998</v>
      </c>
      <c r="AO1208" s="31" t="s">
        <v>68</v>
      </c>
      <c r="AP1208" s="31"/>
      <c r="AQ1208" s="31"/>
      <c r="AR1208" s="31" t="s">
        <v>68</v>
      </c>
      <c r="AS1208" s="31"/>
      <c r="AT1208" s="31"/>
      <c r="AU1208" s="31" t="s">
        <v>145</v>
      </c>
      <c r="AV1208" s="31" t="s">
        <v>146</v>
      </c>
      <c r="AW1208" s="31">
        <v>133.58439999999999</v>
      </c>
      <c r="AX1208" s="31" t="s">
        <v>7656</v>
      </c>
      <c r="AY1208" s="31" t="s">
        <v>7657</v>
      </c>
      <c r="AZ1208" s="3">
        <v>2545</v>
      </c>
      <c r="BA1208" s="31" t="s">
        <v>60</v>
      </c>
      <c r="BB1208" s="31">
        <v>2545</v>
      </c>
      <c r="BC1208" s="31" t="s">
        <v>60</v>
      </c>
      <c r="BD1208" s="31" t="s">
        <v>60</v>
      </c>
      <c r="BE1208" s="31" t="s">
        <v>60</v>
      </c>
      <c r="BF1208" s="36" t="str">
        <f>IFERROR(VLOOKUP(Data_Power_app[[#This Row],[PRO ODER]],'Result'!H:J,3,0),"")</f>
        <v>LAMINATION 3</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1285</v>
      </c>
      <c r="B1209" s="31" t="s">
        <v>2915</v>
      </c>
      <c r="C1209" s="31" t="s">
        <v>2916</v>
      </c>
      <c r="D1209" s="31" t="s">
        <v>259</v>
      </c>
      <c r="E1209" s="31" t="s">
        <v>334</v>
      </c>
      <c r="F1209" s="31" t="s">
        <v>59</v>
      </c>
      <c r="G1209" s="31">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v>45822</v>
      </c>
      <c r="AC1209" s="4">
        <v>45824</v>
      </c>
      <c r="AD1209" s="4">
        <v>45826</v>
      </c>
      <c r="AE1209" s="4">
        <v>45828</v>
      </c>
      <c r="AF1209" s="4"/>
      <c r="AG1209" s="31" t="s">
        <v>996</v>
      </c>
      <c r="AH1209" s="31" t="s">
        <v>261</v>
      </c>
      <c r="AI1209" s="31" t="s">
        <v>425</v>
      </c>
      <c r="AJ1209" s="31" t="s">
        <v>262</v>
      </c>
      <c r="AK1209" s="31" t="s">
        <v>100</v>
      </c>
      <c r="AL1209" s="31" t="s">
        <v>330</v>
      </c>
      <c r="AM1209" s="31" t="s">
        <v>331</v>
      </c>
      <c r="AN1209" s="31">
        <v>15.31958</v>
      </c>
      <c r="AO1209" s="31" t="s">
        <v>68</v>
      </c>
      <c r="AP1209" s="31"/>
      <c r="AQ1209" s="31"/>
      <c r="AR1209" s="31" t="s">
        <v>68</v>
      </c>
      <c r="AS1209" s="31"/>
      <c r="AT1209" s="31"/>
      <c r="AU1209" s="31" t="s">
        <v>332</v>
      </c>
      <c r="AV1209" s="31" t="s">
        <v>333</v>
      </c>
      <c r="AW1209" s="31">
        <v>67.002859999999998</v>
      </c>
      <c r="AX1209" s="31" t="s">
        <v>426</v>
      </c>
      <c r="AY1209" s="31" t="s">
        <v>427</v>
      </c>
      <c r="AZ1209" s="3">
        <v>807</v>
      </c>
      <c r="BA1209" s="31" t="s">
        <v>60</v>
      </c>
      <c r="BB1209" s="31">
        <v>807</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1286</v>
      </c>
      <c r="B1210" s="31" t="s">
        <v>2921</v>
      </c>
      <c r="C1210" s="31" t="s">
        <v>2922</v>
      </c>
      <c r="D1210" s="31" t="s">
        <v>259</v>
      </c>
      <c r="E1210" s="31" t="s">
        <v>334</v>
      </c>
      <c r="F1210" s="31" t="s">
        <v>59</v>
      </c>
      <c r="G1210" s="31">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v>45822</v>
      </c>
      <c r="AC1210" s="4">
        <v>45824</v>
      </c>
      <c r="AD1210" s="4">
        <v>45826</v>
      </c>
      <c r="AE1210" s="4">
        <v>45828</v>
      </c>
      <c r="AF1210" s="4"/>
      <c r="AG1210" s="31" t="s">
        <v>996</v>
      </c>
      <c r="AH1210" s="31" t="s">
        <v>261</v>
      </c>
      <c r="AI1210" s="31" t="s">
        <v>425</v>
      </c>
      <c r="AJ1210" s="31" t="s">
        <v>262</v>
      </c>
      <c r="AK1210" s="31" t="s">
        <v>100</v>
      </c>
      <c r="AL1210" s="31" t="s">
        <v>330</v>
      </c>
      <c r="AM1210" s="31" t="s">
        <v>331</v>
      </c>
      <c r="AN1210" s="31">
        <v>11.798489999999999</v>
      </c>
      <c r="AO1210" s="31" t="s">
        <v>68</v>
      </c>
      <c r="AP1210" s="31"/>
      <c r="AQ1210" s="31"/>
      <c r="AR1210" s="31" t="s">
        <v>68</v>
      </c>
      <c r="AS1210" s="31"/>
      <c r="AT1210" s="31"/>
      <c r="AU1210" s="31" t="s">
        <v>332</v>
      </c>
      <c r="AV1210" s="31" t="s">
        <v>333</v>
      </c>
      <c r="AW1210" s="31">
        <v>51.602249999999998</v>
      </c>
      <c r="AX1210" s="31" t="s">
        <v>426</v>
      </c>
      <c r="AY1210" s="31" t="s">
        <v>427</v>
      </c>
      <c r="AZ1210" s="3">
        <v>630</v>
      </c>
      <c r="BA1210" s="31" t="s">
        <v>60</v>
      </c>
      <c r="BB1210" s="31">
        <v>630</v>
      </c>
      <c r="BC1210" s="31" t="s">
        <v>60</v>
      </c>
      <c r="BD1210" s="31" t="s">
        <v>60</v>
      </c>
      <c r="BE1210" s="31" t="s">
        <v>60</v>
      </c>
      <c r="BF1210" s="36" t="str">
        <f>IFERROR(VLOOKUP(Data_Power_app[[#This Row],[PRO ODER]],'Result'!H:J,3,0),"")</f>
        <v>LAMINATION 5</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1287</v>
      </c>
      <c r="B1211" s="31" t="s">
        <v>2943</v>
      </c>
      <c r="C1211" s="31" t="s">
        <v>2944</v>
      </c>
      <c r="D1211" s="31" t="s">
        <v>259</v>
      </c>
      <c r="E1211" s="31" t="s">
        <v>334</v>
      </c>
      <c r="F1211" s="31" t="s">
        <v>59</v>
      </c>
      <c r="G1211" s="31">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1" t="s">
        <v>229</v>
      </c>
      <c r="AH1211" s="31" t="s">
        <v>261</v>
      </c>
      <c r="AI1211" s="31" t="s">
        <v>425</v>
      </c>
      <c r="AJ1211" s="31" t="s">
        <v>262</v>
      </c>
      <c r="AK1211" s="31" t="s">
        <v>100</v>
      </c>
      <c r="AL1211" s="31" t="s">
        <v>330</v>
      </c>
      <c r="AM1211" s="31" t="s">
        <v>331</v>
      </c>
      <c r="AN1211" s="31">
        <v>5.0605000000000002</v>
      </c>
      <c r="AO1211" s="31" t="s">
        <v>68</v>
      </c>
      <c r="AP1211" s="31"/>
      <c r="AQ1211" s="31"/>
      <c r="AR1211" s="31" t="s">
        <v>68</v>
      </c>
      <c r="AS1211" s="31"/>
      <c r="AT1211" s="31"/>
      <c r="AU1211" s="31" t="s">
        <v>332</v>
      </c>
      <c r="AV1211" s="31" t="s">
        <v>333</v>
      </c>
      <c r="AW1211" s="31">
        <v>22.134080000000001</v>
      </c>
      <c r="AX1211" s="31" t="s">
        <v>426</v>
      </c>
      <c r="AY1211" s="31" t="s">
        <v>427</v>
      </c>
      <c r="AZ1211" s="3">
        <v>255</v>
      </c>
      <c r="BA1211" s="31" t="s">
        <v>60</v>
      </c>
      <c r="BB1211" s="31">
        <v>255</v>
      </c>
      <c r="BC1211" s="31" t="s">
        <v>60</v>
      </c>
      <c r="BD1211" s="31" t="s">
        <v>60</v>
      </c>
      <c r="BE1211" s="31" t="s">
        <v>60</v>
      </c>
      <c r="BF1211" s="36" t="str">
        <f>IFERROR(VLOOKUP(Data_Power_app[[#This Row],[PRO ODER]],'Result'!H:J,3,0),"")</f>
        <v>LAMINATION 5</v>
      </c>
      <c r="BG1211" s="13" t="str">
        <f>IFERROR(VLOOKUP(Data_Power_app[[#This Row],[PRO ODER]]&amp;"LAM",'Real Time'!A:E,4,0),"")</f>
        <v>ML-05</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1288</v>
      </c>
      <c r="B1212" s="31" t="s">
        <v>2945</v>
      </c>
      <c r="C1212" s="31" t="s">
        <v>2946</v>
      </c>
      <c r="D1212" s="31" t="s">
        <v>259</v>
      </c>
      <c r="E1212" s="31" t="s">
        <v>334</v>
      </c>
      <c r="F1212" s="31" t="s">
        <v>59</v>
      </c>
      <c r="G1212" s="31">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1" t="s">
        <v>299</v>
      </c>
      <c r="AH1212" s="31" t="s">
        <v>261</v>
      </c>
      <c r="AI1212" s="31" t="s">
        <v>425</v>
      </c>
      <c r="AJ1212" s="31" t="s">
        <v>262</v>
      </c>
      <c r="AK1212" s="31" t="s">
        <v>100</v>
      </c>
      <c r="AL1212" s="31" t="s">
        <v>330</v>
      </c>
      <c r="AM1212" s="31" t="s">
        <v>331</v>
      </c>
      <c r="AN1212" s="31">
        <v>12.90902</v>
      </c>
      <c r="AO1212" s="31" t="s">
        <v>68</v>
      </c>
      <c r="AP1212" s="31"/>
      <c r="AQ1212" s="31"/>
      <c r="AR1212" s="31" t="s">
        <v>68</v>
      </c>
      <c r="AS1212" s="31"/>
      <c r="AT1212" s="31"/>
      <c r="AU1212" s="31" t="s">
        <v>332</v>
      </c>
      <c r="AV1212" s="31" t="s">
        <v>333</v>
      </c>
      <c r="AW1212" s="31">
        <v>56.463059999999999</v>
      </c>
      <c r="AX1212" s="31" t="s">
        <v>426</v>
      </c>
      <c r="AY1212" s="31" t="s">
        <v>427</v>
      </c>
      <c r="AZ1212" s="3">
        <v>651</v>
      </c>
      <c r="BA1212" s="31" t="s">
        <v>60</v>
      </c>
      <c r="BB1212" s="31">
        <v>651</v>
      </c>
      <c r="BC1212" s="31" t="s">
        <v>60</v>
      </c>
      <c r="BD1212" s="31" t="s">
        <v>60</v>
      </c>
      <c r="BE1212" s="31" t="s">
        <v>60</v>
      </c>
      <c r="BF1212" s="36" t="str">
        <f>IFERROR(VLOOKUP(Data_Power_app[[#This Row],[PRO ODER]],'Result'!H:J,3,0),"")</f>
        <v>LAMINATION 5</v>
      </c>
      <c r="BG1212" s="13" t="str">
        <f>IFERROR(VLOOKUP(Data_Power_app[[#This Row],[PRO ODER]]&amp;"LAM",'Real Time'!A:E,4,0),"")</f>
        <v>ML-05</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1289</v>
      </c>
      <c r="B1213" s="31" t="s">
        <v>1493</v>
      </c>
      <c r="C1213" s="31" t="s">
        <v>1494</v>
      </c>
      <c r="D1213" s="31" t="s">
        <v>259</v>
      </c>
      <c r="E1213" s="31" t="s">
        <v>329</v>
      </c>
      <c r="F1213" s="31" t="s">
        <v>59</v>
      </c>
      <c r="G1213" s="31">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1" t="s">
        <v>62</v>
      </c>
      <c r="AH1213" s="31" t="s">
        <v>1098</v>
      </c>
      <c r="AI1213" s="31" t="s">
        <v>1495</v>
      </c>
      <c r="AJ1213" s="31" t="s">
        <v>1099</v>
      </c>
      <c r="AK1213" s="31" t="s">
        <v>100</v>
      </c>
      <c r="AL1213" s="31" t="s">
        <v>335</v>
      </c>
      <c r="AM1213" s="31" t="s">
        <v>336</v>
      </c>
      <c r="AN1213" s="31">
        <v>313.09276999999997</v>
      </c>
      <c r="AO1213" s="31" t="s">
        <v>68</v>
      </c>
      <c r="AP1213" s="31"/>
      <c r="AQ1213" s="31"/>
      <c r="AR1213" s="31" t="s">
        <v>68</v>
      </c>
      <c r="AS1213" s="31"/>
      <c r="AT1213" s="31"/>
      <c r="AU1213" s="31" t="s">
        <v>337</v>
      </c>
      <c r="AV1213" s="31" t="s">
        <v>338</v>
      </c>
      <c r="AW1213" s="31">
        <v>1369.2777900000001</v>
      </c>
      <c r="AX1213" s="31" t="s">
        <v>1496</v>
      </c>
      <c r="AY1213" s="31" t="s">
        <v>1497</v>
      </c>
      <c r="AZ1213" s="3">
        <v>17474</v>
      </c>
      <c r="BA1213" s="31" t="s">
        <v>60</v>
      </c>
      <c r="BB1213" s="31">
        <v>17474</v>
      </c>
      <c r="BC1213" s="31" t="s">
        <v>60</v>
      </c>
      <c r="BD1213" s="31" t="s">
        <v>60</v>
      </c>
      <c r="BE1213" s="31" t="s">
        <v>60</v>
      </c>
      <c r="BF1213" s="36" t="str">
        <f>IFERROR(VLOOKUP(Data_Power_app[[#This Row],[PRO ODER]],'Result'!H:J,3,0),"")</f>
        <v/>
      </c>
      <c r="BG1213" s="13" t="str">
        <f>IFERROR(VLOOKUP(Data_Power_app[[#This Row],[PRO ODER]]&amp;"LAM",'Real Time'!A:E,4,0),"")</f>
        <v>ML-05</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1290</v>
      </c>
      <c r="B1214" s="31" t="s">
        <v>11688</v>
      </c>
      <c r="C1214" s="31" t="s">
        <v>11689</v>
      </c>
      <c r="D1214" s="31" t="s">
        <v>86</v>
      </c>
      <c r="E1214" s="31" t="s">
        <v>182</v>
      </c>
      <c r="F1214" s="31" t="s">
        <v>72</v>
      </c>
      <c r="G1214" s="31">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141</v>
      </c>
      <c r="AH1214" s="31" t="s">
        <v>4307</v>
      </c>
      <c r="AI1214" s="31" t="s">
        <v>11668</v>
      </c>
      <c r="AJ1214" s="31" t="s">
        <v>74</v>
      </c>
      <c r="AK1214" s="31" t="s">
        <v>100</v>
      </c>
      <c r="AL1214" s="31" t="s">
        <v>220</v>
      </c>
      <c r="AM1214" s="31" t="s">
        <v>221</v>
      </c>
      <c r="AN1214" s="31">
        <v>0.33084999999999998</v>
      </c>
      <c r="AO1214" s="31" t="s">
        <v>68</v>
      </c>
      <c r="AP1214" s="31"/>
      <c r="AQ1214" s="31"/>
      <c r="AR1214" s="31" t="s">
        <v>68</v>
      </c>
      <c r="AS1214" s="31"/>
      <c r="AT1214" s="31"/>
      <c r="AU1214" s="31" t="s">
        <v>204</v>
      </c>
      <c r="AV1214" s="31" t="s">
        <v>205</v>
      </c>
      <c r="AW1214" s="31">
        <v>0.72350999999999999</v>
      </c>
      <c r="AX1214" s="31" t="s">
        <v>11669</v>
      </c>
      <c r="AY1214" s="31" t="s">
        <v>11670</v>
      </c>
      <c r="AZ1214" s="3">
        <v>12</v>
      </c>
      <c r="BA1214" s="31" t="s">
        <v>60</v>
      </c>
      <c r="BB1214" s="31">
        <v>12</v>
      </c>
      <c r="BC1214" s="31" t="s">
        <v>60</v>
      </c>
      <c r="BD1214" s="31" t="s">
        <v>60</v>
      </c>
      <c r="BE1214" s="31" t="s">
        <v>60</v>
      </c>
      <c r="BF1214" s="36" t="str">
        <f>IFERROR(VLOOKUP(Data_Power_app[[#This Row],[PRO ODER]],'Result'!H:J,3,0),"")</f>
        <v>LAMINATION 3</v>
      </c>
      <c r="BG1214" s="13" t="str">
        <f>IFERROR(VLOOKUP(Data_Power_app[[#This Row],[PRO ODER]]&amp;"LAM",'Real Time'!A:E,4,0),"")</f>
        <v>ML-04</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1291</v>
      </c>
      <c r="B1215" s="31" t="s">
        <v>4926</v>
      </c>
      <c r="C1215" s="31" t="s">
        <v>4927</v>
      </c>
      <c r="D1215" s="31" t="s">
        <v>86</v>
      </c>
      <c r="E1215" s="31" t="s">
        <v>196</v>
      </c>
      <c r="F1215" s="31" t="s">
        <v>72</v>
      </c>
      <c r="G1215" s="31">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1" t="s">
        <v>995</v>
      </c>
      <c r="AH1215" s="31" t="s">
        <v>498</v>
      </c>
      <c r="AI1215" s="31" t="s">
        <v>4928</v>
      </c>
      <c r="AJ1215" s="31" t="s">
        <v>74</v>
      </c>
      <c r="AK1215" s="31" t="s">
        <v>100</v>
      </c>
      <c r="AL1215" s="31" t="s">
        <v>151</v>
      </c>
      <c r="AM1215" s="31" t="s">
        <v>152</v>
      </c>
      <c r="AN1215" s="31">
        <v>0.97784000000000004</v>
      </c>
      <c r="AO1215" s="31" t="s">
        <v>68</v>
      </c>
      <c r="AP1215" s="31"/>
      <c r="AQ1215" s="31"/>
      <c r="AR1215" s="31" t="s">
        <v>68</v>
      </c>
      <c r="AS1215" s="31"/>
      <c r="AT1215" s="31"/>
      <c r="AU1215" s="31" t="s">
        <v>237</v>
      </c>
      <c r="AV1215" s="31" t="s">
        <v>238</v>
      </c>
      <c r="AW1215" s="31">
        <v>2.1384500000000002</v>
      </c>
      <c r="AX1215" s="31" t="s">
        <v>4929</v>
      </c>
      <c r="AY1215" s="31" t="s">
        <v>4120</v>
      </c>
      <c r="AZ1215" s="3">
        <v>34</v>
      </c>
      <c r="BA1215" s="31" t="s">
        <v>200</v>
      </c>
      <c r="BB1215" s="31">
        <v>38</v>
      </c>
      <c r="BC1215" s="31" t="s">
        <v>60</v>
      </c>
      <c r="BD1215" s="31" t="s">
        <v>60</v>
      </c>
      <c r="BE1215" s="31" t="s">
        <v>499</v>
      </c>
      <c r="BF1215" s="36" t="str">
        <f>IFERROR(VLOOKUP(Data_Power_app[[#This Row],[PRO ODER]],'Result'!H:J,3,0),"")</f>
        <v/>
      </c>
      <c r="BG1215" s="13" t="str">
        <f>IFERROR(VLOOKUP(Data_Power_app[[#This Row],[PRO ODER]]&amp;"LAM",'Real Time'!A:E,4,0),"")</f>
        <v>ML-03</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1292</v>
      </c>
      <c r="B1216" s="31" t="s">
        <v>2952</v>
      </c>
      <c r="C1216" s="31" t="s">
        <v>2953</v>
      </c>
      <c r="D1216" s="31" t="s">
        <v>259</v>
      </c>
      <c r="E1216" s="31" t="s">
        <v>334</v>
      </c>
      <c r="F1216" s="31" t="s">
        <v>59</v>
      </c>
      <c r="G1216" s="31">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1" t="s">
        <v>229</v>
      </c>
      <c r="AH1216" s="31" t="s">
        <v>261</v>
      </c>
      <c r="AI1216" s="31" t="s">
        <v>2951</v>
      </c>
      <c r="AJ1216" s="31" t="s">
        <v>262</v>
      </c>
      <c r="AK1216" s="31" t="s">
        <v>65</v>
      </c>
      <c r="AL1216" s="31" t="s">
        <v>335</v>
      </c>
      <c r="AM1216" s="31" t="s">
        <v>336</v>
      </c>
      <c r="AN1216" s="31">
        <v>9.2301599999999997</v>
      </c>
      <c r="AO1216" s="31" t="s">
        <v>68</v>
      </c>
      <c r="AP1216" s="31"/>
      <c r="AQ1216" s="31"/>
      <c r="AR1216" s="31" t="s">
        <v>68</v>
      </c>
      <c r="AS1216" s="31"/>
      <c r="AT1216" s="31"/>
      <c r="AU1216" s="31" t="s">
        <v>337</v>
      </c>
      <c r="AV1216" s="31" t="s">
        <v>338</v>
      </c>
      <c r="AW1216" s="31">
        <v>40.364289999999997</v>
      </c>
      <c r="AX1216" s="31" t="s">
        <v>472</v>
      </c>
      <c r="AY1216" s="31" t="s">
        <v>473</v>
      </c>
      <c r="AZ1216" s="3">
        <v>603</v>
      </c>
      <c r="BA1216" s="31" t="s">
        <v>60</v>
      </c>
      <c r="BB1216" s="31">
        <v>603</v>
      </c>
      <c r="BC1216" s="31" t="s">
        <v>60</v>
      </c>
      <c r="BD1216" s="31" t="s">
        <v>60</v>
      </c>
      <c r="BE1216" s="31" t="s">
        <v>60</v>
      </c>
      <c r="BF1216" s="36" t="str">
        <f>IFERROR(VLOOKUP(Data_Power_app[[#This Row],[PRO ODER]],'Result'!H:J,3,0),"")</f>
        <v>LAMINATION 5</v>
      </c>
      <c r="BG1216" s="13" t="str">
        <f>IFERROR(VLOOKUP(Data_Power_app[[#This Row],[PRO ODER]]&amp;"LAM",'Real Time'!A:E,4,0),"")</f>
        <v>ML-04</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1293</v>
      </c>
      <c r="B1217" s="31" t="s">
        <v>11692</v>
      </c>
      <c r="C1217" s="31" t="s">
        <v>11693</v>
      </c>
      <c r="D1217" s="31" t="s">
        <v>86</v>
      </c>
      <c r="E1217" s="31" t="s">
        <v>222</v>
      </c>
      <c r="F1217" s="31" t="s">
        <v>72</v>
      </c>
      <c r="G1217" s="31">
        <v>96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714</v>
      </c>
      <c r="AI1217" s="31" t="s">
        <v>11694</v>
      </c>
      <c r="AJ1217" s="31" t="s">
        <v>74</v>
      </c>
      <c r="AK1217" s="31" t="s">
        <v>100</v>
      </c>
      <c r="AL1217" s="31" t="s">
        <v>715</v>
      </c>
      <c r="AM1217" s="31" t="s">
        <v>716</v>
      </c>
      <c r="AN1217" s="31">
        <v>3.1089600000000002</v>
      </c>
      <c r="AO1217" s="31" t="s">
        <v>68</v>
      </c>
      <c r="AP1217" s="31"/>
      <c r="AQ1217" s="31"/>
      <c r="AR1217" s="31" t="s">
        <v>68</v>
      </c>
      <c r="AS1217" s="31"/>
      <c r="AT1217" s="31"/>
      <c r="AU1217" s="31" t="s">
        <v>701</v>
      </c>
      <c r="AV1217" s="31" t="s">
        <v>702</v>
      </c>
      <c r="AW1217" s="31">
        <v>5.7792399999999997</v>
      </c>
      <c r="AX1217" s="31" t="s">
        <v>717</v>
      </c>
      <c r="AY1217" s="31" t="s">
        <v>718</v>
      </c>
      <c r="AZ1217" s="3">
        <v>96</v>
      </c>
      <c r="BA1217" s="31" t="s">
        <v>60</v>
      </c>
      <c r="BB1217" s="31">
        <v>96</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1294</v>
      </c>
      <c r="B1218" s="31" t="s">
        <v>11695</v>
      </c>
      <c r="C1218" s="31" t="s">
        <v>11696</v>
      </c>
      <c r="D1218" s="31" t="s">
        <v>86</v>
      </c>
      <c r="E1218" s="31" t="s">
        <v>222</v>
      </c>
      <c r="F1218" s="31" t="s">
        <v>72</v>
      </c>
      <c r="G1218" s="31">
        <v>18</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0.56176000000000004</v>
      </c>
      <c r="AO1218" s="31" t="s">
        <v>93</v>
      </c>
      <c r="AP1218" s="31" t="s">
        <v>94</v>
      </c>
      <c r="AQ1218" s="31">
        <v>0.56176000000000004</v>
      </c>
      <c r="AR1218" s="31" t="s">
        <v>68</v>
      </c>
      <c r="AS1218" s="31"/>
      <c r="AT1218" s="31"/>
      <c r="AU1218" s="31" t="s">
        <v>218</v>
      </c>
      <c r="AV1218" s="31" t="s">
        <v>219</v>
      </c>
      <c r="AW1218" s="31">
        <v>1.04436</v>
      </c>
      <c r="AX1218" s="31" t="s">
        <v>392</v>
      </c>
      <c r="AY1218" s="31" t="s">
        <v>393</v>
      </c>
      <c r="AZ1218" s="3">
        <v>18</v>
      </c>
      <c r="BA1218" s="31" t="s">
        <v>200</v>
      </c>
      <c r="BB1218" s="31">
        <v>18</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1295</v>
      </c>
      <c r="B1219" s="31" t="s">
        <v>11697</v>
      </c>
      <c r="C1219" s="31" t="s">
        <v>11698</v>
      </c>
      <c r="D1219" s="31" t="s">
        <v>86</v>
      </c>
      <c r="E1219" s="31" t="s">
        <v>222</v>
      </c>
      <c r="F1219" s="31" t="s">
        <v>72</v>
      </c>
      <c r="G1219" s="31">
        <v>6</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0.18725</v>
      </c>
      <c r="AO1219" s="31" t="s">
        <v>93</v>
      </c>
      <c r="AP1219" s="31" t="s">
        <v>94</v>
      </c>
      <c r="AQ1219" s="31">
        <v>0.18725</v>
      </c>
      <c r="AR1219" s="31" t="s">
        <v>68</v>
      </c>
      <c r="AS1219" s="31"/>
      <c r="AT1219" s="31"/>
      <c r="AU1219" s="31" t="s">
        <v>218</v>
      </c>
      <c r="AV1219" s="31" t="s">
        <v>219</v>
      </c>
      <c r="AW1219" s="31">
        <v>0.34811999999999999</v>
      </c>
      <c r="AX1219" s="31" t="s">
        <v>392</v>
      </c>
      <c r="AY1219" s="31" t="s">
        <v>393</v>
      </c>
      <c r="AZ1219" s="3">
        <v>6</v>
      </c>
      <c r="BA1219" s="31" t="s">
        <v>200</v>
      </c>
      <c r="BB1219" s="31">
        <v>6</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1296</v>
      </c>
      <c r="B1220" s="31" t="s">
        <v>11699</v>
      </c>
      <c r="C1220" s="31" t="s">
        <v>11700</v>
      </c>
      <c r="D1220" s="31" t="s">
        <v>86</v>
      </c>
      <c r="E1220" s="31" t="s">
        <v>222</v>
      </c>
      <c r="F1220" s="31" t="s">
        <v>72</v>
      </c>
      <c r="G1220" s="31">
        <v>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0.18725</v>
      </c>
      <c r="AO1220" s="31" t="s">
        <v>93</v>
      </c>
      <c r="AP1220" s="31" t="s">
        <v>94</v>
      </c>
      <c r="AQ1220" s="31">
        <v>0.18725</v>
      </c>
      <c r="AR1220" s="31" t="s">
        <v>68</v>
      </c>
      <c r="AS1220" s="31"/>
      <c r="AT1220" s="31"/>
      <c r="AU1220" s="31" t="s">
        <v>218</v>
      </c>
      <c r="AV1220" s="31" t="s">
        <v>219</v>
      </c>
      <c r="AW1220" s="31">
        <v>0.34811999999999999</v>
      </c>
      <c r="AX1220" s="31" t="s">
        <v>392</v>
      </c>
      <c r="AY1220" s="31" t="s">
        <v>393</v>
      </c>
      <c r="AZ1220" s="3">
        <v>6</v>
      </c>
      <c r="BA1220" s="31" t="s">
        <v>200</v>
      </c>
      <c r="BB1220" s="31">
        <v>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1297</v>
      </c>
      <c r="B1221" s="31" t="s">
        <v>11701</v>
      </c>
      <c r="C1221" s="31" t="s">
        <v>11702</v>
      </c>
      <c r="D1221" s="31" t="s">
        <v>86</v>
      </c>
      <c r="E1221" s="31" t="s">
        <v>222</v>
      </c>
      <c r="F1221" s="31" t="s">
        <v>72</v>
      </c>
      <c r="G1221" s="31">
        <v>12</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0.34336</v>
      </c>
      <c r="AO1221" s="31" t="s">
        <v>93</v>
      </c>
      <c r="AP1221" s="31" t="s">
        <v>94</v>
      </c>
      <c r="AQ1221" s="31">
        <v>0.34336</v>
      </c>
      <c r="AR1221" s="31" t="s">
        <v>68</v>
      </c>
      <c r="AS1221" s="31"/>
      <c r="AT1221" s="31"/>
      <c r="AU1221" s="31" t="s">
        <v>218</v>
      </c>
      <c r="AV1221" s="31" t="s">
        <v>219</v>
      </c>
      <c r="AW1221" s="31">
        <v>0.63827</v>
      </c>
      <c r="AX1221" s="31" t="s">
        <v>392</v>
      </c>
      <c r="AY1221" s="31" t="s">
        <v>393</v>
      </c>
      <c r="AZ1221" s="3">
        <v>12</v>
      </c>
      <c r="BA1221" s="31" t="s">
        <v>200</v>
      </c>
      <c r="BB1221" s="31">
        <v>12</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1298</v>
      </c>
      <c r="B1222" s="31" t="s">
        <v>11703</v>
      </c>
      <c r="C1222" s="31" t="s">
        <v>11704</v>
      </c>
      <c r="D1222" s="31" t="s">
        <v>86</v>
      </c>
      <c r="E1222" s="31" t="s">
        <v>222</v>
      </c>
      <c r="F1222" s="31" t="s">
        <v>72</v>
      </c>
      <c r="G1222" s="31">
        <v>72</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2.0601600000000002</v>
      </c>
      <c r="AO1222" s="31" t="s">
        <v>93</v>
      </c>
      <c r="AP1222" s="31" t="s">
        <v>94</v>
      </c>
      <c r="AQ1222" s="31">
        <v>2.0601600000000002</v>
      </c>
      <c r="AR1222" s="31" t="s">
        <v>68</v>
      </c>
      <c r="AS1222" s="31"/>
      <c r="AT1222" s="31"/>
      <c r="AU1222" s="31" t="s">
        <v>218</v>
      </c>
      <c r="AV1222" s="31" t="s">
        <v>219</v>
      </c>
      <c r="AW1222" s="31">
        <v>3.8296199999999998</v>
      </c>
      <c r="AX1222" s="31" t="s">
        <v>392</v>
      </c>
      <c r="AY1222" s="31" t="s">
        <v>393</v>
      </c>
      <c r="AZ1222" s="3">
        <v>72</v>
      </c>
      <c r="BA1222" s="31" t="s">
        <v>200</v>
      </c>
      <c r="BB1222" s="31">
        <v>72</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1299</v>
      </c>
      <c r="B1223" s="31" t="s">
        <v>11705</v>
      </c>
      <c r="C1223" s="31" t="s">
        <v>11706</v>
      </c>
      <c r="D1223" s="31" t="s">
        <v>86</v>
      </c>
      <c r="E1223" s="31" t="s">
        <v>222</v>
      </c>
      <c r="F1223" s="31" t="s">
        <v>72</v>
      </c>
      <c r="G1223" s="31">
        <v>96</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2.7468900000000001</v>
      </c>
      <c r="AO1223" s="31" t="s">
        <v>93</v>
      </c>
      <c r="AP1223" s="31" t="s">
        <v>94</v>
      </c>
      <c r="AQ1223" s="31">
        <v>2.7468900000000001</v>
      </c>
      <c r="AR1223" s="31" t="s">
        <v>68</v>
      </c>
      <c r="AS1223" s="31"/>
      <c r="AT1223" s="31"/>
      <c r="AU1223" s="31" t="s">
        <v>218</v>
      </c>
      <c r="AV1223" s="31" t="s">
        <v>219</v>
      </c>
      <c r="AW1223" s="31">
        <v>5.10616</v>
      </c>
      <c r="AX1223" s="31" t="s">
        <v>392</v>
      </c>
      <c r="AY1223" s="31" t="s">
        <v>393</v>
      </c>
      <c r="AZ1223" s="3">
        <v>96</v>
      </c>
      <c r="BA1223" s="31" t="s">
        <v>200</v>
      </c>
      <c r="BB1223" s="31">
        <v>96</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1300</v>
      </c>
      <c r="B1224" s="31" t="s">
        <v>11707</v>
      </c>
      <c r="C1224" s="31" t="s">
        <v>11708</v>
      </c>
      <c r="D1224" s="31" t="s">
        <v>86</v>
      </c>
      <c r="E1224" s="31" t="s">
        <v>222</v>
      </c>
      <c r="F1224" s="31" t="s">
        <v>72</v>
      </c>
      <c r="G1224" s="31">
        <v>126</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3.6052900000000001</v>
      </c>
      <c r="AO1224" s="31" t="s">
        <v>93</v>
      </c>
      <c r="AP1224" s="31" t="s">
        <v>94</v>
      </c>
      <c r="AQ1224" s="31">
        <v>3.6052900000000001</v>
      </c>
      <c r="AR1224" s="31" t="s">
        <v>68</v>
      </c>
      <c r="AS1224" s="31"/>
      <c r="AT1224" s="31"/>
      <c r="AU1224" s="31" t="s">
        <v>218</v>
      </c>
      <c r="AV1224" s="31" t="s">
        <v>219</v>
      </c>
      <c r="AW1224" s="31">
        <v>6.7018399999999998</v>
      </c>
      <c r="AX1224" s="31" t="s">
        <v>392</v>
      </c>
      <c r="AY1224" s="31" t="s">
        <v>393</v>
      </c>
      <c r="AZ1224" s="3">
        <v>126</v>
      </c>
      <c r="BA1224" s="31" t="s">
        <v>200</v>
      </c>
      <c r="BB1224" s="31">
        <v>126</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1301</v>
      </c>
      <c r="B1225" s="31" t="s">
        <v>11709</v>
      </c>
      <c r="C1225" s="31" t="s">
        <v>11710</v>
      </c>
      <c r="D1225" s="31" t="s">
        <v>86</v>
      </c>
      <c r="E1225" s="31" t="s">
        <v>222</v>
      </c>
      <c r="F1225" s="31" t="s">
        <v>72</v>
      </c>
      <c r="G1225" s="31">
        <v>150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4.0664400000000001</v>
      </c>
      <c r="AO1225" s="31" t="s">
        <v>93</v>
      </c>
      <c r="AP1225" s="31" t="s">
        <v>94</v>
      </c>
      <c r="AQ1225" s="31">
        <v>4.0664400000000001</v>
      </c>
      <c r="AR1225" s="31" t="s">
        <v>68</v>
      </c>
      <c r="AS1225" s="31"/>
      <c r="AT1225" s="31"/>
      <c r="AU1225" s="31" t="s">
        <v>218</v>
      </c>
      <c r="AV1225" s="31" t="s">
        <v>219</v>
      </c>
      <c r="AW1225" s="31">
        <v>7.5581399999999999</v>
      </c>
      <c r="AX1225" s="31" t="s">
        <v>392</v>
      </c>
      <c r="AY1225" s="31" t="s">
        <v>393</v>
      </c>
      <c r="AZ1225" s="3">
        <v>150</v>
      </c>
      <c r="BA1225" s="31" t="s">
        <v>200</v>
      </c>
      <c r="BB1225" s="31">
        <v>150</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1302</v>
      </c>
      <c r="B1226" s="31" t="s">
        <v>11711</v>
      </c>
      <c r="C1226" s="31" t="s">
        <v>11712</v>
      </c>
      <c r="D1226" s="31" t="s">
        <v>86</v>
      </c>
      <c r="E1226" s="31" t="s">
        <v>222</v>
      </c>
      <c r="F1226" s="31" t="s">
        <v>72</v>
      </c>
      <c r="G1226" s="31">
        <v>180</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4.5219100000000001</v>
      </c>
      <c r="AO1226" s="31" t="s">
        <v>93</v>
      </c>
      <c r="AP1226" s="31" t="s">
        <v>94</v>
      </c>
      <c r="AQ1226" s="31">
        <v>4.5219100000000001</v>
      </c>
      <c r="AR1226" s="31" t="s">
        <v>68</v>
      </c>
      <c r="AS1226" s="31"/>
      <c r="AT1226" s="31"/>
      <c r="AU1226" s="31" t="s">
        <v>218</v>
      </c>
      <c r="AV1226" s="31" t="s">
        <v>219</v>
      </c>
      <c r="AW1226" s="31">
        <v>8.4060400000000008</v>
      </c>
      <c r="AX1226" s="31" t="s">
        <v>392</v>
      </c>
      <c r="AY1226" s="31" t="s">
        <v>393</v>
      </c>
      <c r="AZ1226" s="3">
        <v>180</v>
      </c>
      <c r="BA1226" s="31" t="s">
        <v>200</v>
      </c>
      <c r="BB1226" s="31">
        <v>180</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1303</v>
      </c>
      <c r="B1227" s="31" t="s">
        <v>11713</v>
      </c>
      <c r="C1227" s="31" t="s">
        <v>11714</v>
      </c>
      <c r="D1227" s="31" t="s">
        <v>86</v>
      </c>
      <c r="E1227" s="31" t="s">
        <v>222</v>
      </c>
      <c r="F1227" s="31" t="s">
        <v>72</v>
      </c>
      <c r="G1227" s="31">
        <v>144</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3.6175199999999998</v>
      </c>
      <c r="AO1227" s="31" t="s">
        <v>93</v>
      </c>
      <c r="AP1227" s="31" t="s">
        <v>94</v>
      </c>
      <c r="AQ1227" s="31">
        <v>3.6175199999999998</v>
      </c>
      <c r="AR1227" s="31" t="s">
        <v>68</v>
      </c>
      <c r="AS1227" s="31"/>
      <c r="AT1227" s="31"/>
      <c r="AU1227" s="31" t="s">
        <v>218</v>
      </c>
      <c r="AV1227" s="31" t="s">
        <v>219</v>
      </c>
      <c r="AW1227" s="31">
        <v>6.7248299999999999</v>
      </c>
      <c r="AX1227" s="31" t="s">
        <v>392</v>
      </c>
      <c r="AY1227" s="31" t="s">
        <v>393</v>
      </c>
      <c r="AZ1227" s="3">
        <v>144</v>
      </c>
      <c r="BA1227" s="31" t="s">
        <v>200</v>
      </c>
      <c r="BB1227" s="31">
        <v>144</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1304</v>
      </c>
      <c r="B1228" s="31" t="s">
        <v>11715</v>
      </c>
      <c r="C1228" s="31" t="s">
        <v>11716</v>
      </c>
      <c r="D1228" s="31" t="s">
        <v>86</v>
      </c>
      <c r="E1228" s="31" t="s">
        <v>222</v>
      </c>
      <c r="F1228" s="31" t="s">
        <v>72</v>
      </c>
      <c r="G1228" s="31">
        <v>174</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4.16866</v>
      </c>
      <c r="AO1228" s="31" t="s">
        <v>93</v>
      </c>
      <c r="AP1228" s="31" t="s">
        <v>94</v>
      </c>
      <c r="AQ1228" s="31">
        <v>4.16866</v>
      </c>
      <c r="AR1228" s="31" t="s">
        <v>68</v>
      </c>
      <c r="AS1228" s="31"/>
      <c r="AT1228" s="31"/>
      <c r="AU1228" s="31" t="s">
        <v>218</v>
      </c>
      <c r="AV1228" s="31" t="s">
        <v>219</v>
      </c>
      <c r="AW1228" s="31">
        <v>7.7476799999999999</v>
      </c>
      <c r="AX1228" s="31" t="s">
        <v>392</v>
      </c>
      <c r="AY1228" s="31" t="s">
        <v>393</v>
      </c>
      <c r="AZ1228" s="3">
        <v>174</v>
      </c>
      <c r="BA1228" s="31" t="s">
        <v>200</v>
      </c>
      <c r="BB1228" s="31">
        <v>174</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1305</v>
      </c>
      <c r="B1229" s="31" t="s">
        <v>11717</v>
      </c>
      <c r="C1229" s="31" t="s">
        <v>11718</v>
      </c>
      <c r="D1229" s="31" t="s">
        <v>86</v>
      </c>
      <c r="E1229" s="31" t="s">
        <v>222</v>
      </c>
      <c r="F1229" s="31" t="s">
        <v>72</v>
      </c>
      <c r="G1229" s="31">
        <v>114</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2.7311899999999998</v>
      </c>
      <c r="AO1229" s="31" t="s">
        <v>93</v>
      </c>
      <c r="AP1229" s="31" t="s">
        <v>94</v>
      </c>
      <c r="AQ1229" s="31">
        <v>2.7311899999999998</v>
      </c>
      <c r="AR1229" s="31" t="s">
        <v>68</v>
      </c>
      <c r="AS1229" s="31"/>
      <c r="AT1229" s="31"/>
      <c r="AU1229" s="31" t="s">
        <v>218</v>
      </c>
      <c r="AV1229" s="31" t="s">
        <v>219</v>
      </c>
      <c r="AW1229" s="31">
        <v>5.0760699999999996</v>
      </c>
      <c r="AX1229" s="31" t="s">
        <v>392</v>
      </c>
      <c r="AY1229" s="31" t="s">
        <v>393</v>
      </c>
      <c r="AZ1229" s="3">
        <v>114</v>
      </c>
      <c r="BA1229" s="31" t="s">
        <v>200</v>
      </c>
      <c r="BB1229" s="31">
        <v>114</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1306</v>
      </c>
      <c r="B1230" s="31" t="s">
        <v>11719</v>
      </c>
      <c r="C1230" s="31" t="s">
        <v>11720</v>
      </c>
      <c r="D1230" s="31" t="s">
        <v>86</v>
      </c>
      <c r="E1230" s="31" t="s">
        <v>222</v>
      </c>
      <c r="F1230" s="31" t="s">
        <v>72</v>
      </c>
      <c r="G1230" s="31">
        <v>96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2.2999499999999999</v>
      </c>
      <c r="AO1230" s="31" t="s">
        <v>93</v>
      </c>
      <c r="AP1230" s="31" t="s">
        <v>94</v>
      </c>
      <c r="AQ1230" s="31">
        <v>2.2999499999999999</v>
      </c>
      <c r="AR1230" s="31" t="s">
        <v>68</v>
      </c>
      <c r="AS1230" s="31"/>
      <c r="AT1230" s="31"/>
      <c r="AU1230" s="31" t="s">
        <v>218</v>
      </c>
      <c r="AV1230" s="31" t="s">
        <v>219</v>
      </c>
      <c r="AW1230" s="31">
        <v>4.2745800000000003</v>
      </c>
      <c r="AX1230" s="31" t="s">
        <v>392</v>
      </c>
      <c r="AY1230" s="31" t="s">
        <v>393</v>
      </c>
      <c r="AZ1230" s="3">
        <v>96</v>
      </c>
      <c r="BA1230" s="31" t="s">
        <v>200</v>
      </c>
      <c r="BB1230" s="31">
        <v>96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1307</v>
      </c>
      <c r="B1231" s="31" t="s">
        <v>11721</v>
      </c>
      <c r="C1231" s="31" t="s">
        <v>11722</v>
      </c>
      <c r="D1231" s="31" t="s">
        <v>86</v>
      </c>
      <c r="E1231" s="31" t="s">
        <v>222</v>
      </c>
      <c r="F1231" s="31" t="s">
        <v>72</v>
      </c>
      <c r="G1231" s="31">
        <v>18</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0.41195999999999999</v>
      </c>
      <c r="AO1231" s="31" t="s">
        <v>93</v>
      </c>
      <c r="AP1231" s="31" t="s">
        <v>94</v>
      </c>
      <c r="AQ1231" s="31">
        <v>0.41195999999999999</v>
      </c>
      <c r="AR1231" s="31" t="s">
        <v>68</v>
      </c>
      <c r="AS1231" s="31"/>
      <c r="AT1231" s="31"/>
      <c r="AU1231" s="31" t="s">
        <v>218</v>
      </c>
      <c r="AV1231" s="31" t="s">
        <v>219</v>
      </c>
      <c r="AW1231" s="31">
        <v>0.76588999999999996</v>
      </c>
      <c r="AX1231" s="31" t="s">
        <v>392</v>
      </c>
      <c r="AY1231" s="31" t="s">
        <v>393</v>
      </c>
      <c r="AZ1231" s="3">
        <v>18</v>
      </c>
      <c r="BA1231" s="31" t="s">
        <v>200</v>
      </c>
      <c r="BB1231" s="31">
        <v>18</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1308</v>
      </c>
      <c r="B1232" s="31" t="s">
        <v>11723</v>
      </c>
      <c r="C1232" s="31" t="s">
        <v>11724</v>
      </c>
      <c r="D1232" s="31" t="s">
        <v>86</v>
      </c>
      <c r="E1232" s="31" t="s">
        <v>222</v>
      </c>
      <c r="F1232" s="31" t="s">
        <v>72</v>
      </c>
      <c r="G1232" s="31">
        <v>12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0.25226999999999999</v>
      </c>
      <c r="AO1232" s="31" t="s">
        <v>93</v>
      </c>
      <c r="AP1232" s="31" t="s">
        <v>94</v>
      </c>
      <c r="AQ1232" s="31">
        <v>0.25226999999999999</v>
      </c>
      <c r="AR1232" s="31" t="s">
        <v>68</v>
      </c>
      <c r="AS1232" s="31"/>
      <c r="AT1232" s="31"/>
      <c r="AU1232" s="31" t="s">
        <v>218</v>
      </c>
      <c r="AV1232" s="31" t="s">
        <v>219</v>
      </c>
      <c r="AW1232" s="31">
        <v>0.46894000000000002</v>
      </c>
      <c r="AX1232" s="31" t="s">
        <v>392</v>
      </c>
      <c r="AY1232" s="31" t="s">
        <v>393</v>
      </c>
      <c r="AZ1232" s="3">
        <v>12</v>
      </c>
      <c r="BA1232" s="31" t="s">
        <v>200</v>
      </c>
      <c r="BB1232" s="31">
        <v>12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1309</v>
      </c>
      <c r="B1233" s="31" t="s">
        <v>11725</v>
      </c>
      <c r="C1233" s="31" t="s">
        <v>11726</v>
      </c>
      <c r="D1233" s="31" t="s">
        <v>86</v>
      </c>
      <c r="E1233" s="31" t="s">
        <v>222</v>
      </c>
      <c r="F1233" s="31" t="s">
        <v>72</v>
      </c>
      <c r="G1233" s="31">
        <v>6</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0.17168</v>
      </c>
      <c r="AO1233" s="31" t="s">
        <v>93</v>
      </c>
      <c r="AP1233" s="31" t="s">
        <v>94</v>
      </c>
      <c r="AQ1233" s="31">
        <v>0.17168</v>
      </c>
      <c r="AR1233" s="31" t="s">
        <v>68</v>
      </c>
      <c r="AS1233" s="31"/>
      <c r="AT1233" s="31"/>
      <c r="AU1233" s="31" t="s">
        <v>218</v>
      </c>
      <c r="AV1233" s="31" t="s">
        <v>219</v>
      </c>
      <c r="AW1233" s="31">
        <v>0.31913999999999998</v>
      </c>
      <c r="AX1233" s="31" t="s">
        <v>392</v>
      </c>
      <c r="AY1233" s="31" t="s">
        <v>393</v>
      </c>
      <c r="AZ1233" s="3">
        <v>6</v>
      </c>
      <c r="BA1233" s="31" t="s">
        <v>200</v>
      </c>
      <c r="BB1233" s="31">
        <v>6</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1310</v>
      </c>
      <c r="B1234" s="31" t="s">
        <v>11727</v>
      </c>
      <c r="C1234" s="31" t="s">
        <v>11728</v>
      </c>
      <c r="D1234" s="31" t="s">
        <v>86</v>
      </c>
      <c r="E1234" s="31" t="s">
        <v>222</v>
      </c>
      <c r="F1234" s="31" t="s">
        <v>72</v>
      </c>
      <c r="G1234" s="31">
        <v>24</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0.68672</v>
      </c>
      <c r="AO1234" s="31" t="s">
        <v>93</v>
      </c>
      <c r="AP1234" s="31" t="s">
        <v>94</v>
      </c>
      <c r="AQ1234" s="31">
        <v>0.68672</v>
      </c>
      <c r="AR1234" s="31" t="s">
        <v>68</v>
      </c>
      <c r="AS1234" s="31"/>
      <c r="AT1234" s="31"/>
      <c r="AU1234" s="31" t="s">
        <v>218</v>
      </c>
      <c r="AV1234" s="31" t="s">
        <v>219</v>
      </c>
      <c r="AW1234" s="31">
        <v>1.27654</v>
      </c>
      <c r="AX1234" s="31" t="s">
        <v>392</v>
      </c>
      <c r="AY1234" s="31" t="s">
        <v>393</v>
      </c>
      <c r="AZ1234" s="3">
        <v>24</v>
      </c>
      <c r="BA1234" s="31" t="s">
        <v>200</v>
      </c>
      <c r="BB1234" s="31">
        <v>24</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1311</v>
      </c>
      <c r="B1235" s="31" t="s">
        <v>11729</v>
      </c>
      <c r="C1235" s="31" t="s">
        <v>11730</v>
      </c>
      <c r="D1235" s="31" t="s">
        <v>86</v>
      </c>
      <c r="E1235" s="31" t="s">
        <v>222</v>
      </c>
      <c r="F1235" s="31" t="s">
        <v>72</v>
      </c>
      <c r="G1235" s="31">
        <v>462</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390</v>
      </c>
      <c r="AI1235" s="31" t="s">
        <v>391</v>
      </c>
      <c r="AJ1235" s="31" t="s">
        <v>74</v>
      </c>
      <c r="AK1235" s="31" t="s">
        <v>65</v>
      </c>
      <c r="AL1235" s="31" t="s">
        <v>178</v>
      </c>
      <c r="AM1235" s="31" t="s">
        <v>179</v>
      </c>
      <c r="AN1235" s="31">
        <v>12.52464</v>
      </c>
      <c r="AO1235" s="31" t="s">
        <v>93</v>
      </c>
      <c r="AP1235" s="31" t="s">
        <v>94</v>
      </c>
      <c r="AQ1235" s="31">
        <v>12.52464</v>
      </c>
      <c r="AR1235" s="31" t="s">
        <v>68</v>
      </c>
      <c r="AS1235" s="31"/>
      <c r="AT1235" s="31"/>
      <c r="AU1235" s="31" t="s">
        <v>218</v>
      </c>
      <c r="AV1235" s="31" t="s">
        <v>219</v>
      </c>
      <c r="AW1235" s="31">
        <v>23.279070000000001</v>
      </c>
      <c r="AX1235" s="31" t="s">
        <v>392</v>
      </c>
      <c r="AY1235" s="31" t="s">
        <v>393</v>
      </c>
      <c r="AZ1235" s="3">
        <v>462</v>
      </c>
      <c r="BA1235" s="31" t="s">
        <v>200</v>
      </c>
      <c r="BB1235" s="31">
        <v>462</v>
      </c>
      <c r="BC1235" s="31" t="s">
        <v>60</v>
      </c>
      <c r="BD1235" s="31" t="s">
        <v>60</v>
      </c>
      <c r="BE1235" s="31" t="s">
        <v>394</v>
      </c>
      <c r="BF1235" s="36" t="str">
        <f>IFERROR(VLOOKUP(Data_Power_app[[#This Row],[PRO ODER]],'Result'!H:J,3,0),"")</f>
        <v>LAMINATION 1</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1312</v>
      </c>
      <c r="B1236" s="31" t="s">
        <v>11731</v>
      </c>
      <c r="C1236" s="31" t="s">
        <v>11732</v>
      </c>
      <c r="D1236" s="31" t="s">
        <v>86</v>
      </c>
      <c r="E1236" s="31" t="s">
        <v>222</v>
      </c>
      <c r="F1236" s="31" t="s">
        <v>72</v>
      </c>
      <c r="G1236" s="31">
        <v>888</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390</v>
      </c>
      <c r="AI1236" s="31" t="s">
        <v>391</v>
      </c>
      <c r="AJ1236" s="31" t="s">
        <v>74</v>
      </c>
      <c r="AK1236" s="31" t="s">
        <v>65</v>
      </c>
      <c r="AL1236" s="31" t="s">
        <v>178</v>
      </c>
      <c r="AM1236" s="31" t="s">
        <v>179</v>
      </c>
      <c r="AN1236" s="31">
        <v>22.308070000000001</v>
      </c>
      <c r="AO1236" s="31" t="s">
        <v>93</v>
      </c>
      <c r="AP1236" s="31" t="s">
        <v>94</v>
      </c>
      <c r="AQ1236" s="31">
        <v>22.308070000000001</v>
      </c>
      <c r="AR1236" s="31" t="s">
        <v>68</v>
      </c>
      <c r="AS1236" s="31"/>
      <c r="AT1236" s="31"/>
      <c r="AU1236" s="31" t="s">
        <v>218</v>
      </c>
      <c r="AV1236" s="31" t="s">
        <v>219</v>
      </c>
      <c r="AW1236" s="31">
        <v>41.46978</v>
      </c>
      <c r="AX1236" s="31" t="s">
        <v>392</v>
      </c>
      <c r="AY1236" s="31" t="s">
        <v>393</v>
      </c>
      <c r="AZ1236" s="3">
        <v>888</v>
      </c>
      <c r="BA1236" s="31" t="s">
        <v>200</v>
      </c>
      <c r="BB1236" s="31">
        <v>888</v>
      </c>
      <c r="BC1236" s="31" t="s">
        <v>60</v>
      </c>
      <c r="BD1236" s="31" t="s">
        <v>60</v>
      </c>
      <c r="BE1236" s="31" t="s">
        <v>394</v>
      </c>
      <c r="BF1236" s="36" t="str">
        <f>IFERROR(VLOOKUP(Data_Power_app[[#This Row],[PRO ODER]],'Result'!H:J,3,0),"")</f>
        <v>LAMINATION 1</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1313</v>
      </c>
      <c r="B1237" s="31" t="s">
        <v>11733</v>
      </c>
      <c r="C1237" s="31" t="s">
        <v>11734</v>
      </c>
      <c r="D1237" s="31" t="s">
        <v>86</v>
      </c>
      <c r="E1237" s="31" t="s">
        <v>222</v>
      </c>
      <c r="F1237" s="31" t="s">
        <v>72</v>
      </c>
      <c r="G1237" s="31">
        <v>687</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390</v>
      </c>
      <c r="AI1237" s="31" t="s">
        <v>391</v>
      </c>
      <c r="AJ1237" s="31" t="s">
        <v>74</v>
      </c>
      <c r="AK1237" s="31" t="s">
        <v>65</v>
      </c>
      <c r="AL1237" s="31" t="s">
        <v>178</v>
      </c>
      <c r="AM1237" s="31" t="s">
        <v>179</v>
      </c>
      <c r="AN1237" s="31">
        <v>16.459009999999999</v>
      </c>
      <c r="AO1237" s="31" t="s">
        <v>93</v>
      </c>
      <c r="AP1237" s="31" t="s">
        <v>94</v>
      </c>
      <c r="AQ1237" s="31">
        <v>16.459009999999999</v>
      </c>
      <c r="AR1237" s="31" t="s">
        <v>68</v>
      </c>
      <c r="AS1237" s="31"/>
      <c r="AT1237" s="31"/>
      <c r="AU1237" s="31" t="s">
        <v>218</v>
      </c>
      <c r="AV1237" s="31" t="s">
        <v>219</v>
      </c>
      <c r="AW1237" s="31">
        <v>30.589980000000001</v>
      </c>
      <c r="AX1237" s="31" t="s">
        <v>392</v>
      </c>
      <c r="AY1237" s="31" t="s">
        <v>393</v>
      </c>
      <c r="AZ1237" s="3">
        <v>687</v>
      </c>
      <c r="BA1237" s="31" t="s">
        <v>200</v>
      </c>
      <c r="BB1237" s="31">
        <v>687</v>
      </c>
      <c r="BC1237" s="31" t="s">
        <v>60</v>
      </c>
      <c r="BD1237" s="31" t="s">
        <v>60</v>
      </c>
      <c r="BE1237" s="31" t="s">
        <v>394</v>
      </c>
      <c r="BF1237" s="36" t="str">
        <f>IFERROR(VLOOKUP(Data_Power_app[[#This Row],[PRO ODER]],'Result'!H:J,3,0),"")</f>
        <v>LAMINATION 1</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1314</v>
      </c>
      <c r="B1238" s="31" t="s">
        <v>11741</v>
      </c>
      <c r="C1238" s="31" t="s">
        <v>11742</v>
      </c>
      <c r="D1238" s="31" t="s">
        <v>86</v>
      </c>
      <c r="E1238" s="31" t="s">
        <v>140</v>
      </c>
      <c r="F1238" s="31" t="s">
        <v>72</v>
      </c>
      <c r="G1238" s="31">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141</v>
      </c>
      <c r="AH1238" s="31" t="s">
        <v>227</v>
      </c>
      <c r="AI1238" s="31" t="s">
        <v>11743</v>
      </c>
      <c r="AJ1238" s="31" t="s">
        <v>74</v>
      </c>
      <c r="AK1238" s="31" t="s">
        <v>65</v>
      </c>
      <c r="AL1238" s="31" t="s">
        <v>235</v>
      </c>
      <c r="AM1238" s="31" t="s">
        <v>236</v>
      </c>
      <c r="AN1238" s="31">
        <v>43.112360000000002</v>
      </c>
      <c r="AO1238" s="31" t="s">
        <v>68</v>
      </c>
      <c r="AP1238" s="31"/>
      <c r="AQ1238" s="31"/>
      <c r="AR1238" s="31" t="s">
        <v>68</v>
      </c>
      <c r="AS1238" s="31"/>
      <c r="AT1238" s="31"/>
      <c r="AU1238" s="31" t="s">
        <v>283</v>
      </c>
      <c r="AV1238" s="31" t="s">
        <v>284</v>
      </c>
      <c r="AW1238" s="31">
        <v>94.274079999999998</v>
      </c>
      <c r="AX1238" s="31" t="s">
        <v>249</v>
      </c>
      <c r="AY1238" s="31" t="s">
        <v>250</v>
      </c>
      <c r="AZ1238" s="3">
        <v>2072</v>
      </c>
      <c r="BA1238" s="31" t="s">
        <v>200</v>
      </c>
      <c r="BB1238" s="31">
        <v>2072</v>
      </c>
      <c r="BC1238" s="31" t="s">
        <v>60</v>
      </c>
      <c r="BD1238" s="31" t="s">
        <v>60</v>
      </c>
      <c r="BE1238" s="31" t="s">
        <v>228</v>
      </c>
      <c r="BF1238" s="36" t="str">
        <f>IFERROR(VLOOKUP(Data_Power_app[[#This Row],[PRO ODER]],'Result'!H:J,3,0),"")</f>
        <v>LAMINATION 3</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1315</v>
      </c>
      <c r="B1239" s="31" t="s">
        <v>4935</v>
      </c>
      <c r="C1239" s="31" t="s">
        <v>4936</v>
      </c>
      <c r="D1239" s="31" t="s">
        <v>86</v>
      </c>
      <c r="E1239" s="31" t="s">
        <v>196</v>
      </c>
      <c r="F1239" s="31" t="s">
        <v>72</v>
      </c>
      <c r="G1239" s="31">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1" t="s">
        <v>995</v>
      </c>
      <c r="AH1239" s="31" t="s">
        <v>498</v>
      </c>
      <c r="AI1239" s="31" t="s">
        <v>4928</v>
      </c>
      <c r="AJ1239" s="31" t="s">
        <v>74</v>
      </c>
      <c r="AK1239" s="31" t="s">
        <v>100</v>
      </c>
      <c r="AL1239" s="31" t="s">
        <v>151</v>
      </c>
      <c r="AM1239" s="31" t="s">
        <v>152</v>
      </c>
      <c r="AN1239" s="31">
        <v>0.25424000000000002</v>
      </c>
      <c r="AO1239" s="31" t="s">
        <v>68</v>
      </c>
      <c r="AP1239" s="31"/>
      <c r="AQ1239" s="31"/>
      <c r="AR1239" s="31" t="s">
        <v>68</v>
      </c>
      <c r="AS1239" s="31"/>
      <c r="AT1239" s="31"/>
      <c r="AU1239" s="31" t="s">
        <v>237</v>
      </c>
      <c r="AV1239" s="31" t="s">
        <v>238</v>
      </c>
      <c r="AW1239" s="31">
        <v>0.55601999999999996</v>
      </c>
      <c r="AX1239" s="31" t="s">
        <v>4929</v>
      </c>
      <c r="AY1239" s="31" t="s">
        <v>4120</v>
      </c>
      <c r="AZ1239" s="3">
        <v>8</v>
      </c>
      <c r="BA1239" s="31" t="s">
        <v>200</v>
      </c>
      <c r="BB1239" s="31">
        <v>10</v>
      </c>
      <c r="BC1239" s="31" t="s">
        <v>60</v>
      </c>
      <c r="BD1239" s="31" t="s">
        <v>60</v>
      </c>
      <c r="BE1239" s="31" t="s">
        <v>499</v>
      </c>
      <c r="BF1239" s="36" t="str">
        <f>IFERROR(VLOOKUP(Data_Power_app[[#This Row],[PRO ODER]],'Result'!H:J,3,0),"")</f>
        <v/>
      </c>
      <c r="BG1239" s="13" t="str">
        <f>IFERROR(VLOOKUP(Data_Power_app[[#This Row],[PRO ODER]]&amp;"LAM",'Real Time'!A:E,4,0),"")</f>
        <v>ML-03</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1332</v>
      </c>
      <c r="B1240" s="31" t="s">
        <v>11612</v>
      </c>
      <c r="C1240" s="31" t="s">
        <v>11613</v>
      </c>
      <c r="D1240" s="31" t="s">
        <v>117</v>
      </c>
      <c r="E1240" s="31" t="s">
        <v>118</v>
      </c>
      <c r="F1240" s="31" t="s">
        <v>72</v>
      </c>
      <c r="G1240" s="31">
        <v>600</v>
      </c>
      <c r="H1240" s="4">
        <v>45820</v>
      </c>
      <c r="I1240" s="4">
        <v>45820</v>
      </c>
      <c r="J1240" s="4">
        <v>45820</v>
      </c>
      <c r="K1240" s="4">
        <v>45821</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11614</v>
      </c>
      <c r="AI1240" s="31" t="s">
        <v>11615</v>
      </c>
      <c r="AJ1240" s="31" t="s">
        <v>74</v>
      </c>
      <c r="AK1240" s="31" t="s">
        <v>100</v>
      </c>
      <c r="AL1240" s="31" t="s">
        <v>9776</v>
      </c>
      <c r="AM1240" s="31" t="s">
        <v>9777</v>
      </c>
      <c r="AN1240" s="31">
        <v>12.16398</v>
      </c>
      <c r="AO1240" s="31" t="s">
        <v>68</v>
      </c>
      <c r="AP1240" s="31"/>
      <c r="AQ1240" s="31"/>
      <c r="AR1240" s="31" t="s">
        <v>68</v>
      </c>
      <c r="AS1240" s="31"/>
      <c r="AT1240" s="31"/>
      <c r="AU1240" s="31" t="s">
        <v>11616</v>
      </c>
      <c r="AV1240" s="31" t="s">
        <v>11617</v>
      </c>
      <c r="AW1240" s="31">
        <v>26.602920000000001</v>
      </c>
      <c r="AX1240" s="31" t="s">
        <v>4365</v>
      </c>
      <c r="AY1240" s="31" t="s">
        <v>4366</v>
      </c>
      <c r="AZ1240" s="3">
        <v>600</v>
      </c>
      <c r="BA1240" s="31" t="s">
        <v>60</v>
      </c>
      <c r="BB1240" s="31">
        <v>600</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1333</v>
      </c>
      <c r="B1241" s="31" t="s">
        <v>11618</v>
      </c>
      <c r="C1241" s="31" t="s">
        <v>11619</v>
      </c>
      <c r="D1241" s="31" t="s">
        <v>117</v>
      </c>
      <c r="E1241" s="31" t="s">
        <v>118</v>
      </c>
      <c r="F1241" s="31" t="s">
        <v>72</v>
      </c>
      <c r="G1241" s="31">
        <v>192</v>
      </c>
      <c r="H1241" s="4">
        <v>45820</v>
      </c>
      <c r="I1241" s="4">
        <v>45820</v>
      </c>
      <c r="J1241" s="4">
        <v>45820</v>
      </c>
      <c r="K1241" s="4">
        <v>45821</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11614</v>
      </c>
      <c r="AI1241" s="31" t="s">
        <v>11615</v>
      </c>
      <c r="AJ1241" s="31" t="s">
        <v>74</v>
      </c>
      <c r="AK1241" s="31" t="s">
        <v>100</v>
      </c>
      <c r="AL1241" s="31" t="s">
        <v>9776</v>
      </c>
      <c r="AM1241" s="31" t="s">
        <v>9777</v>
      </c>
      <c r="AN1241" s="31">
        <v>4.0118</v>
      </c>
      <c r="AO1241" s="31" t="s">
        <v>68</v>
      </c>
      <c r="AP1241" s="31"/>
      <c r="AQ1241" s="31"/>
      <c r="AR1241" s="31" t="s">
        <v>68</v>
      </c>
      <c r="AS1241" s="31"/>
      <c r="AT1241" s="31"/>
      <c r="AU1241" s="31" t="s">
        <v>11616</v>
      </c>
      <c r="AV1241" s="31" t="s">
        <v>11617</v>
      </c>
      <c r="AW1241" s="31">
        <v>8.7740100000000005</v>
      </c>
      <c r="AX1241" s="31" t="s">
        <v>4365</v>
      </c>
      <c r="AY1241" s="31" t="s">
        <v>4366</v>
      </c>
      <c r="AZ1241" s="3">
        <v>192</v>
      </c>
      <c r="BA1241" s="31" t="s">
        <v>60</v>
      </c>
      <c r="BB1241" s="31">
        <v>192</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1334</v>
      </c>
      <c r="B1242" s="31" t="s">
        <v>13472</v>
      </c>
      <c r="C1242" s="31" t="s">
        <v>13473</v>
      </c>
      <c r="D1242" s="31" t="s">
        <v>117</v>
      </c>
      <c r="E1242" s="31" t="s">
        <v>118</v>
      </c>
      <c r="F1242" s="31" t="s">
        <v>72</v>
      </c>
      <c r="G1242" s="31">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120</v>
      </c>
      <c r="AI1242" s="31" t="s">
        <v>4362</v>
      </c>
      <c r="AJ1242" s="31" t="s">
        <v>74</v>
      </c>
      <c r="AK1242" s="31" t="s">
        <v>100</v>
      </c>
      <c r="AL1242" s="31" t="s">
        <v>2573</v>
      </c>
      <c r="AM1242" s="31" t="s">
        <v>2574</v>
      </c>
      <c r="AN1242" s="31">
        <v>0.44625999999999999</v>
      </c>
      <c r="AO1242" s="31" t="s">
        <v>68</v>
      </c>
      <c r="AP1242" s="31"/>
      <c r="AQ1242" s="31"/>
      <c r="AR1242" s="31" t="s">
        <v>68</v>
      </c>
      <c r="AS1242" s="31"/>
      <c r="AT1242" s="31"/>
      <c r="AU1242" s="31" t="s">
        <v>4363</v>
      </c>
      <c r="AV1242" s="31" t="s">
        <v>4364</v>
      </c>
      <c r="AW1242" s="31">
        <v>0.53678000000000003</v>
      </c>
      <c r="AX1242" s="31" t="s">
        <v>4365</v>
      </c>
      <c r="AY1242" s="31" t="s">
        <v>4366</v>
      </c>
      <c r="AZ1242" s="3">
        <v>14</v>
      </c>
      <c r="BA1242" s="31" t="s">
        <v>60</v>
      </c>
      <c r="BB1242" s="31">
        <v>14</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1335</v>
      </c>
      <c r="B1243" s="31" t="s">
        <v>11620</v>
      </c>
      <c r="C1243" s="31" t="s">
        <v>11621</v>
      </c>
      <c r="D1243" s="31" t="s">
        <v>117</v>
      </c>
      <c r="E1243" s="31" t="s">
        <v>118</v>
      </c>
      <c r="F1243" s="31" t="s">
        <v>72</v>
      </c>
      <c r="G1243" s="31">
        <v>16</v>
      </c>
      <c r="H1243" s="4">
        <v>45820</v>
      </c>
      <c r="I1243" s="4">
        <v>45820</v>
      </c>
      <c r="J1243" s="4">
        <v>45820</v>
      </c>
      <c r="K1243" s="4">
        <v>45821</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119</v>
      </c>
      <c r="AH1243" s="31" t="s">
        <v>11614</v>
      </c>
      <c r="AI1243" s="31" t="s">
        <v>11615</v>
      </c>
      <c r="AJ1243" s="31" t="s">
        <v>74</v>
      </c>
      <c r="AK1243" s="31" t="s">
        <v>100</v>
      </c>
      <c r="AL1243" s="31" t="s">
        <v>9776</v>
      </c>
      <c r="AM1243" s="31" t="s">
        <v>9777</v>
      </c>
      <c r="AN1243" s="31">
        <v>0.37364999999999998</v>
      </c>
      <c r="AO1243" s="31" t="s">
        <v>68</v>
      </c>
      <c r="AP1243" s="31"/>
      <c r="AQ1243" s="31"/>
      <c r="AR1243" s="31" t="s">
        <v>68</v>
      </c>
      <c r="AS1243" s="31"/>
      <c r="AT1243" s="31"/>
      <c r="AU1243" s="31" t="s">
        <v>11616</v>
      </c>
      <c r="AV1243" s="31" t="s">
        <v>11617</v>
      </c>
      <c r="AW1243" s="31">
        <v>0.81713999999999998</v>
      </c>
      <c r="AX1243" s="31" t="s">
        <v>4365</v>
      </c>
      <c r="AY1243" s="31" t="s">
        <v>4366</v>
      </c>
      <c r="AZ1243" s="3">
        <v>16</v>
      </c>
      <c r="BA1243" s="31" t="s">
        <v>60</v>
      </c>
      <c r="BB1243" s="31">
        <v>16</v>
      </c>
      <c r="BC1243" s="31" t="s">
        <v>60</v>
      </c>
      <c r="BD1243" s="31" t="s">
        <v>60</v>
      </c>
      <c r="BE1243" s="31" t="s">
        <v>60</v>
      </c>
      <c r="BF1243" s="36" t="str">
        <f>IFERROR(VLOOKUP(Data_Power_app[[#This Row],[PRO ODER]],'Result'!H:J,3,0),"")</f>
        <v>LAMINATION 7</v>
      </c>
      <c r="BG1243" s="13" t="str">
        <f>IFERROR(VLOOKUP(Data_Power_app[[#This Row],[PRO ODER]]&amp;"LAM",'Real Time'!A:E,4,0),"")</f>
        <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1336</v>
      </c>
      <c r="B1244" s="31" t="s">
        <v>13474</v>
      </c>
      <c r="C1244" s="31" t="s">
        <v>13475</v>
      </c>
      <c r="D1244" s="31" t="s">
        <v>117</v>
      </c>
      <c r="E1244" s="31" t="s">
        <v>118</v>
      </c>
      <c r="F1244" s="31" t="s">
        <v>72</v>
      </c>
      <c r="G1244" s="31">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10477</v>
      </c>
      <c r="AI1244" s="31" t="s">
        <v>13476</v>
      </c>
      <c r="AJ1244" s="31" t="s">
        <v>74</v>
      </c>
      <c r="AK1244" s="31" t="s">
        <v>100</v>
      </c>
      <c r="AL1244" s="31" t="s">
        <v>2573</v>
      </c>
      <c r="AM1244" s="31" t="s">
        <v>2574</v>
      </c>
      <c r="AN1244" s="31">
        <v>54.922359999999998</v>
      </c>
      <c r="AO1244" s="31" t="s">
        <v>68</v>
      </c>
      <c r="AP1244" s="31"/>
      <c r="AQ1244" s="31"/>
      <c r="AR1244" s="31" t="s">
        <v>68</v>
      </c>
      <c r="AS1244" s="31"/>
      <c r="AT1244" s="31"/>
      <c r="AU1244" s="31" t="s">
        <v>2576</v>
      </c>
      <c r="AV1244" s="31" t="s">
        <v>2577</v>
      </c>
      <c r="AW1244" s="31">
        <v>66.070390000000003</v>
      </c>
      <c r="AX1244" s="31" t="s">
        <v>13477</v>
      </c>
      <c r="AY1244" s="31" t="s">
        <v>13478</v>
      </c>
      <c r="AZ1244" s="3">
        <v>1800</v>
      </c>
      <c r="BA1244" s="31" t="s">
        <v>60</v>
      </c>
      <c r="BB1244" s="31">
        <v>1800</v>
      </c>
      <c r="BC1244" s="31" t="s">
        <v>60</v>
      </c>
      <c r="BD1244" s="31" t="s">
        <v>60</v>
      </c>
      <c r="BE1244" s="31" t="s">
        <v>60</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1337</v>
      </c>
      <c r="B1245" s="31" t="s">
        <v>13479</v>
      </c>
      <c r="C1245" s="31" t="s">
        <v>13480</v>
      </c>
      <c r="D1245" s="31" t="s">
        <v>117</v>
      </c>
      <c r="E1245" s="31" t="s">
        <v>118</v>
      </c>
      <c r="F1245" s="31" t="s">
        <v>72</v>
      </c>
      <c r="G1245" s="31">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10477</v>
      </c>
      <c r="AI1245" s="31" t="s">
        <v>13476</v>
      </c>
      <c r="AJ1245" s="31" t="s">
        <v>74</v>
      </c>
      <c r="AK1245" s="31" t="s">
        <v>100</v>
      </c>
      <c r="AL1245" s="31" t="s">
        <v>2573</v>
      </c>
      <c r="AM1245" s="31" t="s">
        <v>2574</v>
      </c>
      <c r="AN1245" s="31">
        <v>0.31385999999999997</v>
      </c>
      <c r="AO1245" s="31" t="s">
        <v>68</v>
      </c>
      <c r="AP1245" s="31"/>
      <c r="AQ1245" s="31"/>
      <c r="AR1245" s="31" t="s">
        <v>68</v>
      </c>
      <c r="AS1245" s="31"/>
      <c r="AT1245" s="31"/>
      <c r="AU1245" s="31" t="s">
        <v>2576</v>
      </c>
      <c r="AV1245" s="31" t="s">
        <v>2577</v>
      </c>
      <c r="AW1245" s="31">
        <v>0.37759999999999999</v>
      </c>
      <c r="AX1245" s="31" t="s">
        <v>13477</v>
      </c>
      <c r="AY1245" s="31" t="s">
        <v>13478</v>
      </c>
      <c r="AZ1245" s="3">
        <v>10</v>
      </c>
      <c r="BA1245" s="31" t="s">
        <v>60</v>
      </c>
      <c r="BB1245" s="31">
        <v>10</v>
      </c>
      <c r="BC1245" s="31" t="s">
        <v>60</v>
      </c>
      <c r="BD1245" s="31" t="s">
        <v>60</v>
      </c>
      <c r="BE1245" s="31" t="s">
        <v>60</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1338</v>
      </c>
      <c r="B1246" s="31" t="s">
        <v>10576</v>
      </c>
      <c r="C1246" s="31" t="s">
        <v>10577</v>
      </c>
      <c r="D1246" s="31" t="s">
        <v>86</v>
      </c>
      <c r="E1246" s="31" t="s">
        <v>153</v>
      </c>
      <c r="F1246" s="31" t="s">
        <v>72</v>
      </c>
      <c r="G1246" s="31">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498</v>
      </c>
      <c r="AI1246" s="31" t="s">
        <v>616</v>
      </c>
      <c r="AJ1246" s="31" t="s">
        <v>74</v>
      </c>
      <c r="AK1246" s="31" t="s">
        <v>100</v>
      </c>
      <c r="AL1246" s="31" t="s">
        <v>151</v>
      </c>
      <c r="AM1246" s="31" t="s">
        <v>152</v>
      </c>
      <c r="AN1246" s="31">
        <v>19.312850000000001</v>
      </c>
      <c r="AO1246" s="31" t="s">
        <v>68</v>
      </c>
      <c r="AP1246" s="31"/>
      <c r="AQ1246" s="31"/>
      <c r="AR1246" s="31" t="s">
        <v>68</v>
      </c>
      <c r="AS1246" s="31"/>
      <c r="AT1246" s="31"/>
      <c r="AU1246" s="31" t="s">
        <v>283</v>
      </c>
      <c r="AV1246" s="31" t="s">
        <v>284</v>
      </c>
      <c r="AW1246" s="31">
        <v>42.247329999999998</v>
      </c>
      <c r="AX1246" s="31" t="s">
        <v>198</v>
      </c>
      <c r="AY1246" s="31" t="s">
        <v>199</v>
      </c>
      <c r="AZ1246" s="3">
        <v>722</v>
      </c>
      <c r="BA1246" s="31" t="s">
        <v>200</v>
      </c>
      <c r="BB1246" s="31">
        <v>722</v>
      </c>
      <c r="BC1246" s="31" t="s">
        <v>60</v>
      </c>
      <c r="BD1246" s="31" t="s">
        <v>60</v>
      </c>
      <c r="BE1246" s="31" t="s">
        <v>617</v>
      </c>
      <c r="BF1246" s="36" t="str">
        <f>IFERROR(VLOOKUP(Data_Power_app[[#This Row],[PRO ODER]],'Result'!H:J,3,0),"")</f>
        <v>LAMINATION 3</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1339</v>
      </c>
      <c r="B1247" s="31" t="s">
        <v>11622</v>
      </c>
      <c r="C1247" s="31" t="s">
        <v>11623</v>
      </c>
      <c r="D1247" s="31" t="s">
        <v>209</v>
      </c>
      <c r="E1247" s="31" t="s">
        <v>112</v>
      </c>
      <c r="F1247" s="31" t="s">
        <v>72</v>
      </c>
      <c r="G1247" s="31">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11624</v>
      </c>
      <c r="AJ1247" s="31" t="s">
        <v>74</v>
      </c>
      <c r="AK1247" s="31" t="s">
        <v>100</v>
      </c>
      <c r="AL1247" s="31" t="s">
        <v>269</v>
      </c>
      <c r="AM1247" s="31" t="s">
        <v>270</v>
      </c>
      <c r="AN1247" s="31">
        <v>87.034729999999996</v>
      </c>
      <c r="AO1247" s="31" t="s">
        <v>68</v>
      </c>
      <c r="AP1247" s="31"/>
      <c r="AQ1247" s="31"/>
      <c r="AR1247" s="31" t="s">
        <v>68</v>
      </c>
      <c r="AS1247" s="31"/>
      <c r="AT1247" s="31"/>
      <c r="AU1247" s="31" t="s">
        <v>474</v>
      </c>
      <c r="AV1247" s="31" t="s">
        <v>475</v>
      </c>
      <c r="AW1247" s="31">
        <v>190.32818</v>
      </c>
      <c r="AX1247" s="31" t="s">
        <v>11625</v>
      </c>
      <c r="AY1247" s="31" t="s">
        <v>11626</v>
      </c>
      <c r="AZ1247" s="3">
        <v>3294</v>
      </c>
      <c r="BA1247" s="31" t="s">
        <v>200</v>
      </c>
      <c r="BB1247" s="31">
        <v>3294</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1340</v>
      </c>
      <c r="B1248" s="31" t="s">
        <v>11627</v>
      </c>
      <c r="C1248" s="31" t="s">
        <v>11628</v>
      </c>
      <c r="D1248" s="31" t="s">
        <v>209</v>
      </c>
      <c r="E1248" s="31" t="s">
        <v>112</v>
      </c>
      <c r="F1248" s="31" t="s">
        <v>72</v>
      </c>
      <c r="G1248" s="31">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42.907609999999998</v>
      </c>
      <c r="AO1248" s="31" t="s">
        <v>68</v>
      </c>
      <c r="AP1248" s="31"/>
      <c r="AQ1248" s="31"/>
      <c r="AR1248" s="31" t="s">
        <v>68</v>
      </c>
      <c r="AS1248" s="31"/>
      <c r="AT1248" s="31"/>
      <c r="AU1248" s="31" t="s">
        <v>474</v>
      </c>
      <c r="AV1248" s="31" t="s">
        <v>475</v>
      </c>
      <c r="AW1248" s="31">
        <v>93.830820000000003</v>
      </c>
      <c r="AX1248" s="31" t="s">
        <v>11630</v>
      </c>
      <c r="AY1248" s="31" t="s">
        <v>11631</v>
      </c>
      <c r="AZ1248" s="3">
        <v>1554</v>
      </c>
      <c r="BA1248" s="31" t="s">
        <v>200</v>
      </c>
      <c r="BB1248" s="31">
        <v>1554</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1341</v>
      </c>
      <c r="B1249" s="31" t="s">
        <v>11632</v>
      </c>
      <c r="C1249" s="31" t="s">
        <v>11633</v>
      </c>
      <c r="D1249" s="31" t="s">
        <v>209</v>
      </c>
      <c r="E1249" s="31" t="s">
        <v>112</v>
      </c>
      <c r="F1249" s="31" t="s">
        <v>72</v>
      </c>
      <c r="G1249" s="31">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11624</v>
      </c>
      <c r="AJ1249" s="31" t="s">
        <v>74</v>
      </c>
      <c r="AK1249" s="31" t="s">
        <v>100</v>
      </c>
      <c r="AL1249" s="31" t="s">
        <v>269</v>
      </c>
      <c r="AM1249" s="31" t="s">
        <v>270</v>
      </c>
      <c r="AN1249" s="31">
        <v>72.603719999999996</v>
      </c>
      <c r="AO1249" s="31" t="s">
        <v>68</v>
      </c>
      <c r="AP1249" s="31"/>
      <c r="AQ1249" s="31"/>
      <c r="AR1249" s="31" t="s">
        <v>68</v>
      </c>
      <c r="AS1249" s="31"/>
      <c r="AT1249" s="31"/>
      <c r="AU1249" s="31" t="s">
        <v>474</v>
      </c>
      <c r="AV1249" s="31" t="s">
        <v>475</v>
      </c>
      <c r="AW1249" s="31">
        <v>158.77125000000001</v>
      </c>
      <c r="AX1249" s="31" t="s">
        <v>11625</v>
      </c>
      <c r="AY1249" s="31" t="s">
        <v>11626</v>
      </c>
      <c r="AZ1249" s="3">
        <v>2682</v>
      </c>
      <c r="BA1249" s="31" t="s">
        <v>200</v>
      </c>
      <c r="BB1249" s="31">
        <v>2682</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1342</v>
      </c>
      <c r="B1250" s="31" t="s">
        <v>11634</v>
      </c>
      <c r="C1250" s="31" t="s">
        <v>11635</v>
      </c>
      <c r="D1250" s="31" t="s">
        <v>209</v>
      </c>
      <c r="E1250" s="31" t="s">
        <v>112</v>
      </c>
      <c r="F1250" s="31" t="s">
        <v>72</v>
      </c>
      <c r="G1250" s="31">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1" t="s">
        <v>141</v>
      </c>
      <c r="AH1250" s="31" t="s">
        <v>268</v>
      </c>
      <c r="AI1250" s="31" t="s">
        <v>477</v>
      </c>
      <c r="AJ1250" s="31" t="s">
        <v>74</v>
      </c>
      <c r="AK1250" s="31" t="s">
        <v>100</v>
      </c>
      <c r="AL1250" s="31" t="s">
        <v>269</v>
      </c>
      <c r="AM1250" s="31" t="s">
        <v>270</v>
      </c>
      <c r="AN1250" s="31">
        <v>119.64319</v>
      </c>
      <c r="AO1250" s="31" t="s">
        <v>68</v>
      </c>
      <c r="AP1250" s="31"/>
      <c r="AQ1250" s="31"/>
      <c r="AR1250" s="31" t="s">
        <v>68</v>
      </c>
      <c r="AS1250" s="31"/>
      <c r="AT1250" s="31"/>
      <c r="AU1250" s="31" t="s">
        <v>271</v>
      </c>
      <c r="AV1250" s="31" t="s">
        <v>272</v>
      </c>
      <c r="AW1250" s="31">
        <v>261.63657999999998</v>
      </c>
      <c r="AX1250" s="31" t="s">
        <v>478</v>
      </c>
      <c r="AY1250" s="31" t="s">
        <v>479</v>
      </c>
      <c r="AZ1250" s="3">
        <v>4530</v>
      </c>
      <c r="BA1250" s="31" t="s">
        <v>200</v>
      </c>
      <c r="BB1250" s="31">
        <v>4530</v>
      </c>
      <c r="BC1250" s="31" t="s">
        <v>60</v>
      </c>
      <c r="BD1250" s="31" t="s">
        <v>60</v>
      </c>
      <c r="BE1250" s="31" t="s">
        <v>476</v>
      </c>
      <c r="BF1250" s="36" t="str">
        <f>IFERROR(VLOOKUP(Data_Power_app[[#This Row],[PRO ODER]],'Result'!H:J,3,0),"")</f>
        <v>LAMINATION 3</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1343</v>
      </c>
      <c r="B1251" s="31" t="s">
        <v>11636</v>
      </c>
      <c r="C1251" s="31" t="s">
        <v>11637</v>
      </c>
      <c r="D1251" s="31" t="s">
        <v>209</v>
      </c>
      <c r="E1251" s="31" t="s">
        <v>112</v>
      </c>
      <c r="F1251" s="31" t="s">
        <v>72</v>
      </c>
      <c r="G1251" s="31">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141</v>
      </c>
      <c r="AH1251" s="31" t="s">
        <v>268</v>
      </c>
      <c r="AI1251" s="31" t="s">
        <v>11629</v>
      </c>
      <c r="AJ1251" s="31" t="s">
        <v>74</v>
      </c>
      <c r="AK1251" s="31" t="s">
        <v>100</v>
      </c>
      <c r="AL1251" s="31" t="s">
        <v>269</v>
      </c>
      <c r="AM1251" s="31" t="s">
        <v>270</v>
      </c>
      <c r="AN1251" s="31">
        <v>86.427850000000007</v>
      </c>
      <c r="AO1251" s="31" t="s">
        <v>68</v>
      </c>
      <c r="AP1251" s="31"/>
      <c r="AQ1251" s="31"/>
      <c r="AR1251" s="31" t="s">
        <v>68</v>
      </c>
      <c r="AS1251" s="31"/>
      <c r="AT1251" s="31"/>
      <c r="AU1251" s="31" t="s">
        <v>474</v>
      </c>
      <c r="AV1251" s="31" t="s">
        <v>475</v>
      </c>
      <c r="AW1251" s="31">
        <v>189.00128000000001</v>
      </c>
      <c r="AX1251" s="31" t="s">
        <v>11630</v>
      </c>
      <c r="AY1251" s="31" t="s">
        <v>11631</v>
      </c>
      <c r="AZ1251" s="3">
        <v>3150</v>
      </c>
      <c r="BA1251" s="31" t="s">
        <v>200</v>
      </c>
      <c r="BB1251" s="31">
        <v>3150</v>
      </c>
      <c r="BC1251" s="31" t="s">
        <v>60</v>
      </c>
      <c r="BD1251" s="31" t="s">
        <v>60</v>
      </c>
      <c r="BE1251" s="31" t="s">
        <v>476</v>
      </c>
      <c r="BF1251" s="36" t="str">
        <f>IFERROR(VLOOKUP(Data_Power_app[[#This Row],[PRO ODER]],'Result'!H:J,3,0),"")</f>
        <v>LAMINATION 3</v>
      </c>
      <c r="BG1251" s="13" t="str">
        <f>IFERROR(VLOOKUP(Data_Power_app[[#This Row],[PRO ODER]]&amp;"LAM",'Real Time'!A:E,4,0),"")</f>
        <v>ML-04</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1344</v>
      </c>
      <c r="B1252" s="31" t="s">
        <v>11638</v>
      </c>
      <c r="C1252" s="31" t="s">
        <v>11639</v>
      </c>
      <c r="D1252" s="31" t="s">
        <v>209</v>
      </c>
      <c r="E1252" s="31" t="s">
        <v>112</v>
      </c>
      <c r="F1252" s="31" t="s">
        <v>72</v>
      </c>
      <c r="G1252" s="31">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141</v>
      </c>
      <c r="AH1252" s="31" t="s">
        <v>268</v>
      </c>
      <c r="AI1252" s="31" t="s">
        <v>477</v>
      </c>
      <c r="AJ1252" s="31" t="s">
        <v>74</v>
      </c>
      <c r="AK1252" s="31" t="s">
        <v>100</v>
      </c>
      <c r="AL1252" s="31" t="s">
        <v>269</v>
      </c>
      <c r="AM1252" s="31" t="s">
        <v>270</v>
      </c>
      <c r="AN1252" s="31">
        <v>101.44266</v>
      </c>
      <c r="AO1252" s="31" t="s">
        <v>68</v>
      </c>
      <c r="AP1252" s="31"/>
      <c r="AQ1252" s="31"/>
      <c r="AR1252" s="31" t="s">
        <v>68</v>
      </c>
      <c r="AS1252" s="31"/>
      <c r="AT1252" s="31"/>
      <c r="AU1252" s="31" t="s">
        <v>271</v>
      </c>
      <c r="AV1252" s="31" t="s">
        <v>272</v>
      </c>
      <c r="AW1252" s="31">
        <v>221.83646999999999</v>
      </c>
      <c r="AX1252" s="31" t="s">
        <v>478</v>
      </c>
      <c r="AY1252" s="31" t="s">
        <v>479</v>
      </c>
      <c r="AZ1252" s="3">
        <v>3750</v>
      </c>
      <c r="BA1252" s="31" t="s">
        <v>200</v>
      </c>
      <c r="BB1252" s="31">
        <v>3750</v>
      </c>
      <c r="BC1252" s="31" t="s">
        <v>60</v>
      </c>
      <c r="BD1252" s="31" t="s">
        <v>60</v>
      </c>
      <c r="BE1252" s="31" t="s">
        <v>476</v>
      </c>
      <c r="BF1252" s="36" t="str">
        <f>IFERROR(VLOOKUP(Data_Power_app[[#This Row],[PRO ODER]],'Result'!H:J,3,0),"")</f>
        <v>LAMINATION 3</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1347</v>
      </c>
      <c r="B1253" s="31" t="s">
        <v>4937</v>
      </c>
      <c r="C1253" s="31" t="s">
        <v>4938</v>
      </c>
      <c r="D1253" s="31" t="s">
        <v>86</v>
      </c>
      <c r="E1253" s="31" t="s">
        <v>196</v>
      </c>
      <c r="F1253" s="31" t="s">
        <v>72</v>
      </c>
      <c r="G1253" s="31">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1" t="s">
        <v>995</v>
      </c>
      <c r="AH1253" s="31" t="s">
        <v>498</v>
      </c>
      <c r="AI1253" s="31" t="s">
        <v>4932</v>
      </c>
      <c r="AJ1253" s="31" t="s">
        <v>74</v>
      </c>
      <c r="AK1253" s="31" t="s">
        <v>100</v>
      </c>
      <c r="AL1253" s="31" t="s">
        <v>151</v>
      </c>
      <c r="AM1253" s="31" t="s">
        <v>152</v>
      </c>
      <c r="AN1253" s="31">
        <v>0.18392</v>
      </c>
      <c r="AO1253" s="31" t="s">
        <v>68</v>
      </c>
      <c r="AP1253" s="31"/>
      <c r="AQ1253" s="31"/>
      <c r="AR1253" s="31" t="s">
        <v>68</v>
      </c>
      <c r="AS1253" s="31"/>
      <c r="AT1253" s="31"/>
      <c r="AU1253" s="31" t="s">
        <v>618</v>
      </c>
      <c r="AV1253" s="31" t="s">
        <v>619</v>
      </c>
      <c r="AW1253" s="31">
        <v>0.40222999999999998</v>
      </c>
      <c r="AX1253" s="31" t="s">
        <v>2621</v>
      </c>
      <c r="AY1253" s="31" t="s">
        <v>2622</v>
      </c>
      <c r="AZ1253" s="3">
        <v>7</v>
      </c>
      <c r="BA1253" s="31" t="s">
        <v>200</v>
      </c>
      <c r="BB1253" s="31">
        <v>7</v>
      </c>
      <c r="BC1253" s="31" t="s">
        <v>60</v>
      </c>
      <c r="BD1253" s="31" t="s">
        <v>60</v>
      </c>
      <c r="BE1253" s="31" t="s">
        <v>499</v>
      </c>
      <c r="BF1253" s="36" t="str">
        <f>IFERROR(VLOOKUP(Data_Power_app[[#This Row],[PRO ODER]],'Result'!H:J,3,0),"")</f>
        <v/>
      </c>
      <c r="BG1253" s="13" t="str">
        <f>IFERROR(VLOOKUP(Data_Power_app[[#This Row],[PRO ODER]]&amp;"LAM",'Real Time'!A:E,4,0),"")</f>
        <v>ML-03</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1348</v>
      </c>
      <c r="B1254" s="31" t="s">
        <v>13481</v>
      </c>
      <c r="C1254" s="31" t="s">
        <v>13482</v>
      </c>
      <c r="D1254" s="31" t="s">
        <v>123</v>
      </c>
      <c r="E1254" s="31" t="s">
        <v>124</v>
      </c>
      <c r="F1254" s="31" t="s">
        <v>72</v>
      </c>
      <c r="G1254" s="31">
        <v>4</v>
      </c>
      <c r="H1254" s="4">
        <v>45821</v>
      </c>
      <c r="I1254" s="4">
        <v>45821</v>
      </c>
      <c r="J1254" s="4" t="s">
        <v>68</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1" t="s">
        <v>119</v>
      </c>
      <c r="AH1254" s="31" t="s">
        <v>130</v>
      </c>
      <c r="AI1254" s="31" t="s">
        <v>13483</v>
      </c>
      <c r="AJ1254" s="31" t="s">
        <v>74</v>
      </c>
      <c r="AK1254" s="31" t="s">
        <v>100</v>
      </c>
      <c r="AL1254" s="31" t="s">
        <v>126</v>
      </c>
      <c r="AM1254" s="31" t="s">
        <v>127</v>
      </c>
      <c r="AN1254" s="31">
        <v>9.3799999999999994E-2</v>
      </c>
      <c r="AO1254" s="31" t="s">
        <v>128</v>
      </c>
      <c r="AP1254" s="31" t="s">
        <v>129</v>
      </c>
      <c r="AQ1254" s="31">
        <v>9.3799999999999994E-2</v>
      </c>
      <c r="AR1254" s="31" t="s">
        <v>68</v>
      </c>
      <c r="AS1254" s="31"/>
      <c r="AT1254" s="31"/>
      <c r="AU1254" s="31" t="s">
        <v>13484</v>
      </c>
      <c r="AV1254" s="31" t="s">
        <v>13485</v>
      </c>
      <c r="AW1254" s="31">
        <v>0.20513999999999999</v>
      </c>
      <c r="AX1254" s="31" t="s">
        <v>68</v>
      </c>
      <c r="AY1254" s="31" t="s">
        <v>68</v>
      </c>
      <c r="AZ1254" s="3" t="s">
        <v>68</v>
      </c>
      <c r="BA1254" s="31" t="s">
        <v>60</v>
      </c>
      <c r="BB1254" s="31">
        <v>4</v>
      </c>
      <c r="BC1254" s="31" t="s">
        <v>60</v>
      </c>
      <c r="BD1254" s="31" t="s">
        <v>60</v>
      </c>
      <c r="BE1254" s="31" t="s">
        <v>60</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1349</v>
      </c>
      <c r="B1255" s="31" t="s">
        <v>11939</v>
      </c>
      <c r="C1255" s="31" t="s">
        <v>11940</v>
      </c>
      <c r="D1255" s="31" t="s">
        <v>117</v>
      </c>
      <c r="E1255" s="31" t="s">
        <v>118</v>
      </c>
      <c r="F1255" s="31" t="s">
        <v>72</v>
      </c>
      <c r="G1255" s="31">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1" t="s">
        <v>119</v>
      </c>
      <c r="AH1255" s="31" t="s">
        <v>11941</v>
      </c>
      <c r="AI1255" s="31" t="s">
        <v>11942</v>
      </c>
      <c r="AJ1255" s="31" t="s">
        <v>74</v>
      </c>
      <c r="AK1255" s="31" t="s">
        <v>100</v>
      </c>
      <c r="AL1255" s="31" t="s">
        <v>11943</v>
      </c>
      <c r="AM1255" s="31" t="s">
        <v>11944</v>
      </c>
      <c r="AN1255" s="31">
        <v>4.9859600000000004</v>
      </c>
      <c r="AO1255" s="31" t="s">
        <v>68</v>
      </c>
      <c r="AP1255" s="31"/>
      <c r="AQ1255" s="31"/>
      <c r="AR1255" s="31" t="s">
        <v>68</v>
      </c>
      <c r="AS1255" s="31"/>
      <c r="AT1255" s="31"/>
      <c r="AU1255" s="31" t="s">
        <v>11945</v>
      </c>
      <c r="AV1255" s="31" t="s">
        <v>11946</v>
      </c>
      <c r="AW1255" s="31">
        <v>10.904249999999999</v>
      </c>
      <c r="AX1255" s="31" t="s">
        <v>11947</v>
      </c>
      <c r="AY1255" s="31" t="s">
        <v>11948</v>
      </c>
      <c r="AZ1255" s="3">
        <v>168</v>
      </c>
      <c r="BA1255" s="31" t="s">
        <v>60</v>
      </c>
      <c r="BB1255" s="31">
        <v>168</v>
      </c>
      <c r="BC1255" s="31" t="s">
        <v>60</v>
      </c>
      <c r="BD1255" s="31" t="s">
        <v>60</v>
      </c>
      <c r="BE1255" s="31" t="s">
        <v>60</v>
      </c>
      <c r="BF1255" s="36" t="str">
        <f>IFERROR(VLOOKUP(Data_Power_app[[#This Row],[PRO ODER]],'Result'!H:J,3,0),"")</f>
        <v>LAMINATION 7</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1350</v>
      </c>
      <c r="B1256" s="31" t="s">
        <v>11949</v>
      </c>
      <c r="C1256" s="31" t="s">
        <v>11950</v>
      </c>
      <c r="D1256" s="31" t="s">
        <v>117</v>
      </c>
      <c r="E1256" s="31" t="s">
        <v>118</v>
      </c>
      <c r="F1256" s="31" t="s">
        <v>72</v>
      </c>
      <c r="G1256" s="31">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11941</v>
      </c>
      <c r="AI1256" s="31" t="s">
        <v>11942</v>
      </c>
      <c r="AJ1256" s="31" t="s">
        <v>74</v>
      </c>
      <c r="AK1256" s="31" t="s">
        <v>100</v>
      </c>
      <c r="AL1256" s="31" t="s">
        <v>11943</v>
      </c>
      <c r="AM1256" s="31" t="s">
        <v>11944</v>
      </c>
      <c r="AN1256" s="31">
        <v>2.9576799999999999</v>
      </c>
      <c r="AO1256" s="31" t="s">
        <v>68</v>
      </c>
      <c r="AP1256" s="31"/>
      <c r="AQ1256" s="31"/>
      <c r="AR1256" s="31" t="s">
        <v>68</v>
      </c>
      <c r="AS1256" s="31"/>
      <c r="AT1256" s="31"/>
      <c r="AU1256" s="31" t="s">
        <v>11945</v>
      </c>
      <c r="AV1256" s="31" t="s">
        <v>11946</v>
      </c>
      <c r="AW1256" s="31">
        <v>6.4677300000000004</v>
      </c>
      <c r="AX1256" s="31" t="s">
        <v>11947</v>
      </c>
      <c r="AY1256" s="31" t="s">
        <v>11948</v>
      </c>
      <c r="AZ1256" s="3">
        <v>120</v>
      </c>
      <c r="BA1256" s="31" t="s">
        <v>60</v>
      </c>
      <c r="BB1256" s="31">
        <v>120</v>
      </c>
      <c r="BC1256" s="31" t="s">
        <v>60</v>
      </c>
      <c r="BD1256" s="31" t="s">
        <v>60</v>
      </c>
      <c r="BE1256" s="31" t="s">
        <v>60</v>
      </c>
      <c r="BF1256" s="36" t="str">
        <f>IFERROR(VLOOKUP(Data_Power_app[[#This Row],[PRO ODER]],'Result'!H:J,3,0),"")</f>
        <v>LAMINATION 7</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1351</v>
      </c>
      <c r="B1257" s="31" t="s">
        <v>5607</v>
      </c>
      <c r="C1257" s="31" t="s">
        <v>5608</v>
      </c>
      <c r="D1257" s="31" t="s">
        <v>86</v>
      </c>
      <c r="E1257" s="31" t="s">
        <v>196</v>
      </c>
      <c r="F1257" s="31" t="s">
        <v>72</v>
      </c>
      <c r="G1257" s="31">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1" t="s">
        <v>995</v>
      </c>
      <c r="AH1257" s="31" t="s">
        <v>498</v>
      </c>
      <c r="AI1257" s="31" t="s">
        <v>4928</v>
      </c>
      <c r="AJ1257" s="31" t="s">
        <v>74</v>
      </c>
      <c r="AK1257" s="31" t="s">
        <v>100</v>
      </c>
      <c r="AL1257" s="31" t="s">
        <v>151</v>
      </c>
      <c r="AM1257" s="31" t="s">
        <v>152</v>
      </c>
      <c r="AN1257" s="31">
        <v>0.47608</v>
      </c>
      <c r="AO1257" s="31" t="s">
        <v>68</v>
      </c>
      <c r="AP1257" s="31"/>
      <c r="AQ1257" s="31"/>
      <c r="AR1257" s="31" t="s">
        <v>68</v>
      </c>
      <c r="AS1257" s="31"/>
      <c r="AT1257" s="31"/>
      <c r="AU1257" s="31" t="s">
        <v>237</v>
      </c>
      <c r="AV1257" s="31" t="s">
        <v>238</v>
      </c>
      <c r="AW1257" s="31">
        <v>1.0411699999999999</v>
      </c>
      <c r="AX1257" s="31" t="s">
        <v>4929</v>
      </c>
      <c r="AY1257" s="31" t="s">
        <v>4120</v>
      </c>
      <c r="AZ1257" s="3">
        <v>16</v>
      </c>
      <c r="BA1257" s="31" t="s">
        <v>200</v>
      </c>
      <c r="BB1257" s="31">
        <v>18</v>
      </c>
      <c r="BC1257" s="31" t="s">
        <v>60</v>
      </c>
      <c r="BD1257" s="31" t="s">
        <v>60</v>
      </c>
      <c r="BE1257" s="31" t="s">
        <v>499</v>
      </c>
      <c r="BF1257" s="36" t="str">
        <f>IFERROR(VLOOKUP(Data_Power_app[[#This Row],[PRO ODER]],'Result'!H:J,3,0),"")</f>
        <v/>
      </c>
      <c r="BG1257" s="13" t="str">
        <f>IFERROR(VLOOKUP(Data_Power_app[[#This Row],[PRO ODER]]&amp;"LAM",'Real Time'!A:E,4,0),"")</f>
        <v>ML-03</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1352</v>
      </c>
      <c r="B1258" s="31" t="s">
        <v>5609</v>
      </c>
      <c r="C1258" s="31" t="s">
        <v>5610</v>
      </c>
      <c r="D1258" s="31" t="s">
        <v>86</v>
      </c>
      <c r="E1258" s="31" t="s">
        <v>196</v>
      </c>
      <c r="F1258" s="31" t="s">
        <v>72</v>
      </c>
      <c r="G1258" s="31">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v>45822</v>
      </c>
      <c r="AC1258" s="4" t="s">
        <v>60</v>
      </c>
      <c r="AD1258" s="4">
        <v>45826</v>
      </c>
      <c r="AE1258" s="4">
        <v>45828</v>
      </c>
      <c r="AF1258" s="4"/>
      <c r="AG1258" s="31" t="s">
        <v>996</v>
      </c>
      <c r="AH1258" s="31" t="s">
        <v>498</v>
      </c>
      <c r="AI1258" s="31" t="s">
        <v>4932</v>
      </c>
      <c r="AJ1258" s="31" t="s">
        <v>74</v>
      </c>
      <c r="AK1258" s="31" t="s">
        <v>100</v>
      </c>
      <c r="AL1258" s="31" t="s">
        <v>151</v>
      </c>
      <c r="AM1258" s="31" t="s">
        <v>152</v>
      </c>
      <c r="AN1258" s="31">
        <v>0.39024999999999999</v>
      </c>
      <c r="AO1258" s="31" t="s">
        <v>68</v>
      </c>
      <c r="AP1258" s="31"/>
      <c r="AQ1258" s="31"/>
      <c r="AR1258" s="31" t="s">
        <v>68</v>
      </c>
      <c r="AS1258" s="31"/>
      <c r="AT1258" s="31"/>
      <c r="AU1258" s="31" t="s">
        <v>618</v>
      </c>
      <c r="AV1258" s="31" t="s">
        <v>619</v>
      </c>
      <c r="AW1258" s="31">
        <v>0.85346</v>
      </c>
      <c r="AX1258" s="31" t="s">
        <v>2621</v>
      </c>
      <c r="AY1258" s="31" t="s">
        <v>2622</v>
      </c>
      <c r="AZ1258" s="3">
        <v>14</v>
      </c>
      <c r="BA1258" s="31" t="s">
        <v>200</v>
      </c>
      <c r="BB1258" s="31">
        <v>15</v>
      </c>
      <c r="BC1258" s="31" t="s">
        <v>60</v>
      </c>
      <c r="BD1258" s="31" t="s">
        <v>60</v>
      </c>
      <c r="BE1258" s="31" t="s">
        <v>499</v>
      </c>
      <c r="BF1258" s="36" t="str">
        <f>IFERROR(VLOOKUP(Data_Power_app[[#This Row],[PRO ODER]],'Result'!H:J,3,0),"")</f>
        <v/>
      </c>
      <c r="BG1258" s="13" t="str">
        <f>IFERROR(VLOOKUP(Data_Power_app[[#This Row],[PRO ODER]]&amp;"LAM",'Real Time'!A:E,4,0),"")</f>
        <v>ML-03</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1353</v>
      </c>
      <c r="B1259" s="31" t="s">
        <v>13486</v>
      </c>
      <c r="C1259" s="31" t="s">
        <v>13487</v>
      </c>
      <c r="D1259" s="31" t="s">
        <v>86</v>
      </c>
      <c r="E1259" s="31" t="s">
        <v>196</v>
      </c>
      <c r="F1259" s="31" t="s">
        <v>72</v>
      </c>
      <c r="G1259" s="31">
        <v>218</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4.3219399999999997</v>
      </c>
      <c r="AO1259" s="31" t="s">
        <v>68</v>
      </c>
      <c r="AP1259" s="31"/>
      <c r="AQ1259" s="31"/>
      <c r="AR1259" s="31" t="s">
        <v>68</v>
      </c>
      <c r="AS1259" s="31"/>
      <c r="AT1259" s="31"/>
      <c r="AU1259" s="31" t="s">
        <v>237</v>
      </c>
      <c r="AV1259" s="31" t="s">
        <v>238</v>
      </c>
      <c r="AW1259" s="31">
        <v>9.4513800000000003</v>
      </c>
      <c r="AX1259" s="31" t="s">
        <v>198</v>
      </c>
      <c r="AY1259" s="31" t="s">
        <v>199</v>
      </c>
      <c r="AZ1259" s="3">
        <v>218</v>
      </c>
      <c r="BA1259" s="31" t="s">
        <v>200</v>
      </c>
      <c r="BB1259" s="31">
        <v>218</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1354</v>
      </c>
      <c r="B1260" s="31" t="s">
        <v>13488</v>
      </c>
      <c r="C1260" s="31" t="s">
        <v>13489</v>
      </c>
      <c r="D1260" s="31" t="s">
        <v>86</v>
      </c>
      <c r="E1260" s="31" t="s">
        <v>196</v>
      </c>
      <c r="F1260" s="31" t="s">
        <v>72</v>
      </c>
      <c r="G1260" s="31">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1" t="s">
        <v>141</v>
      </c>
      <c r="AH1260" s="31" t="s">
        <v>197</v>
      </c>
      <c r="AI1260" s="31" t="s">
        <v>4096</v>
      </c>
      <c r="AJ1260" s="31" t="s">
        <v>74</v>
      </c>
      <c r="AK1260" s="31" t="s">
        <v>65</v>
      </c>
      <c r="AL1260" s="31" t="s">
        <v>151</v>
      </c>
      <c r="AM1260" s="31" t="s">
        <v>152</v>
      </c>
      <c r="AN1260" s="31">
        <v>2.5128300000000001</v>
      </c>
      <c r="AO1260" s="31" t="s">
        <v>68</v>
      </c>
      <c r="AP1260" s="31"/>
      <c r="AQ1260" s="31"/>
      <c r="AR1260" s="31" t="s">
        <v>68</v>
      </c>
      <c r="AS1260" s="31"/>
      <c r="AT1260" s="31"/>
      <c r="AU1260" s="31" t="s">
        <v>283</v>
      </c>
      <c r="AV1260" s="31" t="s">
        <v>284</v>
      </c>
      <c r="AW1260" s="31">
        <v>5.4947499999999998</v>
      </c>
      <c r="AX1260" s="31" t="s">
        <v>198</v>
      </c>
      <c r="AY1260" s="31" t="s">
        <v>199</v>
      </c>
      <c r="AZ1260" s="3">
        <v>98</v>
      </c>
      <c r="BA1260" s="31" t="s">
        <v>200</v>
      </c>
      <c r="BB1260" s="31">
        <v>98</v>
      </c>
      <c r="BC1260" s="31" t="s">
        <v>60</v>
      </c>
      <c r="BD1260" s="31" t="s">
        <v>60</v>
      </c>
      <c r="BE1260" s="31" t="s">
        <v>201</v>
      </c>
      <c r="BF1260" s="36" t="str">
        <f>IFERROR(VLOOKUP(Data_Power_app[[#This Row],[PRO ODER]],'Result'!H:J,3,0),"")</f>
        <v/>
      </c>
      <c r="BG1260" s="13" t="str">
        <f>IFERROR(VLOOKUP(Data_Power_app[[#This Row],[PRO ODER]]&amp;"LAM",'Real Time'!A:E,4,0),"")</f>
        <v>ML-07</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1355</v>
      </c>
      <c r="B1261" s="31" t="s">
        <v>13490</v>
      </c>
      <c r="C1261" s="31" t="s">
        <v>13491</v>
      </c>
      <c r="D1261" s="31" t="s">
        <v>86</v>
      </c>
      <c r="E1261" s="31" t="s">
        <v>196</v>
      </c>
      <c r="F1261" s="31" t="s">
        <v>72</v>
      </c>
      <c r="G1261" s="31">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1" t="s">
        <v>141</v>
      </c>
      <c r="AH1261" s="31" t="s">
        <v>197</v>
      </c>
      <c r="AI1261" s="31" t="s">
        <v>13492</v>
      </c>
      <c r="AJ1261" s="31" t="s">
        <v>74</v>
      </c>
      <c r="AK1261" s="31" t="s">
        <v>65</v>
      </c>
      <c r="AL1261" s="31" t="s">
        <v>143</v>
      </c>
      <c r="AM1261" s="31" t="s">
        <v>144</v>
      </c>
      <c r="AN1261" s="31">
        <v>78.179019999999994</v>
      </c>
      <c r="AO1261" s="31" t="s">
        <v>68</v>
      </c>
      <c r="AP1261" s="31"/>
      <c r="AQ1261" s="31"/>
      <c r="AR1261" s="31" t="s">
        <v>68</v>
      </c>
      <c r="AS1261" s="31"/>
      <c r="AT1261" s="31"/>
      <c r="AU1261" s="31" t="s">
        <v>13493</v>
      </c>
      <c r="AV1261" s="31" t="s">
        <v>13494</v>
      </c>
      <c r="AW1261" s="31">
        <v>170.95438999999999</v>
      </c>
      <c r="AX1261" s="31" t="s">
        <v>198</v>
      </c>
      <c r="AY1261" s="31" t="s">
        <v>199</v>
      </c>
      <c r="AZ1261" s="3">
        <v>3530</v>
      </c>
      <c r="BA1261" s="31" t="s">
        <v>200</v>
      </c>
      <c r="BB1261" s="31">
        <v>3530</v>
      </c>
      <c r="BC1261" s="31" t="s">
        <v>60</v>
      </c>
      <c r="BD1261" s="31" t="s">
        <v>60</v>
      </c>
      <c r="BE1261" s="31" t="s">
        <v>13495</v>
      </c>
      <c r="BF1261" s="36" t="str">
        <f>IFERROR(VLOOKUP(Data_Power_app[[#This Row],[PRO ODER]],'Result'!H:J,3,0),"")</f>
        <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1356</v>
      </c>
      <c r="B1262" s="31" t="s">
        <v>13496</v>
      </c>
      <c r="C1262" s="31" t="s">
        <v>13497</v>
      </c>
      <c r="D1262" s="31" t="s">
        <v>86</v>
      </c>
      <c r="E1262" s="31" t="s">
        <v>196</v>
      </c>
      <c r="F1262" s="31" t="s">
        <v>72</v>
      </c>
      <c r="G1262" s="31">
        <v>10</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1" t="s">
        <v>119</v>
      </c>
      <c r="AH1262" s="31" t="s">
        <v>197</v>
      </c>
      <c r="AI1262" s="31" t="s">
        <v>4094</v>
      </c>
      <c r="AJ1262" s="31" t="s">
        <v>74</v>
      </c>
      <c r="AK1262" s="31" t="s">
        <v>65</v>
      </c>
      <c r="AL1262" s="31" t="s">
        <v>151</v>
      </c>
      <c r="AM1262" s="31" t="s">
        <v>152</v>
      </c>
      <c r="AN1262" s="31">
        <v>0.22819999999999999</v>
      </c>
      <c r="AO1262" s="31" t="s">
        <v>68</v>
      </c>
      <c r="AP1262" s="31"/>
      <c r="AQ1262" s="31"/>
      <c r="AR1262" s="31" t="s">
        <v>68</v>
      </c>
      <c r="AS1262" s="31"/>
      <c r="AT1262" s="31"/>
      <c r="AU1262" s="31" t="s">
        <v>237</v>
      </c>
      <c r="AV1262" s="31" t="s">
        <v>238</v>
      </c>
      <c r="AW1262" s="31">
        <v>0.49902999999999997</v>
      </c>
      <c r="AX1262" s="31" t="s">
        <v>198</v>
      </c>
      <c r="AY1262" s="31" t="s">
        <v>199</v>
      </c>
      <c r="AZ1262" s="3">
        <v>10</v>
      </c>
      <c r="BA1262" s="31" t="s">
        <v>200</v>
      </c>
      <c r="BB1262" s="31">
        <v>10</v>
      </c>
      <c r="BC1262" s="31" t="s">
        <v>60</v>
      </c>
      <c r="BD1262" s="31" t="s">
        <v>60</v>
      </c>
      <c r="BE1262" s="31" t="s">
        <v>201</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1357</v>
      </c>
      <c r="B1263" s="31" t="s">
        <v>3146</v>
      </c>
      <c r="C1263" s="31" t="s">
        <v>3147</v>
      </c>
      <c r="D1263" s="31" t="s">
        <v>86</v>
      </c>
      <c r="E1263" s="31" t="s">
        <v>153</v>
      </c>
      <c r="F1263" s="31" t="s">
        <v>59</v>
      </c>
      <c r="G1263" s="31">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v>45822</v>
      </c>
      <c r="AC1263" s="4">
        <v>45825</v>
      </c>
      <c r="AD1263" s="4">
        <v>45827</v>
      </c>
      <c r="AE1263" s="4">
        <v>45828</v>
      </c>
      <c r="AF1263" s="4"/>
      <c r="AG1263" s="31" t="s">
        <v>996</v>
      </c>
      <c r="AH1263" s="31" t="s">
        <v>420</v>
      </c>
      <c r="AI1263" s="31" t="s">
        <v>1203</v>
      </c>
      <c r="AJ1263" s="31" t="s">
        <v>162</v>
      </c>
      <c r="AK1263" s="31" t="s">
        <v>65</v>
      </c>
      <c r="AL1263" s="31" t="s">
        <v>421</v>
      </c>
      <c r="AM1263" s="31" t="s">
        <v>422</v>
      </c>
      <c r="AN1263" s="31">
        <v>148.66887</v>
      </c>
      <c r="AO1263" s="31" t="s">
        <v>68</v>
      </c>
      <c r="AP1263" s="31"/>
      <c r="AQ1263" s="31"/>
      <c r="AR1263" s="31" t="s">
        <v>68</v>
      </c>
      <c r="AS1263" s="31"/>
      <c r="AT1263" s="31"/>
      <c r="AU1263" s="31" t="s">
        <v>1204</v>
      </c>
      <c r="AV1263" s="31" t="s">
        <v>1205</v>
      </c>
      <c r="AW1263" s="31">
        <v>325.13546000000002</v>
      </c>
      <c r="AX1263" s="31" t="s">
        <v>1206</v>
      </c>
      <c r="AY1263" s="31" t="s">
        <v>1207</v>
      </c>
      <c r="AZ1263" s="3">
        <v>4928</v>
      </c>
      <c r="BA1263" s="31" t="s">
        <v>60</v>
      </c>
      <c r="BB1263" s="31">
        <v>4928</v>
      </c>
      <c r="BC1263" s="31" t="s">
        <v>60</v>
      </c>
      <c r="BD1263" s="31" t="s">
        <v>60</v>
      </c>
      <c r="BE1263" s="31" t="s">
        <v>60</v>
      </c>
      <c r="BF1263" s="36" t="str">
        <f>IFERROR(VLOOKUP(Data_Power_app[[#This Row],[PRO ODER]],'Result'!H:J,3,0),"")</f>
        <v>LAMINATION 5</v>
      </c>
      <c r="BG1263" s="13" t="str">
        <f>IFERROR(VLOOKUP(Data_Power_app[[#This Row],[PRO ODER]]&amp;"LAM",'Real Time'!A:E,4,0),"")</f>
        <v>ML-04</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1358</v>
      </c>
      <c r="B1264" s="31" t="s">
        <v>3148</v>
      </c>
      <c r="C1264" s="31" t="s">
        <v>3149</v>
      </c>
      <c r="D1264" s="31" t="s">
        <v>86</v>
      </c>
      <c r="E1264" s="31" t="s">
        <v>153</v>
      </c>
      <c r="F1264" s="31" t="s">
        <v>59</v>
      </c>
      <c r="G1264" s="31">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45822</v>
      </c>
      <c r="AC1264" s="4">
        <v>45825</v>
      </c>
      <c r="AD1264" s="4">
        <v>45827</v>
      </c>
      <c r="AE1264" s="4">
        <v>45828</v>
      </c>
      <c r="AF1264" s="4"/>
      <c r="AG1264" s="31" t="s">
        <v>996</v>
      </c>
      <c r="AH1264" s="31" t="s">
        <v>420</v>
      </c>
      <c r="AI1264" s="31" t="s">
        <v>1203</v>
      </c>
      <c r="AJ1264" s="31" t="s">
        <v>162</v>
      </c>
      <c r="AK1264" s="31" t="s">
        <v>65</v>
      </c>
      <c r="AL1264" s="31" t="s">
        <v>421</v>
      </c>
      <c r="AM1264" s="31" t="s">
        <v>422</v>
      </c>
      <c r="AN1264" s="31">
        <v>0.30747000000000002</v>
      </c>
      <c r="AO1264" s="31" t="s">
        <v>68</v>
      </c>
      <c r="AP1264" s="31"/>
      <c r="AQ1264" s="31"/>
      <c r="AR1264" s="31" t="s">
        <v>68</v>
      </c>
      <c r="AS1264" s="31"/>
      <c r="AT1264" s="31"/>
      <c r="AU1264" s="31" t="s">
        <v>1204</v>
      </c>
      <c r="AV1264" s="31" t="s">
        <v>1205</v>
      </c>
      <c r="AW1264" s="31">
        <v>0.67244999999999999</v>
      </c>
      <c r="AX1264" s="31" t="s">
        <v>1206</v>
      </c>
      <c r="AY1264" s="31" t="s">
        <v>1207</v>
      </c>
      <c r="AZ1264" s="3">
        <v>9</v>
      </c>
      <c r="BA1264" s="31" t="s">
        <v>60</v>
      </c>
      <c r="BB1264" s="31">
        <v>9</v>
      </c>
      <c r="BC1264" s="31" t="s">
        <v>60</v>
      </c>
      <c r="BD1264" s="31" t="s">
        <v>60</v>
      </c>
      <c r="BE1264" s="31" t="s">
        <v>60</v>
      </c>
      <c r="BF1264" s="36" t="str">
        <f>IFERROR(VLOOKUP(Data_Power_app[[#This Row],[PRO ODER]],'Result'!H:J,3,0),"")</f>
        <v>LAMINATION 5</v>
      </c>
      <c r="BG1264" s="13" t="str">
        <f>IFERROR(VLOOKUP(Data_Power_app[[#This Row],[PRO ODER]]&amp;"LAM",'Real Time'!A:E,4,0),"")</f>
        <v>ML-04</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1359</v>
      </c>
      <c r="B1265" s="31" t="s">
        <v>859</v>
      </c>
      <c r="C1265" s="31" t="s">
        <v>860</v>
      </c>
      <c r="D1265" s="31" t="s">
        <v>86</v>
      </c>
      <c r="E1265" s="31" t="s">
        <v>153</v>
      </c>
      <c r="F1265" s="31" t="s">
        <v>59</v>
      </c>
      <c r="G1265" s="31">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45822</v>
      </c>
      <c r="AC1265" s="4">
        <v>45825</v>
      </c>
      <c r="AD1265" s="4">
        <v>45827</v>
      </c>
      <c r="AE1265" s="4">
        <v>45828</v>
      </c>
      <c r="AF1265" s="4"/>
      <c r="AG1265" s="31" t="s">
        <v>996</v>
      </c>
      <c r="AH1265" s="31" t="s">
        <v>255</v>
      </c>
      <c r="AI1265" s="31" t="s">
        <v>373</v>
      </c>
      <c r="AJ1265" s="31" t="s">
        <v>184</v>
      </c>
      <c r="AK1265" s="31" t="s">
        <v>100</v>
      </c>
      <c r="AL1265" s="31" t="s">
        <v>256</v>
      </c>
      <c r="AM1265" s="31" t="s">
        <v>257</v>
      </c>
      <c r="AN1265" s="31">
        <v>15.56757</v>
      </c>
      <c r="AO1265" s="31" t="s">
        <v>68</v>
      </c>
      <c r="AP1265" s="31"/>
      <c r="AQ1265" s="31"/>
      <c r="AR1265" s="31" t="s">
        <v>68</v>
      </c>
      <c r="AS1265" s="31"/>
      <c r="AT1265" s="31"/>
      <c r="AU1265" s="31" t="s">
        <v>237</v>
      </c>
      <c r="AV1265" s="31" t="s">
        <v>238</v>
      </c>
      <c r="AW1265" s="31">
        <v>34.045279999999998</v>
      </c>
      <c r="AX1265" s="31" t="s">
        <v>374</v>
      </c>
      <c r="AY1265" s="31" t="s">
        <v>375</v>
      </c>
      <c r="AZ1265" s="3">
        <v>423</v>
      </c>
      <c r="BA1265" s="31" t="s">
        <v>60</v>
      </c>
      <c r="BB1265" s="31">
        <v>423</v>
      </c>
      <c r="BC1265" s="31" t="s">
        <v>60</v>
      </c>
      <c r="BD1265" s="31" t="s">
        <v>60</v>
      </c>
      <c r="BE1265" s="31" t="s">
        <v>60</v>
      </c>
      <c r="BF1265" s="36" t="str">
        <f>IFERROR(VLOOKUP(Data_Power_app[[#This Row],[PRO ODER]],'Result'!H:J,3,0),"")</f>
        <v/>
      </c>
      <c r="BG1265" s="13" t="str">
        <f>IFERROR(VLOOKUP(Data_Power_app[[#This Row],[PRO ODER]]&amp;"LAM",'Real Time'!A:E,4,0),"")</f>
        <v>ML-04</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1360</v>
      </c>
      <c r="B1266" s="31" t="s">
        <v>8614</v>
      </c>
      <c r="C1266" s="31" t="s">
        <v>8615</v>
      </c>
      <c r="D1266" s="31" t="s">
        <v>86</v>
      </c>
      <c r="E1266" s="31" t="s">
        <v>160</v>
      </c>
      <c r="F1266" s="31" t="s">
        <v>59</v>
      </c>
      <c r="G1266" s="31">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1" t="s">
        <v>229</v>
      </c>
      <c r="AH1266" s="31" t="s">
        <v>202</v>
      </c>
      <c r="AI1266" s="31" t="s">
        <v>402</v>
      </c>
      <c r="AJ1266" s="31" t="s">
        <v>162</v>
      </c>
      <c r="AK1266" s="31" t="s">
        <v>100</v>
      </c>
      <c r="AL1266" s="31" t="s">
        <v>163</v>
      </c>
      <c r="AM1266" s="31" t="s">
        <v>164</v>
      </c>
      <c r="AN1266" s="31">
        <v>134.31474</v>
      </c>
      <c r="AO1266" s="31" t="s">
        <v>68</v>
      </c>
      <c r="AP1266" s="31"/>
      <c r="AQ1266" s="31"/>
      <c r="AR1266" s="31" t="s">
        <v>68</v>
      </c>
      <c r="AS1266" s="31"/>
      <c r="AT1266" s="31"/>
      <c r="AU1266" s="31" t="s">
        <v>403</v>
      </c>
      <c r="AV1266" s="31" t="s">
        <v>404</v>
      </c>
      <c r="AW1266" s="31">
        <v>293.73298999999997</v>
      </c>
      <c r="AX1266" s="31" t="s">
        <v>406</v>
      </c>
      <c r="AY1266" s="31" t="s">
        <v>407</v>
      </c>
      <c r="AZ1266" s="3">
        <v>2185</v>
      </c>
      <c r="BA1266" s="31" t="s">
        <v>60</v>
      </c>
      <c r="BB1266" s="31">
        <v>3983</v>
      </c>
      <c r="BC1266" s="31" t="s">
        <v>60</v>
      </c>
      <c r="BD1266" s="31" t="s">
        <v>60</v>
      </c>
      <c r="BE1266" s="31" t="s">
        <v>60</v>
      </c>
      <c r="BF1266" s="36" t="str">
        <f>IFERROR(VLOOKUP(Data_Power_app[[#This Row],[PRO ODER]],'Result'!H:J,3,0),"")</f>
        <v>LAMINATION 6</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28">
        <v>1361</v>
      </c>
      <c r="B1267" s="31" t="s">
        <v>861</v>
      </c>
      <c r="C1267" s="31" t="s">
        <v>862</v>
      </c>
      <c r="D1267" s="31" t="s">
        <v>86</v>
      </c>
      <c r="E1267" s="31" t="s">
        <v>153</v>
      </c>
      <c r="F1267" s="31" t="s">
        <v>59</v>
      </c>
      <c r="G1267" s="31">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45822</v>
      </c>
      <c r="AC1267" s="4">
        <v>45825</v>
      </c>
      <c r="AD1267" s="4">
        <v>45827</v>
      </c>
      <c r="AE1267" s="4">
        <v>45828</v>
      </c>
      <c r="AF1267" s="4"/>
      <c r="AG1267" s="31" t="s">
        <v>996</v>
      </c>
      <c r="AH1267" s="31" t="s">
        <v>255</v>
      </c>
      <c r="AI1267" s="31" t="s">
        <v>673</v>
      </c>
      <c r="AJ1267" s="31" t="s">
        <v>184</v>
      </c>
      <c r="AK1267" s="31" t="s">
        <v>100</v>
      </c>
      <c r="AL1267" s="31" t="s">
        <v>256</v>
      </c>
      <c r="AM1267" s="31" t="s">
        <v>257</v>
      </c>
      <c r="AN1267" s="31">
        <v>0.86456999999999995</v>
      </c>
      <c r="AO1267" s="31" t="s">
        <v>68</v>
      </c>
      <c r="AP1267" s="31"/>
      <c r="AQ1267" s="31"/>
      <c r="AR1267" s="31" t="s">
        <v>68</v>
      </c>
      <c r="AS1267" s="31"/>
      <c r="AT1267" s="31"/>
      <c r="AU1267" s="31" t="s">
        <v>237</v>
      </c>
      <c r="AV1267" s="31" t="s">
        <v>238</v>
      </c>
      <c r="AW1267" s="31">
        <v>1.89073</v>
      </c>
      <c r="AX1267" s="31" t="s">
        <v>650</v>
      </c>
      <c r="AY1267" s="31" t="s">
        <v>375</v>
      </c>
      <c r="AZ1267" s="3">
        <v>24</v>
      </c>
      <c r="BA1267" s="31" t="s">
        <v>60</v>
      </c>
      <c r="BB1267" s="31">
        <v>24</v>
      </c>
      <c r="BC1267" s="31" t="s">
        <v>60</v>
      </c>
      <c r="BD1267" s="31" t="s">
        <v>60</v>
      </c>
      <c r="BE1267" s="31" t="s">
        <v>60</v>
      </c>
      <c r="BF1267" s="36" t="str">
        <f>IFERROR(VLOOKUP(Data_Power_app[[#This Row],[PRO ODER]],'Result'!H:J,3,0),"")</f>
        <v/>
      </c>
      <c r="BG1267" s="13" t="str">
        <f>IFERROR(VLOOKUP(Data_Power_app[[#This Row],[PRO ODER]]&amp;"LAM",'Real Time'!A:E,4,0),"")</f>
        <v>ML-06</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1362</v>
      </c>
      <c r="B1268" s="31" t="s">
        <v>863</v>
      </c>
      <c r="C1268" s="31" t="s">
        <v>864</v>
      </c>
      <c r="D1268" s="31" t="s">
        <v>86</v>
      </c>
      <c r="E1268" s="31" t="s">
        <v>153</v>
      </c>
      <c r="F1268" s="31" t="s">
        <v>59</v>
      </c>
      <c r="G1268" s="31">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45822</v>
      </c>
      <c r="AC1268" s="4">
        <v>45825</v>
      </c>
      <c r="AD1268" s="4">
        <v>45827</v>
      </c>
      <c r="AE1268" s="4">
        <v>45828</v>
      </c>
      <c r="AF1268" s="4"/>
      <c r="AG1268" s="31" t="s">
        <v>996</v>
      </c>
      <c r="AH1268" s="31" t="s">
        <v>255</v>
      </c>
      <c r="AI1268" s="31" t="s">
        <v>673</v>
      </c>
      <c r="AJ1268" s="31" t="s">
        <v>184</v>
      </c>
      <c r="AK1268" s="31" t="s">
        <v>100</v>
      </c>
      <c r="AL1268" s="31" t="s">
        <v>256</v>
      </c>
      <c r="AM1268" s="31" t="s">
        <v>257</v>
      </c>
      <c r="AN1268" s="31">
        <v>0.91215000000000002</v>
      </c>
      <c r="AO1268" s="31" t="s">
        <v>68</v>
      </c>
      <c r="AP1268" s="31"/>
      <c r="AQ1268" s="31"/>
      <c r="AR1268" s="31" t="s">
        <v>68</v>
      </c>
      <c r="AS1268" s="31"/>
      <c r="AT1268" s="31"/>
      <c r="AU1268" s="31" t="s">
        <v>237</v>
      </c>
      <c r="AV1268" s="31" t="s">
        <v>238</v>
      </c>
      <c r="AW1268" s="31">
        <v>1.9947999999999999</v>
      </c>
      <c r="AX1268" s="31" t="s">
        <v>650</v>
      </c>
      <c r="AY1268" s="31" t="s">
        <v>375</v>
      </c>
      <c r="AZ1268" s="3">
        <v>25</v>
      </c>
      <c r="BA1268" s="31" t="s">
        <v>60</v>
      </c>
      <c r="BB1268" s="31">
        <v>25</v>
      </c>
      <c r="BC1268" s="31" t="s">
        <v>60</v>
      </c>
      <c r="BD1268" s="31" t="s">
        <v>60</v>
      </c>
      <c r="BE1268" s="31" t="s">
        <v>60</v>
      </c>
      <c r="BF1268" s="36" t="str">
        <f>IFERROR(VLOOKUP(Data_Power_app[[#This Row],[PRO ODER]],'Result'!H:J,3,0),"")</f>
        <v/>
      </c>
      <c r="BG1268" s="13" t="str">
        <f>IFERROR(VLOOKUP(Data_Power_app[[#This Row],[PRO ODER]]&amp;"LAM",'Real Time'!A:E,4,0),"")</f>
        <v>ML-06</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1363</v>
      </c>
      <c r="B1269" s="31" t="s">
        <v>13498</v>
      </c>
      <c r="C1269" s="31" t="s">
        <v>13499</v>
      </c>
      <c r="D1269" s="31" t="s">
        <v>86</v>
      </c>
      <c r="E1269" s="31" t="s">
        <v>222</v>
      </c>
      <c r="F1269" s="31" t="s">
        <v>72</v>
      </c>
      <c r="G1269" s="31">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3.4329999999999999E-2</v>
      </c>
      <c r="AO1269" s="31" t="s">
        <v>68</v>
      </c>
      <c r="AP1269" s="31"/>
      <c r="AQ1269" s="31"/>
      <c r="AR1269" s="31" t="s">
        <v>68</v>
      </c>
      <c r="AS1269" s="31"/>
      <c r="AT1269" s="31"/>
      <c r="AU1269" s="31" t="s">
        <v>13501</v>
      </c>
      <c r="AV1269" s="31" t="s">
        <v>13502</v>
      </c>
      <c r="AW1269" s="31">
        <v>7.5090000000000004E-2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1364</v>
      </c>
      <c r="B1270" s="31" t="s">
        <v>13505</v>
      </c>
      <c r="C1270" s="31" t="s">
        <v>13506</v>
      </c>
      <c r="D1270" s="31" t="s">
        <v>86</v>
      </c>
      <c r="E1270" s="31" t="s">
        <v>222</v>
      </c>
      <c r="F1270" s="31" t="s">
        <v>72</v>
      </c>
      <c r="G1270" s="31">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3.4329999999999999E-2</v>
      </c>
      <c r="AO1270" s="31" t="s">
        <v>68</v>
      </c>
      <c r="AP1270" s="31"/>
      <c r="AQ1270" s="31"/>
      <c r="AR1270" s="31" t="s">
        <v>68</v>
      </c>
      <c r="AS1270" s="31"/>
      <c r="AT1270" s="31"/>
      <c r="AU1270" s="31" t="s">
        <v>13501</v>
      </c>
      <c r="AV1270" s="31" t="s">
        <v>13502</v>
      </c>
      <c r="AW1270" s="31">
        <v>7.5090000000000004E-2</v>
      </c>
      <c r="AX1270" s="31" t="s">
        <v>13503</v>
      </c>
      <c r="AY1270" s="31" t="s">
        <v>13504</v>
      </c>
      <c r="AZ1270" s="3">
        <v>1</v>
      </c>
      <c r="BA1270" s="31" t="s">
        <v>200</v>
      </c>
      <c r="BB1270" s="31">
        <v>1</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1365</v>
      </c>
      <c r="B1271" s="31" t="s">
        <v>13507</v>
      </c>
      <c r="C1271" s="31" t="s">
        <v>13508</v>
      </c>
      <c r="D1271" s="31" t="s">
        <v>86</v>
      </c>
      <c r="E1271" s="31" t="s">
        <v>222</v>
      </c>
      <c r="F1271" s="31" t="s">
        <v>72</v>
      </c>
      <c r="G1271" s="31">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2.9430000000000001E-2</v>
      </c>
      <c r="AO1271" s="31" t="s">
        <v>68</v>
      </c>
      <c r="AP1271" s="31"/>
      <c r="AQ1271" s="31"/>
      <c r="AR1271" s="31" t="s">
        <v>68</v>
      </c>
      <c r="AS1271" s="31"/>
      <c r="AT1271" s="31"/>
      <c r="AU1271" s="31" t="s">
        <v>13501</v>
      </c>
      <c r="AV1271" s="31" t="s">
        <v>13502</v>
      </c>
      <c r="AW1271" s="31">
        <v>6.4360000000000001E-2</v>
      </c>
      <c r="AX1271" s="31" t="s">
        <v>13503</v>
      </c>
      <c r="AY1271" s="31" t="s">
        <v>13504</v>
      </c>
      <c r="AZ1271" s="3">
        <v>1</v>
      </c>
      <c r="BA1271" s="31" t="s">
        <v>200</v>
      </c>
      <c r="BB1271" s="31">
        <v>1</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1366</v>
      </c>
      <c r="B1272" s="31" t="s">
        <v>13509</v>
      </c>
      <c r="C1272" s="31" t="s">
        <v>13510</v>
      </c>
      <c r="D1272" s="31" t="s">
        <v>86</v>
      </c>
      <c r="E1272" s="31" t="s">
        <v>222</v>
      </c>
      <c r="F1272" s="31" t="s">
        <v>72</v>
      </c>
      <c r="G1272" s="31">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2.9430000000000001E-2</v>
      </c>
      <c r="AO1272" s="31" t="s">
        <v>68</v>
      </c>
      <c r="AP1272" s="31"/>
      <c r="AQ1272" s="31"/>
      <c r="AR1272" s="31" t="s">
        <v>68</v>
      </c>
      <c r="AS1272" s="31"/>
      <c r="AT1272" s="31"/>
      <c r="AU1272" s="31" t="s">
        <v>13501</v>
      </c>
      <c r="AV1272" s="31" t="s">
        <v>13502</v>
      </c>
      <c r="AW1272" s="31">
        <v>6.4360000000000001E-2</v>
      </c>
      <c r="AX1272" s="31" t="s">
        <v>13503</v>
      </c>
      <c r="AY1272" s="31" t="s">
        <v>13504</v>
      </c>
      <c r="AZ1272" s="3">
        <v>1</v>
      </c>
      <c r="BA1272" s="31" t="s">
        <v>200</v>
      </c>
      <c r="BB1272" s="31">
        <v>1</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1367</v>
      </c>
      <c r="B1273" s="31" t="s">
        <v>13511</v>
      </c>
      <c r="C1273" s="31" t="s">
        <v>13512</v>
      </c>
      <c r="D1273" s="31" t="s">
        <v>86</v>
      </c>
      <c r="E1273" s="31" t="s">
        <v>222</v>
      </c>
      <c r="F1273" s="31" t="s">
        <v>72</v>
      </c>
      <c r="G1273" s="31">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3.6195300000000001</v>
      </c>
      <c r="AO1273" s="31" t="s">
        <v>68</v>
      </c>
      <c r="AP1273" s="31"/>
      <c r="AQ1273" s="31"/>
      <c r="AR1273" s="31" t="s">
        <v>68</v>
      </c>
      <c r="AS1273" s="31"/>
      <c r="AT1273" s="31"/>
      <c r="AU1273" s="31" t="s">
        <v>13501</v>
      </c>
      <c r="AV1273" s="31" t="s">
        <v>13502</v>
      </c>
      <c r="AW1273" s="31">
        <v>7.9168599999999998</v>
      </c>
      <c r="AX1273" s="31" t="s">
        <v>13503</v>
      </c>
      <c r="AY1273" s="31" t="s">
        <v>13504</v>
      </c>
      <c r="AZ1273" s="3">
        <v>123</v>
      </c>
      <c r="BA1273" s="31" t="s">
        <v>200</v>
      </c>
      <c r="BB1273" s="31">
        <v>123</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1368</v>
      </c>
      <c r="B1274" s="31" t="s">
        <v>13513</v>
      </c>
      <c r="C1274" s="31" t="s">
        <v>13514</v>
      </c>
      <c r="D1274" s="31" t="s">
        <v>86</v>
      </c>
      <c r="E1274" s="31" t="s">
        <v>222</v>
      </c>
      <c r="F1274" s="31" t="s">
        <v>72</v>
      </c>
      <c r="G1274" s="31">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3.6195300000000001</v>
      </c>
      <c r="AO1274" s="31" t="s">
        <v>68</v>
      </c>
      <c r="AP1274" s="31"/>
      <c r="AQ1274" s="31"/>
      <c r="AR1274" s="31" t="s">
        <v>68</v>
      </c>
      <c r="AS1274" s="31"/>
      <c r="AT1274" s="31"/>
      <c r="AU1274" s="31" t="s">
        <v>13501</v>
      </c>
      <c r="AV1274" s="31" t="s">
        <v>13502</v>
      </c>
      <c r="AW1274" s="31">
        <v>7.9168599999999998</v>
      </c>
      <c r="AX1274" s="31" t="s">
        <v>13503</v>
      </c>
      <c r="AY1274" s="31" t="s">
        <v>13504</v>
      </c>
      <c r="AZ1274" s="3">
        <v>123</v>
      </c>
      <c r="BA1274" s="31" t="s">
        <v>200</v>
      </c>
      <c r="BB1274" s="31">
        <v>123</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1369</v>
      </c>
      <c r="B1275" s="31" t="s">
        <v>13515</v>
      </c>
      <c r="C1275" s="31" t="s">
        <v>13516</v>
      </c>
      <c r="D1275" s="31" t="s">
        <v>86</v>
      </c>
      <c r="E1275" s="31" t="s">
        <v>222</v>
      </c>
      <c r="F1275" s="31" t="s">
        <v>72</v>
      </c>
      <c r="G1275" s="31">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3.4506299999999999</v>
      </c>
      <c r="AO1275" s="31" t="s">
        <v>68</v>
      </c>
      <c r="AP1275" s="31"/>
      <c r="AQ1275" s="31"/>
      <c r="AR1275" s="31" t="s">
        <v>68</v>
      </c>
      <c r="AS1275" s="31"/>
      <c r="AT1275" s="31"/>
      <c r="AU1275" s="31" t="s">
        <v>13501</v>
      </c>
      <c r="AV1275" s="31" t="s">
        <v>13502</v>
      </c>
      <c r="AW1275" s="31">
        <v>7.5483399999999996</v>
      </c>
      <c r="AX1275" s="31" t="s">
        <v>13503</v>
      </c>
      <c r="AY1275" s="31" t="s">
        <v>13504</v>
      </c>
      <c r="AZ1275" s="3">
        <v>129</v>
      </c>
      <c r="BA1275" s="31" t="s">
        <v>200</v>
      </c>
      <c r="BB1275" s="31">
        <v>129</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1370</v>
      </c>
      <c r="B1276" s="31" t="s">
        <v>13517</v>
      </c>
      <c r="C1276" s="31" t="s">
        <v>13518</v>
      </c>
      <c r="D1276" s="31" t="s">
        <v>86</v>
      </c>
      <c r="E1276" s="31" t="s">
        <v>222</v>
      </c>
      <c r="F1276" s="31" t="s">
        <v>72</v>
      </c>
      <c r="G1276" s="31">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3.4506299999999999</v>
      </c>
      <c r="AO1276" s="31" t="s">
        <v>68</v>
      </c>
      <c r="AP1276" s="31"/>
      <c r="AQ1276" s="31"/>
      <c r="AR1276" s="31" t="s">
        <v>68</v>
      </c>
      <c r="AS1276" s="31"/>
      <c r="AT1276" s="31"/>
      <c r="AU1276" s="31" t="s">
        <v>13501</v>
      </c>
      <c r="AV1276" s="31" t="s">
        <v>13502</v>
      </c>
      <c r="AW1276" s="31">
        <v>7.5483399999999996</v>
      </c>
      <c r="AX1276" s="31" t="s">
        <v>13503</v>
      </c>
      <c r="AY1276" s="31" t="s">
        <v>13504</v>
      </c>
      <c r="AZ1276" s="3">
        <v>129</v>
      </c>
      <c r="BA1276" s="31" t="s">
        <v>200</v>
      </c>
      <c r="BB1276" s="31">
        <v>129</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1371</v>
      </c>
      <c r="B1277" s="31" t="s">
        <v>13519</v>
      </c>
      <c r="C1277" s="31" t="s">
        <v>13520</v>
      </c>
      <c r="D1277" s="31" t="s">
        <v>86</v>
      </c>
      <c r="E1277" s="31" t="s">
        <v>222</v>
      </c>
      <c r="F1277" s="31" t="s">
        <v>72</v>
      </c>
      <c r="G1277" s="31">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3.9321199999999998</v>
      </c>
      <c r="AO1277" s="31" t="s">
        <v>68</v>
      </c>
      <c r="AP1277" s="31"/>
      <c r="AQ1277" s="31"/>
      <c r="AR1277" s="31" t="s">
        <v>68</v>
      </c>
      <c r="AS1277" s="31"/>
      <c r="AT1277" s="31"/>
      <c r="AU1277" s="31" t="s">
        <v>13501</v>
      </c>
      <c r="AV1277" s="31" t="s">
        <v>13502</v>
      </c>
      <c r="AW1277" s="31">
        <v>8.6015999999999995</v>
      </c>
      <c r="AX1277" s="31" t="s">
        <v>13503</v>
      </c>
      <c r="AY1277" s="31" t="s">
        <v>13504</v>
      </c>
      <c r="AZ1277" s="3">
        <v>147</v>
      </c>
      <c r="BA1277" s="31" t="s">
        <v>200</v>
      </c>
      <c r="BB1277" s="31">
        <v>147</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1372</v>
      </c>
      <c r="B1278" s="31" t="s">
        <v>13521</v>
      </c>
      <c r="C1278" s="31" t="s">
        <v>13522</v>
      </c>
      <c r="D1278" s="31" t="s">
        <v>86</v>
      </c>
      <c r="E1278" s="31" t="s">
        <v>222</v>
      </c>
      <c r="F1278" s="31" t="s">
        <v>72</v>
      </c>
      <c r="G1278" s="31">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3.9321199999999998</v>
      </c>
      <c r="AO1278" s="31" t="s">
        <v>68</v>
      </c>
      <c r="AP1278" s="31"/>
      <c r="AQ1278" s="31"/>
      <c r="AR1278" s="31" t="s">
        <v>68</v>
      </c>
      <c r="AS1278" s="31"/>
      <c r="AT1278" s="31"/>
      <c r="AU1278" s="31" t="s">
        <v>13501</v>
      </c>
      <c r="AV1278" s="31" t="s">
        <v>13502</v>
      </c>
      <c r="AW1278" s="31">
        <v>8.6015999999999995</v>
      </c>
      <c r="AX1278" s="31" t="s">
        <v>13503</v>
      </c>
      <c r="AY1278" s="31" t="s">
        <v>13504</v>
      </c>
      <c r="AZ1278" s="3">
        <v>147</v>
      </c>
      <c r="BA1278" s="31" t="s">
        <v>200</v>
      </c>
      <c r="BB1278" s="31">
        <v>147</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1373</v>
      </c>
      <c r="B1279" s="31" t="s">
        <v>13523</v>
      </c>
      <c r="C1279" s="31" t="s">
        <v>13524</v>
      </c>
      <c r="D1279" s="31" t="s">
        <v>86</v>
      </c>
      <c r="E1279" s="31" t="s">
        <v>222</v>
      </c>
      <c r="F1279" s="31" t="s">
        <v>72</v>
      </c>
      <c r="G1279" s="31">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3.4415499999999999</v>
      </c>
      <c r="AO1279" s="31" t="s">
        <v>68</v>
      </c>
      <c r="AP1279" s="31"/>
      <c r="AQ1279" s="31"/>
      <c r="AR1279" s="31" t="s">
        <v>68</v>
      </c>
      <c r="AS1279" s="31"/>
      <c r="AT1279" s="31"/>
      <c r="AU1279" s="31" t="s">
        <v>13501</v>
      </c>
      <c r="AV1279" s="31" t="s">
        <v>13502</v>
      </c>
      <c r="AW1279" s="31">
        <v>7.52508</v>
      </c>
      <c r="AX1279" s="31" t="s">
        <v>13503</v>
      </c>
      <c r="AY1279" s="31" t="s">
        <v>13504</v>
      </c>
      <c r="AZ1279" s="3">
        <v>147</v>
      </c>
      <c r="BA1279" s="31" t="s">
        <v>200</v>
      </c>
      <c r="BB1279" s="31">
        <v>147</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1374</v>
      </c>
      <c r="B1280" s="31" t="s">
        <v>13525</v>
      </c>
      <c r="C1280" s="31" t="s">
        <v>13526</v>
      </c>
      <c r="D1280" s="31" t="s">
        <v>86</v>
      </c>
      <c r="E1280" s="31" t="s">
        <v>222</v>
      </c>
      <c r="F1280" s="31" t="s">
        <v>72</v>
      </c>
      <c r="G1280" s="31">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141</v>
      </c>
      <c r="AH1280" s="31" t="s">
        <v>223</v>
      </c>
      <c r="AI1280" s="31" t="s">
        <v>13500</v>
      </c>
      <c r="AJ1280" s="31" t="s">
        <v>74</v>
      </c>
      <c r="AK1280" s="31" t="s">
        <v>65</v>
      </c>
      <c r="AL1280" s="31" t="s">
        <v>224</v>
      </c>
      <c r="AM1280" s="31" t="s">
        <v>225</v>
      </c>
      <c r="AN1280" s="31">
        <v>3.02014</v>
      </c>
      <c r="AO1280" s="31" t="s">
        <v>68</v>
      </c>
      <c r="AP1280" s="31"/>
      <c r="AQ1280" s="31"/>
      <c r="AR1280" s="31" t="s">
        <v>68</v>
      </c>
      <c r="AS1280" s="31"/>
      <c r="AT1280" s="31"/>
      <c r="AU1280" s="31" t="s">
        <v>13501</v>
      </c>
      <c r="AV1280" s="31" t="s">
        <v>13502</v>
      </c>
      <c r="AW1280" s="31">
        <v>6.6036400000000004</v>
      </c>
      <c r="AX1280" s="31" t="s">
        <v>13503</v>
      </c>
      <c r="AY1280" s="31" t="s">
        <v>13504</v>
      </c>
      <c r="AZ1280" s="3">
        <v>129</v>
      </c>
      <c r="BA1280" s="31" t="s">
        <v>200</v>
      </c>
      <c r="BB1280" s="31">
        <v>129</v>
      </c>
      <c r="BC1280" s="31" t="s">
        <v>60</v>
      </c>
      <c r="BD1280" s="31" t="s">
        <v>60</v>
      </c>
      <c r="BE1280" s="31" t="s">
        <v>226</v>
      </c>
      <c r="BF1280" s="36"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1375</v>
      </c>
      <c r="B1281" s="31" t="s">
        <v>13527</v>
      </c>
      <c r="C1281" s="31" t="s">
        <v>13528</v>
      </c>
      <c r="D1281" s="31" t="s">
        <v>86</v>
      </c>
      <c r="E1281" s="31" t="s">
        <v>222</v>
      </c>
      <c r="F1281" s="31" t="s">
        <v>72</v>
      </c>
      <c r="G1281" s="31">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141</v>
      </c>
      <c r="AH1281" s="31" t="s">
        <v>223</v>
      </c>
      <c r="AI1281" s="31" t="s">
        <v>13500</v>
      </c>
      <c r="AJ1281" s="31" t="s">
        <v>74</v>
      </c>
      <c r="AK1281" s="31" t="s">
        <v>65</v>
      </c>
      <c r="AL1281" s="31" t="s">
        <v>224</v>
      </c>
      <c r="AM1281" s="31" t="s">
        <v>225</v>
      </c>
      <c r="AN1281" s="31">
        <v>2.9967199999999998</v>
      </c>
      <c r="AO1281" s="31" t="s">
        <v>68</v>
      </c>
      <c r="AP1281" s="31"/>
      <c r="AQ1281" s="31"/>
      <c r="AR1281" s="31" t="s">
        <v>68</v>
      </c>
      <c r="AS1281" s="31"/>
      <c r="AT1281" s="31"/>
      <c r="AU1281" s="31" t="s">
        <v>13501</v>
      </c>
      <c r="AV1281" s="31" t="s">
        <v>13502</v>
      </c>
      <c r="AW1281" s="31">
        <v>6.5524500000000003</v>
      </c>
      <c r="AX1281" s="31" t="s">
        <v>13503</v>
      </c>
      <c r="AY1281" s="31" t="s">
        <v>13504</v>
      </c>
      <c r="AZ1281" s="3">
        <v>128</v>
      </c>
      <c r="BA1281" s="31" t="s">
        <v>200</v>
      </c>
      <c r="BB1281" s="31">
        <v>128</v>
      </c>
      <c r="BC1281" s="31" t="s">
        <v>60</v>
      </c>
      <c r="BD1281" s="31" t="s">
        <v>60</v>
      </c>
      <c r="BE1281" s="31" t="s">
        <v>226</v>
      </c>
      <c r="BF1281" s="36"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1376</v>
      </c>
      <c r="B1282" s="31" t="s">
        <v>13529</v>
      </c>
      <c r="C1282" s="31" t="s">
        <v>13530</v>
      </c>
      <c r="D1282" s="31" t="s">
        <v>86</v>
      </c>
      <c r="E1282" s="31" t="s">
        <v>222</v>
      </c>
      <c r="F1282" s="31" t="s">
        <v>72</v>
      </c>
      <c r="G1282" s="31">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141</v>
      </c>
      <c r="AH1282" s="31" t="s">
        <v>223</v>
      </c>
      <c r="AI1282" s="31" t="s">
        <v>13500</v>
      </c>
      <c r="AJ1282" s="31" t="s">
        <v>74</v>
      </c>
      <c r="AK1282" s="31" t="s">
        <v>65</v>
      </c>
      <c r="AL1282" s="31" t="s">
        <v>224</v>
      </c>
      <c r="AM1282" s="31" t="s">
        <v>225</v>
      </c>
      <c r="AN1282" s="31">
        <v>2.145E-2</v>
      </c>
      <c r="AO1282" s="31" t="s">
        <v>68</v>
      </c>
      <c r="AP1282" s="31"/>
      <c r="AQ1282" s="31"/>
      <c r="AR1282" s="31" t="s">
        <v>68</v>
      </c>
      <c r="AS1282" s="31"/>
      <c r="AT1282" s="31"/>
      <c r="AU1282" s="31" t="s">
        <v>13501</v>
      </c>
      <c r="AV1282" s="31" t="s">
        <v>13502</v>
      </c>
      <c r="AW1282" s="31">
        <v>4.6929999999999999E-2</v>
      </c>
      <c r="AX1282" s="31" t="s">
        <v>13503</v>
      </c>
      <c r="AY1282" s="31" t="s">
        <v>13504</v>
      </c>
      <c r="AZ1282" s="3">
        <v>1</v>
      </c>
      <c r="BA1282" s="31" t="s">
        <v>200</v>
      </c>
      <c r="BB1282" s="31">
        <v>1</v>
      </c>
      <c r="BC1282" s="31" t="s">
        <v>60</v>
      </c>
      <c r="BD1282" s="31" t="s">
        <v>60</v>
      </c>
      <c r="BE1282" s="31" t="s">
        <v>226</v>
      </c>
      <c r="BF1282" s="36"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1377</v>
      </c>
      <c r="B1283" s="31" t="s">
        <v>13531</v>
      </c>
      <c r="C1283" s="31" t="s">
        <v>13532</v>
      </c>
      <c r="D1283" s="31" t="s">
        <v>86</v>
      </c>
      <c r="E1283" s="31" t="s">
        <v>222</v>
      </c>
      <c r="F1283" s="31" t="s">
        <v>72</v>
      </c>
      <c r="G1283" s="31">
        <v>18</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0.68672</v>
      </c>
      <c r="AO1283" s="31" t="s">
        <v>68</v>
      </c>
      <c r="AP1283" s="31"/>
      <c r="AQ1283" s="31"/>
      <c r="AR1283" s="31" t="s">
        <v>68</v>
      </c>
      <c r="AS1283" s="31"/>
      <c r="AT1283" s="31"/>
      <c r="AU1283" s="31" t="s">
        <v>1320</v>
      </c>
      <c r="AV1283" s="31" t="s">
        <v>1321</v>
      </c>
      <c r="AW1283" s="31">
        <v>1.5017400000000001</v>
      </c>
      <c r="AX1283" s="31" t="s">
        <v>2298</v>
      </c>
      <c r="AY1283" s="31" t="s">
        <v>2299</v>
      </c>
      <c r="AZ1283" s="3">
        <v>18</v>
      </c>
      <c r="BA1283" s="31" t="s">
        <v>200</v>
      </c>
      <c r="BB1283" s="31">
        <v>18</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1378</v>
      </c>
      <c r="B1284" s="31" t="s">
        <v>13533</v>
      </c>
      <c r="C1284" s="31" t="s">
        <v>13534</v>
      </c>
      <c r="D1284" s="31" t="s">
        <v>86</v>
      </c>
      <c r="E1284" s="31" t="s">
        <v>222</v>
      </c>
      <c r="F1284" s="31" t="s">
        <v>72</v>
      </c>
      <c r="G1284" s="31">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1.2208399999999999</v>
      </c>
      <c r="AO1284" s="31" t="s">
        <v>68</v>
      </c>
      <c r="AP1284" s="31"/>
      <c r="AQ1284" s="31"/>
      <c r="AR1284" s="31" t="s">
        <v>68</v>
      </c>
      <c r="AS1284" s="31"/>
      <c r="AT1284" s="31"/>
      <c r="AU1284" s="31" t="s">
        <v>1320</v>
      </c>
      <c r="AV1284" s="31" t="s">
        <v>1321</v>
      </c>
      <c r="AW1284" s="31">
        <v>2.6697600000000001</v>
      </c>
      <c r="AX1284" s="31" t="s">
        <v>2298</v>
      </c>
      <c r="AY1284" s="31" t="s">
        <v>2299</v>
      </c>
      <c r="AZ1284" s="3">
        <v>32</v>
      </c>
      <c r="BA1284" s="31" t="s">
        <v>200</v>
      </c>
      <c r="BB1284" s="31">
        <v>32</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1379</v>
      </c>
      <c r="B1285" s="31" t="s">
        <v>13535</v>
      </c>
      <c r="C1285" s="31" t="s">
        <v>13536</v>
      </c>
      <c r="D1285" s="31" t="s">
        <v>86</v>
      </c>
      <c r="E1285" s="31" t="s">
        <v>222</v>
      </c>
      <c r="F1285" s="31" t="s">
        <v>72</v>
      </c>
      <c r="G1285" s="31">
        <v>141</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4.8405199999999997</v>
      </c>
      <c r="AO1285" s="31" t="s">
        <v>68</v>
      </c>
      <c r="AP1285" s="31"/>
      <c r="AQ1285" s="31"/>
      <c r="AR1285" s="31" t="s">
        <v>68</v>
      </c>
      <c r="AS1285" s="31"/>
      <c r="AT1285" s="31"/>
      <c r="AU1285" s="31" t="s">
        <v>1320</v>
      </c>
      <c r="AV1285" s="31" t="s">
        <v>1321</v>
      </c>
      <c r="AW1285" s="31">
        <v>10.58727</v>
      </c>
      <c r="AX1285" s="31" t="s">
        <v>2298</v>
      </c>
      <c r="AY1285" s="31" t="s">
        <v>2299</v>
      </c>
      <c r="AZ1285" s="3">
        <v>141</v>
      </c>
      <c r="BA1285" s="31" t="s">
        <v>200</v>
      </c>
      <c r="BB1285" s="31">
        <v>141</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1380</v>
      </c>
      <c r="B1286" s="31" t="s">
        <v>13537</v>
      </c>
      <c r="C1286" s="31" t="s">
        <v>13538</v>
      </c>
      <c r="D1286" s="31" t="s">
        <v>86</v>
      </c>
      <c r="E1286" s="31" t="s">
        <v>222</v>
      </c>
      <c r="F1286" s="31" t="s">
        <v>72</v>
      </c>
      <c r="G1286" s="31">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1.5105200000000001</v>
      </c>
      <c r="AO1286" s="31" t="s">
        <v>68</v>
      </c>
      <c r="AP1286" s="31"/>
      <c r="AQ1286" s="31"/>
      <c r="AR1286" s="31" t="s">
        <v>68</v>
      </c>
      <c r="AS1286" s="31"/>
      <c r="AT1286" s="31"/>
      <c r="AU1286" s="31" t="s">
        <v>1320</v>
      </c>
      <c r="AV1286" s="31" t="s">
        <v>1321</v>
      </c>
      <c r="AW1286" s="31">
        <v>3.30383</v>
      </c>
      <c r="AX1286" s="31" t="s">
        <v>2298</v>
      </c>
      <c r="AY1286" s="31" t="s">
        <v>2299</v>
      </c>
      <c r="AZ1286" s="3">
        <v>44</v>
      </c>
      <c r="BA1286" s="31" t="s">
        <v>200</v>
      </c>
      <c r="BB1286" s="31">
        <v>44</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1381</v>
      </c>
      <c r="B1287" s="31" t="s">
        <v>13539</v>
      </c>
      <c r="C1287" s="31" t="s">
        <v>13540</v>
      </c>
      <c r="D1287" s="31" t="s">
        <v>86</v>
      </c>
      <c r="E1287" s="31" t="s">
        <v>222</v>
      </c>
      <c r="F1287" s="31" t="s">
        <v>72</v>
      </c>
      <c r="G1287" s="31">
        <v>243</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8.3421699999999994</v>
      </c>
      <c r="AO1287" s="31" t="s">
        <v>68</v>
      </c>
      <c r="AP1287" s="31"/>
      <c r="AQ1287" s="31"/>
      <c r="AR1287" s="31" t="s">
        <v>68</v>
      </c>
      <c r="AS1287" s="31"/>
      <c r="AT1287" s="31"/>
      <c r="AU1287" s="31" t="s">
        <v>1320</v>
      </c>
      <c r="AV1287" s="31" t="s">
        <v>1321</v>
      </c>
      <c r="AW1287" s="31">
        <v>18.24614</v>
      </c>
      <c r="AX1287" s="31" t="s">
        <v>2298</v>
      </c>
      <c r="AY1287" s="31" t="s">
        <v>2299</v>
      </c>
      <c r="AZ1287" s="3">
        <v>243</v>
      </c>
      <c r="BA1287" s="31" t="s">
        <v>200</v>
      </c>
      <c r="BB1287" s="31">
        <v>243</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1382</v>
      </c>
      <c r="B1288" s="31" t="s">
        <v>13541</v>
      </c>
      <c r="C1288" s="31" t="s">
        <v>13542</v>
      </c>
      <c r="D1288" s="31" t="s">
        <v>86</v>
      </c>
      <c r="E1288" s="31" t="s">
        <v>222</v>
      </c>
      <c r="F1288" s="31" t="s">
        <v>72</v>
      </c>
      <c r="G1288" s="31">
        <v>152</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5.21814</v>
      </c>
      <c r="AO1288" s="31" t="s">
        <v>68</v>
      </c>
      <c r="AP1288" s="31"/>
      <c r="AQ1288" s="31"/>
      <c r="AR1288" s="31" t="s">
        <v>68</v>
      </c>
      <c r="AS1288" s="31"/>
      <c r="AT1288" s="31"/>
      <c r="AU1288" s="31" t="s">
        <v>1320</v>
      </c>
      <c r="AV1288" s="31" t="s">
        <v>1321</v>
      </c>
      <c r="AW1288" s="31">
        <v>11.413220000000001</v>
      </c>
      <c r="AX1288" s="31" t="s">
        <v>2298</v>
      </c>
      <c r="AY1288" s="31" t="s">
        <v>2299</v>
      </c>
      <c r="AZ1288" s="3">
        <v>152</v>
      </c>
      <c r="BA1288" s="31" t="s">
        <v>200</v>
      </c>
      <c r="BB1288" s="31">
        <v>152</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1383</v>
      </c>
      <c r="B1289" s="31" t="s">
        <v>13543</v>
      </c>
      <c r="C1289" s="31" t="s">
        <v>13544</v>
      </c>
      <c r="D1289" s="31" t="s">
        <v>86</v>
      </c>
      <c r="E1289" s="31" t="s">
        <v>222</v>
      </c>
      <c r="F1289" s="31" t="s">
        <v>72</v>
      </c>
      <c r="G1289" s="31">
        <v>260</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8.92577</v>
      </c>
      <c r="AO1289" s="31" t="s">
        <v>68</v>
      </c>
      <c r="AP1289" s="31"/>
      <c r="AQ1289" s="31"/>
      <c r="AR1289" s="31" t="s">
        <v>68</v>
      </c>
      <c r="AS1289" s="31"/>
      <c r="AT1289" s="31"/>
      <c r="AU1289" s="31" t="s">
        <v>1320</v>
      </c>
      <c r="AV1289" s="31" t="s">
        <v>1321</v>
      </c>
      <c r="AW1289" s="31">
        <v>19.52262</v>
      </c>
      <c r="AX1289" s="31" t="s">
        <v>2298</v>
      </c>
      <c r="AY1289" s="31" t="s">
        <v>2299</v>
      </c>
      <c r="AZ1289" s="3">
        <v>260</v>
      </c>
      <c r="BA1289" s="31" t="s">
        <v>200</v>
      </c>
      <c r="BB1289" s="31">
        <v>260</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1384</v>
      </c>
      <c r="B1290" s="31" t="s">
        <v>13545</v>
      </c>
      <c r="C1290" s="31" t="s">
        <v>13546</v>
      </c>
      <c r="D1290" s="31" t="s">
        <v>86</v>
      </c>
      <c r="E1290" s="31" t="s">
        <v>222</v>
      </c>
      <c r="F1290" s="31" t="s">
        <v>72</v>
      </c>
      <c r="G1290" s="31">
        <v>175</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5.1497400000000004</v>
      </c>
      <c r="AO1290" s="31" t="s">
        <v>68</v>
      </c>
      <c r="AP1290" s="31"/>
      <c r="AQ1290" s="31"/>
      <c r="AR1290" s="31" t="s">
        <v>68</v>
      </c>
      <c r="AS1290" s="31"/>
      <c r="AT1290" s="31"/>
      <c r="AU1290" s="31" t="s">
        <v>1320</v>
      </c>
      <c r="AV1290" s="31" t="s">
        <v>1321</v>
      </c>
      <c r="AW1290" s="31">
        <v>11.263820000000001</v>
      </c>
      <c r="AX1290" s="31" t="s">
        <v>2298</v>
      </c>
      <c r="AY1290" s="31" t="s">
        <v>2299</v>
      </c>
      <c r="AZ1290" s="3">
        <v>175</v>
      </c>
      <c r="BA1290" s="31" t="s">
        <v>200</v>
      </c>
      <c r="BB1290" s="31">
        <v>175</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1385</v>
      </c>
      <c r="B1291" s="31" t="s">
        <v>13547</v>
      </c>
      <c r="C1291" s="31" t="s">
        <v>13548</v>
      </c>
      <c r="D1291" s="31" t="s">
        <v>86</v>
      </c>
      <c r="E1291" s="31" t="s">
        <v>222</v>
      </c>
      <c r="F1291" s="31" t="s">
        <v>72</v>
      </c>
      <c r="G1291" s="31">
        <v>199</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5.8559900000000003</v>
      </c>
      <c r="AO1291" s="31" t="s">
        <v>68</v>
      </c>
      <c r="AP1291" s="31"/>
      <c r="AQ1291" s="31"/>
      <c r="AR1291" s="31" t="s">
        <v>68</v>
      </c>
      <c r="AS1291" s="31"/>
      <c r="AT1291" s="31"/>
      <c r="AU1291" s="31" t="s">
        <v>1320</v>
      </c>
      <c r="AV1291" s="31" t="s">
        <v>1321</v>
      </c>
      <c r="AW1291" s="31">
        <v>12.808579999999999</v>
      </c>
      <c r="AX1291" s="31" t="s">
        <v>2298</v>
      </c>
      <c r="AY1291" s="31" t="s">
        <v>2299</v>
      </c>
      <c r="AZ1291" s="3">
        <v>199</v>
      </c>
      <c r="BA1291" s="31" t="s">
        <v>200</v>
      </c>
      <c r="BB1291" s="31">
        <v>199</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1386</v>
      </c>
      <c r="B1292" s="31" t="s">
        <v>13549</v>
      </c>
      <c r="C1292" s="31" t="s">
        <v>13550</v>
      </c>
      <c r="D1292" s="31" t="s">
        <v>86</v>
      </c>
      <c r="E1292" s="31" t="s">
        <v>222</v>
      </c>
      <c r="F1292" s="31" t="s">
        <v>72</v>
      </c>
      <c r="G1292" s="31">
        <v>132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3.8843800000000002</v>
      </c>
      <c r="AO1292" s="31" t="s">
        <v>68</v>
      </c>
      <c r="AP1292" s="31"/>
      <c r="AQ1292" s="31"/>
      <c r="AR1292" s="31" t="s">
        <v>68</v>
      </c>
      <c r="AS1292" s="31"/>
      <c r="AT1292" s="31"/>
      <c r="AU1292" s="31" t="s">
        <v>1320</v>
      </c>
      <c r="AV1292" s="31" t="s">
        <v>1321</v>
      </c>
      <c r="AW1292" s="31">
        <v>8.4961400000000005</v>
      </c>
      <c r="AX1292" s="31" t="s">
        <v>2298</v>
      </c>
      <c r="AY1292" s="31" t="s">
        <v>2299</v>
      </c>
      <c r="AZ1292" s="3">
        <v>132</v>
      </c>
      <c r="BA1292" s="31" t="s">
        <v>200</v>
      </c>
      <c r="BB1292" s="31">
        <v>132</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1387</v>
      </c>
      <c r="B1293" s="31" t="s">
        <v>13551</v>
      </c>
      <c r="C1293" s="31" t="s">
        <v>13552</v>
      </c>
      <c r="D1293" s="31" t="s">
        <v>86</v>
      </c>
      <c r="E1293" s="31" t="s">
        <v>222</v>
      </c>
      <c r="F1293" s="31" t="s">
        <v>72</v>
      </c>
      <c r="G1293" s="31">
        <v>163</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2297</v>
      </c>
      <c r="AJ1293" s="31" t="s">
        <v>74</v>
      </c>
      <c r="AK1293" s="31" t="s">
        <v>100</v>
      </c>
      <c r="AL1293" s="31" t="s">
        <v>224</v>
      </c>
      <c r="AM1293" s="31" t="s">
        <v>225</v>
      </c>
      <c r="AN1293" s="31">
        <v>4.7966199999999999</v>
      </c>
      <c r="AO1293" s="31" t="s">
        <v>68</v>
      </c>
      <c r="AP1293" s="31"/>
      <c r="AQ1293" s="31"/>
      <c r="AR1293" s="31" t="s">
        <v>68</v>
      </c>
      <c r="AS1293" s="31"/>
      <c r="AT1293" s="31"/>
      <c r="AU1293" s="31" t="s">
        <v>1320</v>
      </c>
      <c r="AV1293" s="31" t="s">
        <v>1321</v>
      </c>
      <c r="AW1293" s="31">
        <v>10.49145</v>
      </c>
      <c r="AX1293" s="31" t="s">
        <v>2298</v>
      </c>
      <c r="AY1293" s="31" t="s">
        <v>2299</v>
      </c>
      <c r="AZ1293" s="3">
        <v>163</v>
      </c>
      <c r="BA1293" s="31" t="s">
        <v>200</v>
      </c>
      <c r="BB1293" s="31">
        <v>163</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1388</v>
      </c>
      <c r="B1294" s="31" t="s">
        <v>13553</v>
      </c>
      <c r="C1294" s="31" t="s">
        <v>13554</v>
      </c>
      <c r="D1294" s="31" t="s">
        <v>86</v>
      </c>
      <c r="E1294" s="31" t="s">
        <v>222</v>
      </c>
      <c r="F1294" s="31" t="s">
        <v>72</v>
      </c>
      <c r="G1294" s="31">
        <v>25</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1" t="s">
        <v>119</v>
      </c>
      <c r="AH1294" s="31" t="s">
        <v>223</v>
      </c>
      <c r="AI1294" s="31" t="s">
        <v>2297</v>
      </c>
      <c r="AJ1294" s="31" t="s">
        <v>74</v>
      </c>
      <c r="AK1294" s="31" t="s">
        <v>100</v>
      </c>
      <c r="AL1294" s="31" t="s">
        <v>224</v>
      </c>
      <c r="AM1294" s="31" t="s">
        <v>225</v>
      </c>
      <c r="AN1294" s="31">
        <v>0.66873000000000005</v>
      </c>
      <c r="AO1294" s="31" t="s">
        <v>68</v>
      </c>
      <c r="AP1294" s="31"/>
      <c r="AQ1294" s="31"/>
      <c r="AR1294" s="31" t="s">
        <v>68</v>
      </c>
      <c r="AS1294" s="31"/>
      <c r="AT1294" s="31"/>
      <c r="AU1294" s="31" t="s">
        <v>1320</v>
      </c>
      <c r="AV1294" s="31" t="s">
        <v>1321</v>
      </c>
      <c r="AW1294" s="31">
        <v>1.46286</v>
      </c>
      <c r="AX1294" s="31" t="s">
        <v>2298</v>
      </c>
      <c r="AY1294" s="31" t="s">
        <v>2299</v>
      </c>
      <c r="AZ1294" s="3">
        <v>25</v>
      </c>
      <c r="BA1294" s="31" t="s">
        <v>200</v>
      </c>
      <c r="BB1294" s="31">
        <v>25</v>
      </c>
      <c r="BC1294" s="31" t="s">
        <v>60</v>
      </c>
      <c r="BD1294" s="31" t="s">
        <v>60</v>
      </c>
      <c r="BE1294" s="31" t="s">
        <v>226</v>
      </c>
      <c r="BF1294" s="36" t="str">
        <f>IFERROR(VLOOKUP(Data_Power_app[[#This Row],[PRO ODER]],'Result'!H:J,3,0),"")</f>
        <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1389</v>
      </c>
      <c r="B1295" s="31" t="s">
        <v>13555</v>
      </c>
      <c r="C1295" s="31" t="s">
        <v>13556</v>
      </c>
      <c r="D1295" s="31" t="s">
        <v>86</v>
      </c>
      <c r="E1295" s="31" t="s">
        <v>222</v>
      </c>
      <c r="F1295" s="31" t="s">
        <v>72</v>
      </c>
      <c r="G1295" s="31">
        <v>67</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1" t="s">
        <v>119</v>
      </c>
      <c r="AH1295" s="31" t="s">
        <v>223</v>
      </c>
      <c r="AI1295" s="31" t="s">
        <v>2297</v>
      </c>
      <c r="AJ1295" s="31" t="s">
        <v>74</v>
      </c>
      <c r="AK1295" s="31" t="s">
        <v>100</v>
      </c>
      <c r="AL1295" s="31" t="s">
        <v>224</v>
      </c>
      <c r="AM1295" s="31" t="s">
        <v>225</v>
      </c>
      <c r="AN1295" s="31">
        <v>1.7921899999999999</v>
      </c>
      <c r="AO1295" s="31" t="s">
        <v>68</v>
      </c>
      <c r="AP1295" s="31"/>
      <c r="AQ1295" s="31"/>
      <c r="AR1295" s="31" t="s">
        <v>68</v>
      </c>
      <c r="AS1295" s="31"/>
      <c r="AT1295" s="31"/>
      <c r="AU1295" s="31" t="s">
        <v>1320</v>
      </c>
      <c r="AV1295" s="31" t="s">
        <v>1321</v>
      </c>
      <c r="AW1295" s="31">
        <v>3.9204599999999998</v>
      </c>
      <c r="AX1295" s="31" t="s">
        <v>2298</v>
      </c>
      <c r="AY1295" s="31" t="s">
        <v>2299</v>
      </c>
      <c r="AZ1295" s="3">
        <v>67</v>
      </c>
      <c r="BA1295" s="31" t="s">
        <v>200</v>
      </c>
      <c r="BB1295" s="31">
        <v>67</v>
      </c>
      <c r="BC1295" s="31" t="s">
        <v>60</v>
      </c>
      <c r="BD1295" s="31" t="s">
        <v>60</v>
      </c>
      <c r="BE1295" s="31" t="s">
        <v>226</v>
      </c>
      <c r="BF1295" s="36" t="str">
        <f>IFERROR(VLOOKUP(Data_Power_app[[#This Row],[PRO ODER]],'Result'!H:J,3,0),"")</f>
        <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1390</v>
      </c>
      <c r="B1296" s="31" t="s">
        <v>13557</v>
      </c>
      <c r="C1296" s="31" t="s">
        <v>13558</v>
      </c>
      <c r="D1296" s="31" t="s">
        <v>86</v>
      </c>
      <c r="E1296" s="31" t="s">
        <v>222</v>
      </c>
      <c r="F1296" s="31" t="s">
        <v>72</v>
      </c>
      <c r="G1296" s="31">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1" t="s">
        <v>119</v>
      </c>
      <c r="AH1296" s="31" t="s">
        <v>223</v>
      </c>
      <c r="AI1296" s="31" t="s">
        <v>11523</v>
      </c>
      <c r="AJ1296" s="31" t="s">
        <v>74</v>
      </c>
      <c r="AK1296" s="31" t="s">
        <v>100</v>
      </c>
      <c r="AL1296" s="31" t="s">
        <v>224</v>
      </c>
      <c r="AM1296" s="31" t="s">
        <v>225</v>
      </c>
      <c r="AN1296" s="31">
        <v>3.4329999999999999E-2</v>
      </c>
      <c r="AO1296" s="31" t="s">
        <v>68</v>
      </c>
      <c r="AP1296" s="31"/>
      <c r="AQ1296" s="31"/>
      <c r="AR1296" s="31" t="s">
        <v>68</v>
      </c>
      <c r="AS1296" s="31"/>
      <c r="AT1296" s="31"/>
      <c r="AU1296" s="31" t="s">
        <v>840</v>
      </c>
      <c r="AV1296" s="31" t="s">
        <v>841</v>
      </c>
      <c r="AW1296" s="31">
        <v>7.5090000000000004E-2</v>
      </c>
      <c r="AX1296" s="31" t="s">
        <v>842</v>
      </c>
      <c r="AY1296" s="31" t="s">
        <v>843</v>
      </c>
      <c r="AZ1296" s="3">
        <v>1</v>
      </c>
      <c r="BA1296" s="31" t="s">
        <v>200</v>
      </c>
      <c r="BB1296" s="31">
        <v>1</v>
      </c>
      <c r="BC1296" s="31" t="s">
        <v>60</v>
      </c>
      <c r="BD1296" s="31" t="s">
        <v>60</v>
      </c>
      <c r="BE1296" s="31" t="s">
        <v>226</v>
      </c>
      <c r="BF1296" s="36" t="str">
        <f>IFERROR(VLOOKUP(Data_Power_app[[#This Row],[PRO ODER]],'Result'!H:J,3,0),"")</f>
        <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1391</v>
      </c>
      <c r="B1297" s="31" t="s">
        <v>5508</v>
      </c>
      <c r="C1297" s="31" t="s">
        <v>5170</v>
      </c>
      <c r="D1297" s="31" t="s">
        <v>259</v>
      </c>
      <c r="E1297" s="31" t="s">
        <v>329</v>
      </c>
      <c r="F1297" s="31" t="s">
        <v>59</v>
      </c>
      <c r="G1297" s="31">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1" t="s">
        <v>229</v>
      </c>
      <c r="AH1297" s="31" t="s">
        <v>261</v>
      </c>
      <c r="AI1297" s="31" t="s">
        <v>5509</v>
      </c>
      <c r="AJ1297" s="31" t="s">
        <v>262</v>
      </c>
      <c r="AK1297" s="31" t="s">
        <v>100</v>
      </c>
      <c r="AL1297" s="31" t="s">
        <v>330</v>
      </c>
      <c r="AM1297" s="31" t="s">
        <v>331</v>
      </c>
      <c r="AN1297" s="31">
        <v>19.329820000000002</v>
      </c>
      <c r="AO1297" s="31" t="s">
        <v>68</v>
      </c>
      <c r="AP1297" s="31"/>
      <c r="AQ1297" s="31"/>
      <c r="AR1297" s="31" t="s">
        <v>68</v>
      </c>
      <c r="AS1297" s="31"/>
      <c r="AT1297" s="31"/>
      <c r="AU1297" s="31" t="s">
        <v>332</v>
      </c>
      <c r="AV1297" s="31" t="s">
        <v>333</v>
      </c>
      <c r="AW1297" s="31">
        <v>84.543570000000003</v>
      </c>
      <c r="AX1297" s="31" t="s">
        <v>5510</v>
      </c>
      <c r="AY1297" s="31" t="s">
        <v>5511</v>
      </c>
      <c r="AZ1297" s="3">
        <v>1004</v>
      </c>
      <c r="BA1297" s="31" t="s">
        <v>60</v>
      </c>
      <c r="BB1297" s="31">
        <v>1004</v>
      </c>
      <c r="BC1297" s="31" t="s">
        <v>60</v>
      </c>
      <c r="BD1297" s="31" t="s">
        <v>60</v>
      </c>
      <c r="BE1297" s="31" t="s">
        <v>60</v>
      </c>
      <c r="BF1297" s="36" t="str">
        <f>IFERROR(VLOOKUP(Data_Power_app[[#This Row],[PRO ODER]],'Result'!H:J,3,0),"")</f>
        <v>LAMINATION 5</v>
      </c>
      <c r="BG1297" s="13" t="str">
        <f>IFERROR(VLOOKUP(Data_Power_app[[#This Row],[PRO ODER]]&amp;"LAM",'Real Time'!A:E,4,0),"")</f>
        <v>ML-06</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1392</v>
      </c>
      <c r="B1298" s="31" t="s">
        <v>3150</v>
      </c>
      <c r="C1298" s="31" t="s">
        <v>3151</v>
      </c>
      <c r="D1298" s="31" t="s">
        <v>86</v>
      </c>
      <c r="E1298" s="31" t="s">
        <v>160</v>
      </c>
      <c r="F1298" s="31" t="s">
        <v>59</v>
      </c>
      <c r="G1298" s="31">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1" t="s">
        <v>995</v>
      </c>
      <c r="AH1298" s="31" t="s">
        <v>281</v>
      </c>
      <c r="AI1298" s="31" t="s">
        <v>500</v>
      </c>
      <c r="AJ1298" s="31" t="s">
        <v>282</v>
      </c>
      <c r="AK1298" s="31" t="s">
        <v>100</v>
      </c>
      <c r="AL1298" s="31" t="s">
        <v>501</v>
      </c>
      <c r="AM1298" s="31" t="s">
        <v>502</v>
      </c>
      <c r="AN1298" s="31">
        <v>120.6429</v>
      </c>
      <c r="AO1298" s="31" t="s">
        <v>68</v>
      </c>
      <c r="AP1298" s="31"/>
      <c r="AQ1298" s="31"/>
      <c r="AR1298" s="31" t="s">
        <v>68</v>
      </c>
      <c r="AS1298" s="31"/>
      <c r="AT1298" s="31"/>
      <c r="AU1298" s="31" t="s">
        <v>237</v>
      </c>
      <c r="AV1298" s="31" t="s">
        <v>238</v>
      </c>
      <c r="AW1298" s="31">
        <v>263.84449999999998</v>
      </c>
      <c r="AX1298" s="31" t="s">
        <v>503</v>
      </c>
      <c r="AY1298" s="31" t="s">
        <v>504</v>
      </c>
      <c r="AZ1298" s="3">
        <v>3387</v>
      </c>
      <c r="BA1298" s="31" t="s">
        <v>60</v>
      </c>
      <c r="BB1298" s="31">
        <v>3387</v>
      </c>
      <c r="BC1298" s="31" t="s">
        <v>60</v>
      </c>
      <c r="BD1298" s="31" t="s">
        <v>60</v>
      </c>
      <c r="BE1298" s="31" t="s">
        <v>60</v>
      </c>
      <c r="BF1298" s="36" t="str">
        <f>IFERROR(VLOOKUP(Data_Power_app[[#This Row],[PRO ODER]],'Result'!H:J,3,0),"")</f>
        <v>LAMINATION 6</v>
      </c>
      <c r="BG1298" s="13" t="str">
        <f>IFERROR(VLOOKUP(Data_Power_app[[#This Row],[PRO ODER]]&amp;"LAM",'Real Time'!A:E,4,0),"")</f>
        <v>ML-06</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1393</v>
      </c>
      <c r="B1299" s="31" t="s">
        <v>7695</v>
      </c>
      <c r="C1299" s="31" t="s">
        <v>7696</v>
      </c>
      <c r="D1299" s="31" t="s">
        <v>86</v>
      </c>
      <c r="E1299" s="31" t="s">
        <v>160</v>
      </c>
      <c r="F1299" s="31" t="s">
        <v>59</v>
      </c>
      <c r="G1299" s="31">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1" t="s">
        <v>229</v>
      </c>
      <c r="AH1299" s="31" t="s">
        <v>202</v>
      </c>
      <c r="AI1299" s="31" t="s">
        <v>5479</v>
      </c>
      <c r="AJ1299" s="31" t="s">
        <v>162</v>
      </c>
      <c r="AK1299" s="31" t="s">
        <v>65</v>
      </c>
      <c r="AL1299" s="31" t="s">
        <v>163</v>
      </c>
      <c r="AM1299" s="31" t="s">
        <v>164</v>
      </c>
      <c r="AN1299" s="31">
        <v>90.302149999999997</v>
      </c>
      <c r="AO1299" s="31" t="s">
        <v>68</v>
      </c>
      <c r="AP1299" s="31"/>
      <c r="AQ1299" s="31"/>
      <c r="AR1299" s="31" t="s">
        <v>68</v>
      </c>
      <c r="AS1299" s="31"/>
      <c r="AT1299" s="31"/>
      <c r="AU1299" s="31" t="s">
        <v>279</v>
      </c>
      <c r="AV1299" s="31" t="s">
        <v>280</v>
      </c>
      <c r="AW1299" s="31">
        <v>197.48598000000001</v>
      </c>
      <c r="AX1299" s="31" t="s">
        <v>7584</v>
      </c>
      <c r="AY1299" s="31" t="s">
        <v>7585</v>
      </c>
      <c r="AZ1299" s="3">
        <v>2458</v>
      </c>
      <c r="BA1299" s="31" t="s">
        <v>60</v>
      </c>
      <c r="BB1299" s="31">
        <v>2906</v>
      </c>
      <c r="BC1299" s="31" t="s">
        <v>60</v>
      </c>
      <c r="BD1299" s="31" t="s">
        <v>60</v>
      </c>
      <c r="BE1299" s="31" t="s">
        <v>60</v>
      </c>
      <c r="BF1299" s="36" t="str">
        <f>IFERROR(VLOOKUP(Data_Power_app[[#This Row],[PRO ODER]],'Result'!H:J,3,0),"")</f>
        <v>LAMINATION 6</v>
      </c>
      <c r="BG1299" s="13" t="str">
        <f>IFERROR(VLOOKUP(Data_Power_app[[#This Row],[PRO ODER]]&amp;"LAM",'Real Time'!A:E,4,0),"")</f>
        <v>ML-06</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1394</v>
      </c>
      <c r="B1300" s="31" t="s">
        <v>15337</v>
      </c>
      <c r="C1300" s="31" t="s">
        <v>15338</v>
      </c>
      <c r="D1300" s="31" t="s">
        <v>86</v>
      </c>
      <c r="E1300" s="31" t="s">
        <v>222</v>
      </c>
      <c r="F1300" s="31" t="s">
        <v>72</v>
      </c>
      <c r="G1300" s="31">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0.68672</v>
      </c>
      <c r="AO1300" s="31" t="s">
        <v>68</v>
      </c>
      <c r="AP1300" s="31"/>
      <c r="AQ1300" s="31"/>
      <c r="AR1300" s="31" t="s">
        <v>68</v>
      </c>
      <c r="AS1300" s="31"/>
      <c r="AT1300" s="31"/>
      <c r="AU1300" s="31" t="s">
        <v>801</v>
      </c>
      <c r="AV1300" s="31" t="s">
        <v>802</v>
      </c>
      <c r="AW1300" s="31">
        <v>1.5017400000000001</v>
      </c>
      <c r="AX1300" s="31" t="s">
        <v>803</v>
      </c>
      <c r="AY1300" s="31" t="s">
        <v>804</v>
      </c>
      <c r="AZ1300" s="3">
        <v>18</v>
      </c>
      <c r="BA1300" s="31" t="s">
        <v>200</v>
      </c>
      <c r="BB1300" s="31">
        <v>18</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1395</v>
      </c>
      <c r="B1301" s="31" t="s">
        <v>15339</v>
      </c>
      <c r="C1301" s="31" t="s">
        <v>15340</v>
      </c>
      <c r="D1301" s="31" t="s">
        <v>86</v>
      </c>
      <c r="E1301" s="31" t="s">
        <v>222</v>
      </c>
      <c r="F1301" s="31" t="s">
        <v>72</v>
      </c>
      <c r="G1301" s="31">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1.2358800000000001</v>
      </c>
      <c r="AO1301" s="31" t="s">
        <v>68</v>
      </c>
      <c r="AP1301" s="31"/>
      <c r="AQ1301" s="31"/>
      <c r="AR1301" s="31" t="s">
        <v>68</v>
      </c>
      <c r="AS1301" s="31"/>
      <c r="AT1301" s="31"/>
      <c r="AU1301" s="31" t="s">
        <v>801</v>
      </c>
      <c r="AV1301" s="31" t="s">
        <v>802</v>
      </c>
      <c r="AW1301" s="31">
        <v>2.7031299999999998</v>
      </c>
      <c r="AX1301" s="31" t="s">
        <v>803</v>
      </c>
      <c r="AY1301" s="31" t="s">
        <v>804</v>
      </c>
      <c r="AZ1301" s="3">
        <v>36</v>
      </c>
      <c r="BA1301" s="31" t="s">
        <v>200</v>
      </c>
      <c r="BB1301" s="31">
        <v>36</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1396</v>
      </c>
      <c r="B1302" s="31" t="s">
        <v>15341</v>
      </c>
      <c r="C1302" s="31" t="s">
        <v>15342</v>
      </c>
      <c r="D1302" s="31" t="s">
        <v>86</v>
      </c>
      <c r="E1302" s="31" t="s">
        <v>222</v>
      </c>
      <c r="F1302" s="31" t="s">
        <v>72</v>
      </c>
      <c r="G1302" s="31">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1.64784</v>
      </c>
      <c r="AO1302" s="31" t="s">
        <v>68</v>
      </c>
      <c r="AP1302" s="31"/>
      <c r="AQ1302" s="31"/>
      <c r="AR1302" s="31" t="s">
        <v>68</v>
      </c>
      <c r="AS1302" s="31"/>
      <c r="AT1302" s="31"/>
      <c r="AU1302" s="31" t="s">
        <v>801</v>
      </c>
      <c r="AV1302" s="31" t="s">
        <v>802</v>
      </c>
      <c r="AW1302" s="31">
        <v>3.6041799999999999</v>
      </c>
      <c r="AX1302" s="31" t="s">
        <v>803</v>
      </c>
      <c r="AY1302" s="31" t="s">
        <v>804</v>
      </c>
      <c r="AZ1302" s="3">
        <v>48</v>
      </c>
      <c r="BA1302" s="31" t="s">
        <v>200</v>
      </c>
      <c r="BB1302" s="31">
        <v>48</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1397</v>
      </c>
      <c r="B1303" s="31" t="s">
        <v>15343</v>
      </c>
      <c r="C1303" s="31" t="s">
        <v>15344</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1.2358800000000001</v>
      </c>
      <c r="AO1303" s="31" t="s">
        <v>68</v>
      </c>
      <c r="AP1303" s="31"/>
      <c r="AQ1303" s="31"/>
      <c r="AR1303" s="31" t="s">
        <v>68</v>
      </c>
      <c r="AS1303" s="31"/>
      <c r="AT1303" s="31"/>
      <c r="AU1303" s="31" t="s">
        <v>801</v>
      </c>
      <c r="AV1303" s="31" t="s">
        <v>802</v>
      </c>
      <c r="AW1303" s="31">
        <v>2.7031299999999998</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1398</v>
      </c>
      <c r="B1304" s="31" t="s">
        <v>15345</v>
      </c>
      <c r="C1304" s="31" t="s">
        <v>15346</v>
      </c>
      <c r="D1304" s="31" t="s">
        <v>86</v>
      </c>
      <c r="E1304" s="31" t="s">
        <v>222</v>
      </c>
      <c r="F1304" s="31" t="s">
        <v>72</v>
      </c>
      <c r="G1304" s="31">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1.64784</v>
      </c>
      <c r="AO1304" s="31" t="s">
        <v>68</v>
      </c>
      <c r="AP1304" s="31"/>
      <c r="AQ1304" s="31"/>
      <c r="AR1304" s="31" t="s">
        <v>68</v>
      </c>
      <c r="AS1304" s="31"/>
      <c r="AT1304" s="31"/>
      <c r="AU1304" s="31" t="s">
        <v>801</v>
      </c>
      <c r="AV1304" s="31" t="s">
        <v>802</v>
      </c>
      <c r="AW1304" s="31">
        <v>3.6041799999999999</v>
      </c>
      <c r="AX1304" s="31" t="s">
        <v>803</v>
      </c>
      <c r="AY1304" s="31" t="s">
        <v>804</v>
      </c>
      <c r="AZ1304" s="3">
        <v>48</v>
      </c>
      <c r="BA1304" s="31" t="s">
        <v>200</v>
      </c>
      <c r="BB1304" s="31">
        <v>48</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1399</v>
      </c>
      <c r="B1305" s="31" t="s">
        <v>15347</v>
      </c>
      <c r="C1305" s="31" t="s">
        <v>15348</v>
      </c>
      <c r="D1305" s="31" t="s">
        <v>86</v>
      </c>
      <c r="E1305" s="31" t="s">
        <v>222</v>
      </c>
      <c r="F1305" s="31" t="s">
        <v>72</v>
      </c>
      <c r="G1305" s="31">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0.88280999999999998</v>
      </c>
      <c r="AO1305" s="31" t="s">
        <v>68</v>
      </c>
      <c r="AP1305" s="31"/>
      <c r="AQ1305" s="31"/>
      <c r="AR1305" s="31" t="s">
        <v>68</v>
      </c>
      <c r="AS1305" s="31"/>
      <c r="AT1305" s="31"/>
      <c r="AU1305" s="31" t="s">
        <v>801</v>
      </c>
      <c r="AV1305" s="31" t="s">
        <v>802</v>
      </c>
      <c r="AW1305" s="31">
        <v>1.9309400000000001</v>
      </c>
      <c r="AX1305" s="31" t="s">
        <v>803</v>
      </c>
      <c r="AY1305" s="31" t="s">
        <v>804</v>
      </c>
      <c r="AZ1305" s="3">
        <v>30</v>
      </c>
      <c r="BA1305" s="31" t="s">
        <v>200</v>
      </c>
      <c r="BB1305" s="31">
        <v>30</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1400</v>
      </c>
      <c r="B1306" s="31" t="s">
        <v>15349</v>
      </c>
      <c r="C1306" s="31" t="s">
        <v>15350</v>
      </c>
      <c r="D1306" s="31" t="s">
        <v>86</v>
      </c>
      <c r="E1306" s="31" t="s">
        <v>222</v>
      </c>
      <c r="F1306" s="31" t="s">
        <v>72</v>
      </c>
      <c r="G1306" s="31">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1" t="s">
        <v>119</v>
      </c>
      <c r="AH1306" s="31" t="s">
        <v>223</v>
      </c>
      <c r="AI1306" s="31" t="s">
        <v>800</v>
      </c>
      <c r="AJ1306" s="31" t="s">
        <v>74</v>
      </c>
      <c r="AK1306" s="31" t="s">
        <v>100</v>
      </c>
      <c r="AL1306" s="31" t="s">
        <v>224</v>
      </c>
      <c r="AM1306" s="31" t="s">
        <v>225</v>
      </c>
      <c r="AN1306" s="31">
        <v>1.05938</v>
      </c>
      <c r="AO1306" s="31" t="s">
        <v>68</v>
      </c>
      <c r="AP1306" s="31"/>
      <c r="AQ1306" s="31"/>
      <c r="AR1306" s="31" t="s">
        <v>68</v>
      </c>
      <c r="AS1306" s="31"/>
      <c r="AT1306" s="31"/>
      <c r="AU1306" s="31" t="s">
        <v>801</v>
      </c>
      <c r="AV1306" s="31" t="s">
        <v>802</v>
      </c>
      <c r="AW1306" s="31">
        <v>2.3171300000000001</v>
      </c>
      <c r="AX1306" s="31" t="s">
        <v>803</v>
      </c>
      <c r="AY1306" s="31" t="s">
        <v>804</v>
      </c>
      <c r="AZ1306" s="3">
        <v>36</v>
      </c>
      <c r="BA1306" s="31" t="s">
        <v>200</v>
      </c>
      <c r="BB1306" s="31">
        <v>36</v>
      </c>
      <c r="BC1306" s="31" t="s">
        <v>60</v>
      </c>
      <c r="BD1306" s="31" t="s">
        <v>60</v>
      </c>
      <c r="BE1306" s="31" t="s">
        <v>226</v>
      </c>
      <c r="BF1306" s="36" t="str">
        <f>IFERROR(VLOOKUP(Data_Power_app[[#This Row],[PRO ODER]],'Result'!H:J,3,0),"")</f>
        <v/>
      </c>
      <c r="BG1306" s="13" t="str">
        <f>IFERROR(VLOOKUP(Data_Power_app[[#This Row],[PRO ODER]]&amp;"LAM",'Real Time'!A:E,4,0),"")</f>
        <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1401</v>
      </c>
      <c r="B1307" s="31" t="s">
        <v>15351</v>
      </c>
      <c r="C1307" s="31" t="s">
        <v>15352</v>
      </c>
      <c r="D1307" s="31" t="s">
        <v>86</v>
      </c>
      <c r="E1307" s="31" t="s">
        <v>222</v>
      </c>
      <c r="F1307" s="31" t="s">
        <v>72</v>
      </c>
      <c r="G1307" s="31">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1" t="s">
        <v>119</v>
      </c>
      <c r="AH1307" s="31" t="s">
        <v>223</v>
      </c>
      <c r="AI1307" s="31" t="s">
        <v>800</v>
      </c>
      <c r="AJ1307" s="31" t="s">
        <v>74</v>
      </c>
      <c r="AK1307" s="31" t="s">
        <v>100</v>
      </c>
      <c r="AL1307" s="31" t="s">
        <v>224</v>
      </c>
      <c r="AM1307" s="31" t="s">
        <v>225</v>
      </c>
      <c r="AN1307" s="31">
        <v>0.70625000000000004</v>
      </c>
      <c r="AO1307" s="31" t="s">
        <v>68</v>
      </c>
      <c r="AP1307" s="31"/>
      <c r="AQ1307" s="31"/>
      <c r="AR1307" s="31" t="s">
        <v>68</v>
      </c>
      <c r="AS1307" s="31"/>
      <c r="AT1307" s="31"/>
      <c r="AU1307" s="31" t="s">
        <v>801</v>
      </c>
      <c r="AV1307" s="31" t="s">
        <v>802</v>
      </c>
      <c r="AW1307" s="31">
        <v>1.5447500000000001</v>
      </c>
      <c r="AX1307" s="31" t="s">
        <v>803</v>
      </c>
      <c r="AY1307" s="31" t="s">
        <v>804</v>
      </c>
      <c r="AZ1307" s="3">
        <v>24</v>
      </c>
      <c r="BA1307" s="31" t="s">
        <v>200</v>
      </c>
      <c r="BB1307" s="31">
        <v>24</v>
      </c>
      <c r="BC1307" s="31" t="s">
        <v>60</v>
      </c>
      <c r="BD1307" s="31" t="s">
        <v>60</v>
      </c>
      <c r="BE1307" s="31" t="s">
        <v>226</v>
      </c>
      <c r="BF1307" s="36" t="str">
        <f>IFERROR(VLOOKUP(Data_Power_app[[#This Row],[PRO ODER]],'Result'!H:J,3,0),"")</f>
        <v/>
      </c>
      <c r="BG1307" s="13" t="str">
        <f>IFERROR(VLOOKUP(Data_Power_app[[#This Row],[PRO ODER]]&amp;"LAM",'Real Time'!A:E,4,0),"")</f>
        <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28">
        <v>1402</v>
      </c>
      <c r="B1308" s="31" t="s">
        <v>15353</v>
      </c>
      <c r="C1308" s="31" t="s">
        <v>15354</v>
      </c>
      <c r="D1308" s="31" t="s">
        <v>86</v>
      </c>
      <c r="E1308" s="31" t="s">
        <v>222</v>
      </c>
      <c r="F1308" s="31" t="s">
        <v>72</v>
      </c>
      <c r="G1308" s="31">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800</v>
      </c>
      <c r="AJ1308" s="31" t="s">
        <v>74</v>
      </c>
      <c r="AK1308" s="31" t="s">
        <v>100</v>
      </c>
      <c r="AL1308" s="31" t="s">
        <v>224</v>
      </c>
      <c r="AM1308" s="31" t="s">
        <v>225</v>
      </c>
      <c r="AN1308" s="31">
        <v>0.70625000000000004</v>
      </c>
      <c r="AO1308" s="31" t="s">
        <v>68</v>
      </c>
      <c r="AP1308" s="31"/>
      <c r="AQ1308" s="31"/>
      <c r="AR1308" s="31" t="s">
        <v>68</v>
      </c>
      <c r="AS1308" s="31"/>
      <c r="AT1308" s="31"/>
      <c r="AU1308" s="31" t="s">
        <v>801</v>
      </c>
      <c r="AV1308" s="31" t="s">
        <v>802</v>
      </c>
      <c r="AW1308" s="31">
        <v>1.5447500000000001</v>
      </c>
      <c r="AX1308" s="31" t="s">
        <v>803</v>
      </c>
      <c r="AY1308" s="31" t="s">
        <v>804</v>
      </c>
      <c r="AZ1308" s="3">
        <v>24</v>
      </c>
      <c r="BA1308" s="31" t="s">
        <v>200</v>
      </c>
      <c r="BB1308" s="31">
        <v>24</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1403</v>
      </c>
      <c r="B1309" s="31" t="s">
        <v>3152</v>
      </c>
      <c r="C1309" s="31" t="s">
        <v>3153</v>
      </c>
      <c r="D1309" s="31" t="s">
        <v>86</v>
      </c>
      <c r="E1309" s="31" t="s">
        <v>153</v>
      </c>
      <c r="F1309" s="31" t="s">
        <v>59</v>
      </c>
      <c r="G1309" s="31">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1" t="s">
        <v>299</v>
      </c>
      <c r="AH1309" s="31" t="s">
        <v>255</v>
      </c>
      <c r="AI1309" s="31" t="s">
        <v>673</v>
      </c>
      <c r="AJ1309" s="31" t="s">
        <v>184</v>
      </c>
      <c r="AK1309" s="31" t="s">
        <v>100</v>
      </c>
      <c r="AL1309" s="31" t="s">
        <v>256</v>
      </c>
      <c r="AM1309" s="31" t="s">
        <v>257</v>
      </c>
      <c r="AN1309" s="31">
        <v>34.215910000000001</v>
      </c>
      <c r="AO1309" s="31" t="s">
        <v>68</v>
      </c>
      <c r="AP1309" s="31"/>
      <c r="AQ1309" s="31"/>
      <c r="AR1309" s="31" t="s">
        <v>68</v>
      </c>
      <c r="AS1309" s="31"/>
      <c r="AT1309" s="31"/>
      <c r="AU1309" s="31" t="s">
        <v>237</v>
      </c>
      <c r="AV1309" s="31" t="s">
        <v>238</v>
      </c>
      <c r="AW1309" s="31">
        <v>74.828620000000001</v>
      </c>
      <c r="AX1309" s="31" t="s">
        <v>650</v>
      </c>
      <c r="AY1309" s="31" t="s">
        <v>375</v>
      </c>
      <c r="AZ1309" s="3">
        <v>950</v>
      </c>
      <c r="BA1309" s="31" t="s">
        <v>60</v>
      </c>
      <c r="BB1309" s="31">
        <v>950</v>
      </c>
      <c r="BC1309" s="31" t="s">
        <v>60</v>
      </c>
      <c r="BD1309" s="31" t="s">
        <v>60</v>
      </c>
      <c r="BE1309" s="31" t="s">
        <v>60</v>
      </c>
      <c r="BF1309" s="36" t="str">
        <f>IFERROR(VLOOKUP(Data_Power_app[[#This Row],[PRO ODER]],'Result'!H:J,3,0),"")</f>
        <v>LAMINATION 5</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1405</v>
      </c>
      <c r="B1310" s="31" t="s">
        <v>3154</v>
      </c>
      <c r="C1310" s="31" t="s">
        <v>3155</v>
      </c>
      <c r="D1310" s="31" t="s">
        <v>86</v>
      </c>
      <c r="E1310" s="31" t="s">
        <v>153</v>
      </c>
      <c r="F1310" s="31" t="s">
        <v>59</v>
      </c>
      <c r="G1310" s="31">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v>45822</v>
      </c>
      <c r="AC1310" s="4">
        <v>45825</v>
      </c>
      <c r="AD1310" s="4">
        <v>45827</v>
      </c>
      <c r="AE1310" s="4">
        <v>45828</v>
      </c>
      <c r="AF1310" s="4"/>
      <c r="AG1310" s="31" t="s">
        <v>996</v>
      </c>
      <c r="AH1310" s="31" t="s">
        <v>255</v>
      </c>
      <c r="AI1310" s="31" t="s">
        <v>2695</v>
      </c>
      <c r="AJ1310" s="31" t="s">
        <v>184</v>
      </c>
      <c r="AK1310" s="31" t="s">
        <v>100</v>
      </c>
      <c r="AL1310" s="31" t="s">
        <v>256</v>
      </c>
      <c r="AM1310" s="31" t="s">
        <v>257</v>
      </c>
      <c r="AN1310" s="31">
        <v>181.97192999999999</v>
      </c>
      <c r="AO1310" s="31" t="s">
        <v>68</v>
      </c>
      <c r="AP1310" s="31"/>
      <c r="AQ1310" s="31"/>
      <c r="AR1310" s="31" t="s">
        <v>68</v>
      </c>
      <c r="AS1310" s="31"/>
      <c r="AT1310" s="31"/>
      <c r="AU1310" s="31" t="s">
        <v>2696</v>
      </c>
      <c r="AV1310" s="31" t="s">
        <v>2697</v>
      </c>
      <c r="AW1310" s="31">
        <v>397.95758000000001</v>
      </c>
      <c r="AX1310" s="31" t="s">
        <v>650</v>
      </c>
      <c r="AY1310" s="31" t="s">
        <v>375</v>
      </c>
      <c r="AZ1310" s="3">
        <v>4977</v>
      </c>
      <c r="BA1310" s="31" t="s">
        <v>60</v>
      </c>
      <c r="BB1310" s="31">
        <v>4977</v>
      </c>
      <c r="BC1310" s="31" t="s">
        <v>60</v>
      </c>
      <c r="BD1310" s="31" t="s">
        <v>60</v>
      </c>
      <c r="BE1310" s="31" t="s">
        <v>60</v>
      </c>
      <c r="BF1310" s="36" t="str">
        <f>IFERROR(VLOOKUP(Data_Power_app[[#This Row],[PRO ODER]],'Result'!H:J,3,0),"")</f>
        <v>LAMINATION 5</v>
      </c>
      <c r="BG1310" s="13" t="str">
        <f>IFERROR(VLOOKUP(Data_Power_app[[#This Row],[PRO ODER]]&amp;"LAM",'Real Time'!A:E,4,0),"")</f>
        <v>ML-07</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1406</v>
      </c>
      <c r="B1311" s="31" t="s">
        <v>15355</v>
      </c>
      <c r="C1311" s="31" t="s">
        <v>15356</v>
      </c>
      <c r="D1311" s="31" t="s">
        <v>86</v>
      </c>
      <c r="E1311" s="31" t="s">
        <v>222</v>
      </c>
      <c r="F1311" s="31" t="s">
        <v>72</v>
      </c>
      <c r="G1311" s="31">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1" t="s">
        <v>119</v>
      </c>
      <c r="AH1311" s="31" t="s">
        <v>223</v>
      </c>
      <c r="AI1311" s="31" t="s">
        <v>11651</v>
      </c>
      <c r="AJ1311" s="31" t="s">
        <v>74</v>
      </c>
      <c r="AK1311" s="31" t="s">
        <v>65</v>
      </c>
      <c r="AL1311" s="31" t="s">
        <v>224</v>
      </c>
      <c r="AM1311" s="31" t="s">
        <v>225</v>
      </c>
      <c r="AN1311" s="31">
        <v>0.84282999999999997</v>
      </c>
      <c r="AO1311" s="31" t="s">
        <v>68</v>
      </c>
      <c r="AP1311" s="31"/>
      <c r="AQ1311" s="31"/>
      <c r="AR1311" s="31" t="s">
        <v>68</v>
      </c>
      <c r="AS1311" s="31"/>
      <c r="AT1311" s="31"/>
      <c r="AU1311" s="31" t="s">
        <v>11652</v>
      </c>
      <c r="AV1311" s="31" t="s">
        <v>11653</v>
      </c>
      <c r="AW1311" s="31">
        <v>1.8428800000000001</v>
      </c>
      <c r="AX1311" s="31" t="s">
        <v>11654</v>
      </c>
      <c r="AY1311" s="31" t="s">
        <v>11655</v>
      </c>
      <c r="AZ1311" s="3">
        <v>36</v>
      </c>
      <c r="BA1311" s="31" t="s">
        <v>200</v>
      </c>
      <c r="BB1311" s="31">
        <v>36</v>
      </c>
      <c r="BC1311" s="31" t="s">
        <v>60</v>
      </c>
      <c r="BD1311" s="31" t="s">
        <v>60</v>
      </c>
      <c r="BE1311" s="31" t="s">
        <v>226</v>
      </c>
      <c r="BF1311" s="36" t="str">
        <f>IFERROR(VLOOKUP(Data_Power_app[[#This Row],[PRO ODER]],'Result'!H:J,3,0),"")</f>
        <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1407</v>
      </c>
      <c r="B1312" s="31" t="s">
        <v>15357</v>
      </c>
      <c r="C1312" s="31" t="s">
        <v>15358</v>
      </c>
      <c r="D1312" s="31" t="s">
        <v>86</v>
      </c>
      <c r="E1312" s="31" t="s">
        <v>222</v>
      </c>
      <c r="F1312" s="31" t="s">
        <v>72</v>
      </c>
      <c r="G1312" s="31">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1" t="s">
        <v>119</v>
      </c>
      <c r="AH1312" s="31" t="s">
        <v>223</v>
      </c>
      <c r="AI1312" s="31" t="s">
        <v>11651</v>
      </c>
      <c r="AJ1312" s="31" t="s">
        <v>74</v>
      </c>
      <c r="AK1312" s="31" t="s">
        <v>65</v>
      </c>
      <c r="AL1312" s="31" t="s">
        <v>224</v>
      </c>
      <c r="AM1312" s="31" t="s">
        <v>225</v>
      </c>
      <c r="AN1312" s="31">
        <v>0.64198</v>
      </c>
      <c r="AO1312" s="31" t="s">
        <v>68</v>
      </c>
      <c r="AP1312" s="31"/>
      <c r="AQ1312" s="31"/>
      <c r="AR1312" s="31" t="s">
        <v>68</v>
      </c>
      <c r="AS1312" s="31"/>
      <c r="AT1312" s="31"/>
      <c r="AU1312" s="31" t="s">
        <v>11652</v>
      </c>
      <c r="AV1312" s="31" t="s">
        <v>11653</v>
      </c>
      <c r="AW1312" s="31">
        <v>1.4043399999999999</v>
      </c>
      <c r="AX1312" s="31" t="s">
        <v>11654</v>
      </c>
      <c r="AY1312" s="31" t="s">
        <v>11655</v>
      </c>
      <c r="AZ1312" s="3">
        <v>24</v>
      </c>
      <c r="BA1312" s="31" t="s">
        <v>200</v>
      </c>
      <c r="BB1312" s="31">
        <v>24</v>
      </c>
      <c r="BC1312" s="31" t="s">
        <v>60</v>
      </c>
      <c r="BD1312" s="31" t="s">
        <v>60</v>
      </c>
      <c r="BE1312" s="31" t="s">
        <v>226</v>
      </c>
      <c r="BF1312" s="36" t="str">
        <f>IFERROR(VLOOKUP(Data_Power_app[[#This Row],[PRO ODER]],'Result'!H:J,3,0),"")</f>
        <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1408</v>
      </c>
      <c r="B1313" s="31" t="s">
        <v>6521</v>
      </c>
      <c r="C1313" s="31" t="s">
        <v>6522</v>
      </c>
      <c r="D1313" s="31" t="s">
        <v>75</v>
      </c>
      <c r="E1313" s="31" t="s">
        <v>242</v>
      </c>
      <c r="F1313" s="31" t="s">
        <v>59</v>
      </c>
      <c r="G1313" s="31">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8.1209600000000002</v>
      </c>
      <c r="AO1313" s="31" t="s">
        <v>68</v>
      </c>
      <c r="AP1313" s="31"/>
      <c r="AQ1313" s="31"/>
      <c r="AR1313" s="31" t="s">
        <v>68</v>
      </c>
      <c r="AS1313" s="31"/>
      <c r="AT1313" s="31"/>
      <c r="AU1313" s="31" t="s">
        <v>6517</v>
      </c>
      <c r="AV1313" s="31" t="s">
        <v>6518</v>
      </c>
      <c r="AW1313" s="31">
        <v>17.759029999999999</v>
      </c>
      <c r="AX1313" s="31" t="s">
        <v>7689</v>
      </c>
      <c r="AY1313" s="31" t="s">
        <v>7690</v>
      </c>
      <c r="AZ1313" s="3">
        <v>186</v>
      </c>
      <c r="BA1313" s="31" t="s">
        <v>60</v>
      </c>
      <c r="BB1313" s="31">
        <v>226</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1409</v>
      </c>
      <c r="B1314" s="31" t="s">
        <v>6523</v>
      </c>
      <c r="C1314" s="31" t="s">
        <v>6524</v>
      </c>
      <c r="D1314" s="31" t="s">
        <v>75</v>
      </c>
      <c r="E1314" s="31" t="s">
        <v>242</v>
      </c>
      <c r="F1314" s="31" t="s">
        <v>59</v>
      </c>
      <c r="G1314" s="31">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5.7412200000000002</v>
      </c>
      <c r="AO1314" s="31" t="s">
        <v>68</v>
      </c>
      <c r="AP1314" s="31"/>
      <c r="AQ1314" s="31"/>
      <c r="AR1314" s="31" t="s">
        <v>68</v>
      </c>
      <c r="AS1314" s="31"/>
      <c r="AT1314" s="31"/>
      <c r="AU1314" s="31" t="s">
        <v>6517</v>
      </c>
      <c r="AV1314" s="31" t="s">
        <v>6518</v>
      </c>
      <c r="AW1314" s="31">
        <v>12.554729999999999</v>
      </c>
      <c r="AX1314" s="31" t="s">
        <v>7689</v>
      </c>
      <c r="AY1314" s="31" t="s">
        <v>7690</v>
      </c>
      <c r="AZ1314" s="3">
        <v>147</v>
      </c>
      <c r="BA1314" s="31" t="s">
        <v>60</v>
      </c>
      <c r="BB1314" s="31">
        <v>155</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1410</v>
      </c>
      <c r="B1315" s="31" t="s">
        <v>6525</v>
      </c>
      <c r="C1315" s="31" t="s">
        <v>6526</v>
      </c>
      <c r="D1315" s="31" t="s">
        <v>75</v>
      </c>
      <c r="E1315" s="31" t="s">
        <v>242</v>
      </c>
      <c r="F1315" s="31" t="s">
        <v>59</v>
      </c>
      <c r="G1315" s="31">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1" t="s">
        <v>299</v>
      </c>
      <c r="AH1315" s="31" t="s">
        <v>779</v>
      </c>
      <c r="AI1315" s="31" t="s">
        <v>6516</v>
      </c>
      <c r="AJ1315" s="31" t="s">
        <v>780</v>
      </c>
      <c r="AK1315" s="31" t="s">
        <v>100</v>
      </c>
      <c r="AL1315" s="31" t="s">
        <v>781</v>
      </c>
      <c r="AM1315" s="31" t="s">
        <v>782</v>
      </c>
      <c r="AN1315" s="31">
        <v>5.5279100000000003</v>
      </c>
      <c r="AO1315" s="31" t="s">
        <v>68</v>
      </c>
      <c r="AP1315" s="31"/>
      <c r="AQ1315" s="31"/>
      <c r="AR1315" s="31" t="s">
        <v>68</v>
      </c>
      <c r="AS1315" s="31"/>
      <c r="AT1315" s="31"/>
      <c r="AU1315" s="31" t="s">
        <v>6517</v>
      </c>
      <c r="AV1315" s="31" t="s">
        <v>6518</v>
      </c>
      <c r="AW1315" s="31">
        <v>12.088480000000001</v>
      </c>
      <c r="AX1315" s="31" t="s">
        <v>7689</v>
      </c>
      <c r="AY1315" s="31" t="s">
        <v>7690</v>
      </c>
      <c r="AZ1315" s="3">
        <v>137</v>
      </c>
      <c r="BA1315" s="31" t="s">
        <v>60</v>
      </c>
      <c r="BB1315" s="31">
        <v>152</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1411</v>
      </c>
      <c r="B1316" s="31" t="s">
        <v>6527</v>
      </c>
      <c r="C1316" s="31" t="s">
        <v>6528</v>
      </c>
      <c r="D1316" s="31" t="s">
        <v>75</v>
      </c>
      <c r="E1316" s="31" t="s">
        <v>242</v>
      </c>
      <c r="F1316" s="31" t="s">
        <v>59</v>
      </c>
      <c r="G1316" s="31">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1" t="s">
        <v>299</v>
      </c>
      <c r="AH1316" s="31" t="s">
        <v>779</v>
      </c>
      <c r="AI1316" s="31" t="s">
        <v>6516</v>
      </c>
      <c r="AJ1316" s="31" t="s">
        <v>780</v>
      </c>
      <c r="AK1316" s="31" t="s">
        <v>100</v>
      </c>
      <c r="AL1316" s="31" t="s">
        <v>781</v>
      </c>
      <c r="AM1316" s="31" t="s">
        <v>782</v>
      </c>
      <c r="AN1316" s="31">
        <v>14.22749</v>
      </c>
      <c r="AO1316" s="31" t="s">
        <v>68</v>
      </c>
      <c r="AP1316" s="31"/>
      <c r="AQ1316" s="31"/>
      <c r="AR1316" s="31" t="s">
        <v>68</v>
      </c>
      <c r="AS1316" s="31"/>
      <c r="AT1316" s="31"/>
      <c r="AU1316" s="31" t="s">
        <v>6517</v>
      </c>
      <c r="AV1316" s="31" t="s">
        <v>6518</v>
      </c>
      <c r="AW1316" s="31">
        <v>31.112559999999998</v>
      </c>
      <c r="AX1316" s="31" t="s">
        <v>7689</v>
      </c>
      <c r="AY1316" s="31" t="s">
        <v>7690</v>
      </c>
      <c r="AZ1316" s="3">
        <v>347</v>
      </c>
      <c r="BA1316" s="31" t="s">
        <v>60</v>
      </c>
      <c r="BB1316" s="31">
        <v>387</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1412</v>
      </c>
      <c r="B1317" s="31" t="s">
        <v>6529</v>
      </c>
      <c r="C1317" s="31" t="s">
        <v>6530</v>
      </c>
      <c r="D1317" s="31" t="s">
        <v>75</v>
      </c>
      <c r="E1317" s="31" t="s">
        <v>242</v>
      </c>
      <c r="F1317" s="31" t="s">
        <v>59</v>
      </c>
      <c r="G1317" s="31">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1" t="s">
        <v>299</v>
      </c>
      <c r="AH1317" s="31" t="s">
        <v>779</v>
      </c>
      <c r="AI1317" s="31" t="s">
        <v>6516</v>
      </c>
      <c r="AJ1317" s="31" t="s">
        <v>780</v>
      </c>
      <c r="AK1317" s="31" t="s">
        <v>100</v>
      </c>
      <c r="AL1317" s="31" t="s">
        <v>781</v>
      </c>
      <c r="AM1317" s="31" t="s">
        <v>782</v>
      </c>
      <c r="AN1317" s="31">
        <v>4.3949800000000003</v>
      </c>
      <c r="AO1317" s="31" t="s">
        <v>68</v>
      </c>
      <c r="AP1317" s="31"/>
      <c r="AQ1317" s="31"/>
      <c r="AR1317" s="31" t="s">
        <v>68</v>
      </c>
      <c r="AS1317" s="31"/>
      <c r="AT1317" s="31"/>
      <c r="AU1317" s="31" t="s">
        <v>6517</v>
      </c>
      <c r="AV1317" s="31" t="s">
        <v>6518</v>
      </c>
      <c r="AW1317" s="31">
        <v>9.61097</v>
      </c>
      <c r="AX1317" s="31" t="s">
        <v>7689</v>
      </c>
      <c r="AY1317" s="31" t="s">
        <v>7690</v>
      </c>
      <c r="AZ1317" s="3">
        <v>102</v>
      </c>
      <c r="BA1317" s="31" t="s">
        <v>60</v>
      </c>
      <c r="BB1317" s="31">
        <v>122</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1413</v>
      </c>
      <c r="B1318" s="31" t="s">
        <v>6531</v>
      </c>
      <c r="C1318" s="31" t="s">
        <v>6532</v>
      </c>
      <c r="D1318" s="31" t="s">
        <v>75</v>
      </c>
      <c r="E1318" s="31" t="s">
        <v>242</v>
      </c>
      <c r="F1318" s="31" t="s">
        <v>59</v>
      </c>
      <c r="G1318" s="31">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t="s">
        <v>60</v>
      </c>
      <c r="AC1318" s="4">
        <v>45826</v>
      </c>
      <c r="AD1318" s="4">
        <v>45827</v>
      </c>
      <c r="AE1318" s="4">
        <v>45828</v>
      </c>
      <c r="AF1318" s="4"/>
      <c r="AG1318" s="31" t="s">
        <v>62</v>
      </c>
      <c r="AH1318" s="31" t="s">
        <v>779</v>
      </c>
      <c r="AI1318" s="31" t="s">
        <v>6533</v>
      </c>
      <c r="AJ1318" s="31" t="s">
        <v>780</v>
      </c>
      <c r="AK1318" s="31" t="s">
        <v>167</v>
      </c>
      <c r="AL1318" s="31" t="s">
        <v>781</v>
      </c>
      <c r="AM1318" s="31" t="s">
        <v>782</v>
      </c>
      <c r="AN1318" s="31">
        <v>1.8008</v>
      </c>
      <c r="AO1318" s="31" t="s">
        <v>68</v>
      </c>
      <c r="AP1318" s="31"/>
      <c r="AQ1318" s="31"/>
      <c r="AR1318" s="31" t="s">
        <v>68</v>
      </c>
      <c r="AS1318" s="31"/>
      <c r="AT1318" s="31"/>
      <c r="AU1318" s="31" t="s">
        <v>6517</v>
      </c>
      <c r="AV1318" s="31" t="s">
        <v>6518</v>
      </c>
      <c r="AW1318" s="31">
        <v>3.9381300000000001</v>
      </c>
      <c r="AX1318" s="31" t="s">
        <v>7689</v>
      </c>
      <c r="AY1318" s="31" t="s">
        <v>7690</v>
      </c>
      <c r="AZ1318" s="3">
        <v>36</v>
      </c>
      <c r="BA1318" s="31" t="s">
        <v>60</v>
      </c>
      <c r="BB1318" s="31">
        <v>54</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1414</v>
      </c>
      <c r="B1319" s="31" t="s">
        <v>6534</v>
      </c>
      <c r="C1319" s="31" t="s">
        <v>6535</v>
      </c>
      <c r="D1319" s="31" t="s">
        <v>75</v>
      </c>
      <c r="E1319" s="31" t="s">
        <v>242</v>
      </c>
      <c r="F1319" s="31" t="s">
        <v>59</v>
      </c>
      <c r="G1319" s="31">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t="s">
        <v>60</v>
      </c>
      <c r="AC1319" s="4">
        <v>45826</v>
      </c>
      <c r="AD1319" s="4">
        <v>45827</v>
      </c>
      <c r="AE1319" s="4">
        <v>45828</v>
      </c>
      <c r="AF1319" s="4"/>
      <c r="AG1319" s="31" t="s">
        <v>62</v>
      </c>
      <c r="AH1319" s="31" t="s">
        <v>779</v>
      </c>
      <c r="AI1319" s="31" t="s">
        <v>6533</v>
      </c>
      <c r="AJ1319" s="31" t="s">
        <v>780</v>
      </c>
      <c r="AK1319" s="31" t="s">
        <v>167</v>
      </c>
      <c r="AL1319" s="31" t="s">
        <v>781</v>
      </c>
      <c r="AM1319" s="31" t="s">
        <v>782</v>
      </c>
      <c r="AN1319" s="31">
        <v>14.63035</v>
      </c>
      <c r="AO1319" s="31" t="s">
        <v>68</v>
      </c>
      <c r="AP1319" s="31"/>
      <c r="AQ1319" s="31"/>
      <c r="AR1319" s="31" t="s">
        <v>68</v>
      </c>
      <c r="AS1319" s="31"/>
      <c r="AT1319" s="31"/>
      <c r="AU1319" s="31" t="s">
        <v>6517</v>
      </c>
      <c r="AV1319" s="31" t="s">
        <v>6518</v>
      </c>
      <c r="AW1319" s="31">
        <v>31.993770000000001</v>
      </c>
      <c r="AX1319" s="31" t="s">
        <v>7689</v>
      </c>
      <c r="AY1319" s="31" t="s">
        <v>7690</v>
      </c>
      <c r="AZ1319" s="3">
        <v>303</v>
      </c>
      <c r="BA1319" s="31" t="s">
        <v>60</v>
      </c>
      <c r="BB1319" s="31">
        <v>418</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1415</v>
      </c>
      <c r="B1320" s="31" t="s">
        <v>6536</v>
      </c>
      <c r="C1320" s="31" t="s">
        <v>6537</v>
      </c>
      <c r="D1320" s="31" t="s">
        <v>75</v>
      </c>
      <c r="E1320" s="31" t="s">
        <v>242</v>
      </c>
      <c r="F1320" s="31" t="s">
        <v>59</v>
      </c>
      <c r="G1320" s="31">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1" t="s">
        <v>62</v>
      </c>
      <c r="AH1320" s="31" t="s">
        <v>779</v>
      </c>
      <c r="AI1320" s="31" t="s">
        <v>6533</v>
      </c>
      <c r="AJ1320" s="31" t="s">
        <v>780</v>
      </c>
      <c r="AK1320" s="31" t="s">
        <v>167</v>
      </c>
      <c r="AL1320" s="31" t="s">
        <v>781</v>
      </c>
      <c r="AM1320" s="31" t="s">
        <v>782</v>
      </c>
      <c r="AN1320" s="31">
        <v>11.004630000000001</v>
      </c>
      <c r="AO1320" s="31" t="s">
        <v>68</v>
      </c>
      <c r="AP1320" s="31"/>
      <c r="AQ1320" s="31"/>
      <c r="AR1320" s="31" t="s">
        <v>68</v>
      </c>
      <c r="AS1320" s="31"/>
      <c r="AT1320" s="31"/>
      <c r="AU1320" s="31" t="s">
        <v>6517</v>
      </c>
      <c r="AV1320" s="31" t="s">
        <v>6518</v>
      </c>
      <c r="AW1320" s="31">
        <v>24.064810000000001</v>
      </c>
      <c r="AX1320" s="31" t="s">
        <v>7689</v>
      </c>
      <c r="AY1320" s="31" t="s">
        <v>7690</v>
      </c>
      <c r="AZ1320" s="3">
        <v>235</v>
      </c>
      <c r="BA1320" s="31" t="s">
        <v>60</v>
      </c>
      <c r="BB1320" s="31">
        <v>308</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1416</v>
      </c>
      <c r="B1321" s="31" t="s">
        <v>6538</v>
      </c>
      <c r="C1321" s="31" t="s">
        <v>6539</v>
      </c>
      <c r="D1321" s="31" t="s">
        <v>75</v>
      </c>
      <c r="E1321" s="31" t="s">
        <v>242</v>
      </c>
      <c r="F1321" s="31" t="s">
        <v>59</v>
      </c>
      <c r="G1321" s="31">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1" t="s">
        <v>62</v>
      </c>
      <c r="AH1321" s="31" t="s">
        <v>779</v>
      </c>
      <c r="AI1321" s="31" t="s">
        <v>6533</v>
      </c>
      <c r="AJ1321" s="31" t="s">
        <v>780</v>
      </c>
      <c r="AK1321" s="31" t="s">
        <v>167</v>
      </c>
      <c r="AL1321" s="31" t="s">
        <v>781</v>
      </c>
      <c r="AM1321" s="31" t="s">
        <v>782</v>
      </c>
      <c r="AN1321" s="31">
        <v>3.7294800000000001</v>
      </c>
      <c r="AO1321" s="31" t="s">
        <v>68</v>
      </c>
      <c r="AP1321" s="31"/>
      <c r="AQ1321" s="31"/>
      <c r="AR1321" s="31" t="s">
        <v>68</v>
      </c>
      <c r="AS1321" s="31"/>
      <c r="AT1321" s="31"/>
      <c r="AU1321" s="31" t="s">
        <v>6517</v>
      </c>
      <c r="AV1321" s="31" t="s">
        <v>6518</v>
      </c>
      <c r="AW1321" s="31">
        <v>8.1557200000000005</v>
      </c>
      <c r="AX1321" s="31" t="s">
        <v>7689</v>
      </c>
      <c r="AY1321" s="31" t="s">
        <v>7690</v>
      </c>
      <c r="AZ1321" s="3">
        <v>64</v>
      </c>
      <c r="BA1321" s="31" t="s">
        <v>60</v>
      </c>
      <c r="BB1321" s="31">
        <v>112</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1417</v>
      </c>
      <c r="B1322" s="31" t="s">
        <v>6540</v>
      </c>
      <c r="C1322" s="31" t="s">
        <v>6541</v>
      </c>
      <c r="D1322" s="31" t="s">
        <v>75</v>
      </c>
      <c r="E1322" s="31" t="s">
        <v>242</v>
      </c>
      <c r="F1322" s="31" t="s">
        <v>59</v>
      </c>
      <c r="G1322" s="31">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t="s">
        <v>60</v>
      </c>
      <c r="AC1322" s="4">
        <v>45826</v>
      </c>
      <c r="AD1322" s="4">
        <v>45827</v>
      </c>
      <c r="AE1322" s="4">
        <v>45828</v>
      </c>
      <c r="AF1322" s="4"/>
      <c r="AG1322" s="31" t="s">
        <v>62</v>
      </c>
      <c r="AH1322" s="31" t="s">
        <v>779</v>
      </c>
      <c r="AI1322" s="31" t="s">
        <v>6533</v>
      </c>
      <c r="AJ1322" s="31" t="s">
        <v>780</v>
      </c>
      <c r="AK1322" s="31" t="s">
        <v>167</v>
      </c>
      <c r="AL1322" s="31" t="s">
        <v>781</v>
      </c>
      <c r="AM1322" s="31" t="s">
        <v>782</v>
      </c>
      <c r="AN1322" s="31">
        <v>6.3254999999999999</v>
      </c>
      <c r="AO1322" s="31" t="s">
        <v>68</v>
      </c>
      <c r="AP1322" s="31"/>
      <c r="AQ1322" s="31"/>
      <c r="AR1322" s="31" t="s">
        <v>68</v>
      </c>
      <c r="AS1322" s="31"/>
      <c r="AT1322" s="31"/>
      <c r="AU1322" s="31" t="s">
        <v>6517</v>
      </c>
      <c r="AV1322" s="31" t="s">
        <v>6518</v>
      </c>
      <c r="AW1322" s="31">
        <v>13.83272</v>
      </c>
      <c r="AX1322" s="31" t="s">
        <v>7689</v>
      </c>
      <c r="AY1322" s="31" t="s">
        <v>7690</v>
      </c>
      <c r="AZ1322" s="3">
        <v>134</v>
      </c>
      <c r="BA1322" s="31" t="s">
        <v>60</v>
      </c>
      <c r="BB1322" s="31">
        <v>182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1418</v>
      </c>
      <c r="B1323" s="31" t="s">
        <v>6542</v>
      </c>
      <c r="C1323" s="31" t="s">
        <v>6543</v>
      </c>
      <c r="D1323" s="31" t="s">
        <v>75</v>
      </c>
      <c r="E1323" s="31" t="s">
        <v>242</v>
      </c>
      <c r="F1323" s="31" t="s">
        <v>59</v>
      </c>
      <c r="G1323" s="31">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45822</v>
      </c>
      <c r="AC1323" s="4">
        <v>45826</v>
      </c>
      <c r="AD1323" s="4">
        <v>45827</v>
      </c>
      <c r="AE1323" s="4">
        <v>45828</v>
      </c>
      <c r="AF1323" s="4"/>
      <c r="AG1323" s="31" t="s">
        <v>996</v>
      </c>
      <c r="AH1323" s="31" t="s">
        <v>779</v>
      </c>
      <c r="AI1323" s="31" t="s">
        <v>6533</v>
      </c>
      <c r="AJ1323" s="31" t="s">
        <v>780</v>
      </c>
      <c r="AK1323" s="31" t="s">
        <v>167</v>
      </c>
      <c r="AL1323" s="31" t="s">
        <v>781</v>
      </c>
      <c r="AM1323" s="31" t="s">
        <v>782</v>
      </c>
      <c r="AN1323" s="31">
        <v>52.918210000000002</v>
      </c>
      <c r="AO1323" s="31" t="s">
        <v>68</v>
      </c>
      <c r="AP1323" s="31"/>
      <c r="AQ1323" s="31"/>
      <c r="AR1323" s="31" t="s">
        <v>68</v>
      </c>
      <c r="AS1323" s="31"/>
      <c r="AT1323" s="31"/>
      <c r="AU1323" s="31" t="s">
        <v>6517</v>
      </c>
      <c r="AV1323" s="31" t="s">
        <v>6518</v>
      </c>
      <c r="AW1323" s="31">
        <v>115.72244999999999</v>
      </c>
      <c r="AX1323" s="31" t="s">
        <v>7689</v>
      </c>
      <c r="AY1323" s="31" t="s">
        <v>7690</v>
      </c>
      <c r="AZ1323" s="3">
        <v>1301</v>
      </c>
      <c r="BA1323" s="31" t="s">
        <v>60</v>
      </c>
      <c r="BB1323" s="31">
        <v>1475</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1419</v>
      </c>
      <c r="B1324" s="31" t="s">
        <v>6544</v>
      </c>
      <c r="C1324" s="31" t="s">
        <v>6545</v>
      </c>
      <c r="D1324" s="31" t="s">
        <v>75</v>
      </c>
      <c r="E1324" s="31" t="s">
        <v>242</v>
      </c>
      <c r="F1324" s="31" t="s">
        <v>59</v>
      </c>
      <c r="G1324" s="31">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t="s">
        <v>60</v>
      </c>
      <c r="AC1324" s="4">
        <v>45826</v>
      </c>
      <c r="AD1324" s="4">
        <v>45827</v>
      </c>
      <c r="AE1324" s="4">
        <v>45828</v>
      </c>
      <c r="AF1324" s="4"/>
      <c r="AG1324" s="31" t="s">
        <v>62</v>
      </c>
      <c r="AH1324" s="31" t="s">
        <v>779</v>
      </c>
      <c r="AI1324" s="31" t="s">
        <v>6533</v>
      </c>
      <c r="AJ1324" s="31" t="s">
        <v>780</v>
      </c>
      <c r="AK1324" s="31" t="s">
        <v>167</v>
      </c>
      <c r="AL1324" s="31" t="s">
        <v>781</v>
      </c>
      <c r="AM1324" s="31" t="s">
        <v>782</v>
      </c>
      <c r="AN1324" s="31">
        <v>22.19999</v>
      </c>
      <c r="AO1324" s="31" t="s">
        <v>68</v>
      </c>
      <c r="AP1324" s="31"/>
      <c r="AQ1324" s="31"/>
      <c r="AR1324" s="31" t="s">
        <v>68</v>
      </c>
      <c r="AS1324" s="31"/>
      <c r="AT1324" s="31"/>
      <c r="AU1324" s="31" t="s">
        <v>6517</v>
      </c>
      <c r="AV1324" s="31" t="s">
        <v>6518</v>
      </c>
      <c r="AW1324" s="31">
        <v>48.547260000000001</v>
      </c>
      <c r="AX1324" s="31" t="s">
        <v>7689</v>
      </c>
      <c r="AY1324" s="31" t="s">
        <v>7690</v>
      </c>
      <c r="AZ1324" s="3">
        <v>542</v>
      </c>
      <c r="BA1324" s="31" t="s">
        <v>60</v>
      </c>
      <c r="BB1324" s="31">
        <v>617</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1420</v>
      </c>
      <c r="B1325" s="31" t="s">
        <v>6546</v>
      </c>
      <c r="C1325" s="31" t="s">
        <v>6547</v>
      </c>
      <c r="D1325" s="31" t="s">
        <v>75</v>
      </c>
      <c r="E1325" s="31" t="s">
        <v>242</v>
      </c>
      <c r="F1325" s="31" t="s">
        <v>59</v>
      </c>
      <c r="G1325" s="31">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2.9356100000000001</v>
      </c>
      <c r="AO1325" s="31" t="s">
        <v>68</v>
      </c>
      <c r="AP1325" s="31"/>
      <c r="AQ1325" s="31"/>
      <c r="AR1325" s="31" t="s">
        <v>68</v>
      </c>
      <c r="AS1325" s="31"/>
      <c r="AT1325" s="31"/>
      <c r="AU1325" s="31" t="s">
        <v>6549</v>
      </c>
      <c r="AV1325" s="31" t="s">
        <v>6550</v>
      </c>
      <c r="AW1325" s="31">
        <v>6.4196499999999999</v>
      </c>
      <c r="AX1325" s="31" t="s">
        <v>6551</v>
      </c>
      <c r="AY1325" s="31" t="s">
        <v>6552</v>
      </c>
      <c r="AZ1325" s="3">
        <v>96</v>
      </c>
      <c r="BA1325" s="31" t="s">
        <v>60</v>
      </c>
      <c r="BB1325" s="31">
        <v>102</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1421</v>
      </c>
      <c r="B1326" s="31" t="s">
        <v>6553</v>
      </c>
      <c r="C1326" s="31" t="s">
        <v>6554</v>
      </c>
      <c r="D1326" s="31" t="s">
        <v>75</v>
      </c>
      <c r="E1326" s="31" t="s">
        <v>242</v>
      </c>
      <c r="F1326" s="31" t="s">
        <v>59</v>
      </c>
      <c r="G1326" s="31">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8.2332999999999998</v>
      </c>
      <c r="AO1326" s="31" t="s">
        <v>68</v>
      </c>
      <c r="AP1326" s="31"/>
      <c r="AQ1326" s="31"/>
      <c r="AR1326" s="31" t="s">
        <v>68</v>
      </c>
      <c r="AS1326" s="31"/>
      <c r="AT1326" s="31"/>
      <c r="AU1326" s="31" t="s">
        <v>6549</v>
      </c>
      <c r="AV1326" s="31" t="s">
        <v>6550</v>
      </c>
      <c r="AW1326" s="31">
        <v>18.005230000000001</v>
      </c>
      <c r="AX1326" s="31" t="s">
        <v>6551</v>
      </c>
      <c r="AY1326" s="31" t="s">
        <v>6552</v>
      </c>
      <c r="AZ1326" s="3">
        <v>207</v>
      </c>
      <c r="BA1326" s="31" t="s">
        <v>60</v>
      </c>
      <c r="BB1326" s="31">
        <v>270</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1422</v>
      </c>
      <c r="B1327" s="31" t="s">
        <v>6555</v>
      </c>
      <c r="C1327" s="31" t="s">
        <v>6556</v>
      </c>
      <c r="D1327" s="31" t="s">
        <v>75</v>
      </c>
      <c r="E1327" s="31" t="s">
        <v>242</v>
      </c>
      <c r="F1327" s="31" t="s">
        <v>59</v>
      </c>
      <c r="G1327" s="31">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17.39583</v>
      </c>
      <c r="AO1327" s="31" t="s">
        <v>68</v>
      </c>
      <c r="AP1327" s="31"/>
      <c r="AQ1327" s="31"/>
      <c r="AR1327" s="31" t="s">
        <v>68</v>
      </c>
      <c r="AS1327" s="31"/>
      <c r="AT1327" s="31"/>
      <c r="AU1327" s="31" t="s">
        <v>6549</v>
      </c>
      <c r="AV1327" s="31" t="s">
        <v>6550</v>
      </c>
      <c r="AW1327" s="31">
        <v>38.04307</v>
      </c>
      <c r="AX1327" s="31" t="s">
        <v>6551</v>
      </c>
      <c r="AY1327" s="31" t="s">
        <v>6552</v>
      </c>
      <c r="AZ1327" s="3">
        <v>321</v>
      </c>
      <c r="BA1327" s="31" t="s">
        <v>60</v>
      </c>
      <c r="BB1327" s="31">
        <v>552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1423</v>
      </c>
      <c r="B1328" s="31" t="s">
        <v>6557</v>
      </c>
      <c r="C1328" s="31" t="s">
        <v>6558</v>
      </c>
      <c r="D1328" s="31" t="s">
        <v>75</v>
      </c>
      <c r="E1328" s="31" t="s">
        <v>242</v>
      </c>
      <c r="F1328" s="31" t="s">
        <v>59</v>
      </c>
      <c r="G1328" s="31">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1" t="s">
        <v>229</v>
      </c>
      <c r="AH1328" s="31" t="s">
        <v>779</v>
      </c>
      <c r="AI1328" s="31" t="s">
        <v>6548</v>
      </c>
      <c r="AJ1328" s="31" t="s">
        <v>780</v>
      </c>
      <c r="AK1328" s="31" t="s">
        <v>167</v>
      </c>
      <c r="AL1328" s="31" t="s">
        <v>781</v>
      </c>
      <c r="AM1328" s="31" t="s">
        <v>782</v>
      </c>
      <c r="AN1328" s="31">
        <v>4.61599</v>
      </c>
      <c r="AO1328" s="31" t="s">
        <v>68</v>
      </c>
      <c r="AP1328" s="31"/>
      <c r="AQ1328" s="31"/>
      <c r="AR1328" s="31" t="s">
        <v>68</v>
      </c>
      <c r="AS1328" s="31"/>
      <c r="AT1328" s="31"/>
      <c r="AU1328" s="31" t="s">
        <v>6549</v>
      </c>
      <c r="AV1328" s="31" t="s">
        <v>6550</v>
      </c>
      <c r="AW1328" s="31">
        <v>10.094720000000001</v>
      </c>
      <c r="AX1328" s="31" t="s">
        <v>6551</v>
      </c>
      <c r="AY1328" s="31" t="s">
        <v>6552</v>
      </c>
      <c r="AZ1328" s="3">
        <v>142</v>
      </c>
      <c r="BA1328" s="31" t="s">
        <v>60</v>
      </c>
      <c r="BB1328" s="31">
        <v>154</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1424</v>
      </c>
      <c r="B1329" s="31" t="s">
        <v>6559</v>
      </c>
      <c r="C1329" s="31" t="s">
        <v>6560</v>
      </c>
      <c r="D1329" s="31" t="s">
        <v>75</v>
      </c>
      <c r="E1329" s="31" t="s">
        <v>242</v>
      </c>
      <c r="F1329" s="31" t="s">
        <v>59</v>
      </c>
      <c r="G1329" s="31">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1" t="s">
        <v>229</v>
      </c>
      <c r="AH1329" s="31" t="s">
        <v>779</v>
      </c>
      <c r="AI1329" s="31" t="s">
        <v>6548</v>
      </c>
      <c r="AJ1329" s="31" t="s">
        <v>780</v>
      </c>
      <c r="AK1329" s="31" t="s">
        <v>167</v>
      </c>
      <c r="AL1329" s="31" t="s">
        <v>781</v>
      </c>
      <c r="AM1329" s="31" t="s">
        <v>782</v>
      </c>
      <c r="AN1329" s="31">
        <v>16.057120000000001</v>
      </c>
      <c r="AO1329" s="31" t="s">
        <v>68</v>
      </c>
      <c r="AP1329" s="31"/>
      <c r="AQ1329" s="31"/>
      <c r="AR1329" s="31" t="s">
        <v>68</v>
      </c>
      <c r="AS1329" s="31"/>
      <c r="AT1329" s="31"/>
      <c r="AU1329" s="31" t="s">
        <v>6549</v>
      </c>
      <c r="AV1329" s="31" t="s">
        <v>6550</v>
      </c>
      <c r="AW1329" s="31">
        <v>35.115459999999999</v>
      </c>
      <c r="AX1329" s="31" t="s">
        <v>6551</v>
      </c>
      <c r="AY1329" s="31" t="s">
        <v>6552</v>
      </c>
      <c r="AZ1329" s="3">
        <v>469</v>
      </c>
      <c r="BA1329" s="31" t="s">
        <v>60</v>
      </c>
      <c r="BB1329" s="31">
        <v>534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1425</v>
      </c>
      <c r="B1330" s="31" t="s">
        <v>6561</v>
      </c>
      <c r="C1330" s="31" t="s">
        <v>6562</v>
      </c>
      <c r="D1330" s="31" t="s">
        <v>75</v>
      </c>
      <c r="E1330" s="31" t="s">
        <v>242</v>
      </c>
      <c r="F1330" s="31" t="s">
        <v>59</v>
      </c>
      <c r="G1330" s="31">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1" t="s">
        <v>229</v>
      </c>
      <c r="AH1330" s="31" t="s">
        <v>779</v>
      </c>
      <c r="AI1330" s="31" t="s">
        <v>6548</v>
      </c>
      <c r="AJ1330" s="31" t="s">
        <v>780</v>
      </c>
      <c r="AK1330" s="31" t="s">
        <v>167</v>
      </c>
      <c r="AL1330" s="31" t="s">
        <v>781</v>
      </c>
      <c r="AM1330" s="31" t="s">
        <v>782</v>
      </c>
      <c r="AN1330" s="31">
        <v>3.0676399999999999</v>
      </c>
      <c r="AO1330" s="31" t="s">
        <v>68</v>
      </c>
      <c r="AP1330" s="31"/>
      <c r="AQ1330" s="31"/>
      <c r="AR1330" s="31" t="s">
        <v>68</v>
      </c>
      <c r="AS1330" s="31"/>
      <c r="AT1330" s="31"/>
      <c r="AU1330" s="31" t="s">
        <v>6549</v>
      </c>
      <c r="AV1330" s="31" t="s">
        <v>6550</v>
      </c>
      <c r="AW1330" s="31">
        <v>6.7086800000000002</v>
      </c>
      <c r="AX1330" s="31" t="s">
        <v>6551</v>
      </c>
      <c r="AY1330" s="31" t="s">
        <v>6552</v>
      </c>
      <c r="AZ1330" s="3">
        <v>91</v>
      </c>
      <c r="BA1330" s="31" t="s">
        <v>60</v>
      </c>
      <c r="BB1330" s="31">
        <v>102</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1426</v>
      </c>
      <c r="B1331" s="31" t="s">
        <v>15359</v>
      </c>
      <c r="C1331" s="31" t="s">
        <v>15360</v>
      </c>
      <c r="D1331" s="31" t="s">
        <v>1452</v>
      </c>
      <c r="E1331" s="31" t="s">
        <v>1684</v>
      </c>
      <c r="F1331" s="31" t="s">
        <v>72</v>
      </c>
      <c r="G1331" s="31">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1685</v>
      </c>
      <c r="AI1331" s="31" t="s">
        <v>13453</v>
      </c>
      <c r="AJ1331" s="31" t="s">
        <v>74</v>
      </c>
      <c r="AK1331" s="31" t="s">
        <v>523</v>
      </c>
      <c r="AL1331" s="31" t="s">
        <v>1453</v>
      </c>
      <c r="AM1331" s="31" t="s">
        <v>1454</v>
      </c>
      <c r="AN1331" s="31">
        <v>20.416309999999999</v>
      </c>
      <c r="AO1331" s="31" t="s">
        <v>68</v>
      </c>
      <c r="AP1331" s="31"/>
      <c r="AQ1331" s="31"/>
      <c r="AR1331" s="31" t="s">
        <v>68</v>
      </c>
      <c r="AS1331" s="31"/>
      <c r="AT1331" s="31"/>
      <c r="AU1331" s="31" t="s">
        <v>13454</v>
      </c>
      <c r="AV1331" s="31" t="s">
        <v>13455</v>
      </c>
      <c r="AW1331" s="31">
        <v>44.649760000000001</v>
      </c>
      <c r="AX1331" s="31" t="s">
        <v>13456</v>
      </c>
      <c r="AY1331" s="31" t="s">
        <v>13457</v>
      </c>
      <c r="AZ1331" s="3">
        <v>1210</v>
      </c>
      <c r="BA1331" s="31" t="s">
        <v>200</v>
      </c>
      <c r="BB1331" s="31">
        <v>396</v>
      </c>
      <c r="BC1331" s="31" t="s">
        <v>60</v>
      </c>
      <c r="BD1331" s="31" t="s">
        <v>60</v>
      </c>
      <c r="BE1331" s="31" t="s">
        <v>1686</v>
      </c>
      <c r="BF1331" s="36" t="str">
        <f>IFERROR(VLOOKUP(Data_Power_app[[#This Row],[PRO ODER]],'Result'!H:J,3,0),"")</f>
        <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1427</v>
      </c>
      <c r="B1332" s="31" t="s">
        <v>5512</v>
      </c>
      <c r="C1332" s="31" t="s">
        <v>5171</v>
      </c>
      <c r="D1332" s="31" t="s">
        <v>95</v>
      </c>
      <c r="E1332" s="31" t="s">
        <v>285</v>
      </c>
      <c r="F1332" s="31" t="s">
        <v>59</v>
      </c>
      <c r="G1332" s="31">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1" t="s">
        <v>62</v>
      </c>
      <c r="AH1332" s="31" t="s">
        <v>98</v>
      </c>
      <c r="AI1332" s="31" t="s">
        <v>805</v>
      </c>
      <c r="AJ1332" s="31" t="s">
        <v>99</v>
      </c>
      <c r="AK1332" s="31" t="s">
        <v>100</v>
      </c>
      <c r="AL1332" s="31" t="s">
        <v>286</v>
      </c>
      <c r="AM1332" s="31" t="s">
        <v>287</v>
      </c>
      <c r="AN1332" s="31">
        <v>42.157980000000002</v>
      </c>
      <c r="AO1332" s="31" t="s">
        <v>68</v>
      </c>
      <c r="AP1332" s="31"/>
      <c r="AQ1332" s="31"/>
      <c r="AR1332" s="31" t="s">
        <v>68</v>
      </c>
      <c r="AS1332" s="31"/>
      <c r="AT1332" s="31"/>
      <c r="AU1332" s="31" t="s">
        <v>441</v>
      </c>
      <c r="AV1332" s="31" t="s">
        <v>442</v>
      </c>
      <c r="AW1332" s="31">
        <v>156.74421000000001</v>
      </c>
      <c r="AX1332" s="31" t="s">
        <v>728</v>
      </c>
      <c r="AY1332" s="31" t="s">
        <v>729</v>
      </c>
      <c r="AZ1332" s="3">
        <v>1932</v>
      </c>
      <c r="BA1332" s="31" t="s">
        <v>60</v>
      </c>
      <c r="BB1332" s="31">
        <v>1932</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1428</v>
      </c>
      <c r="B1333" s="31" t="s">
        <v>5513</v>
      </c>
      <c r="C1333" s="31" t="s">
        <v>5172</v>
      </c>
      <c r="D1333" s="31" t="s">
        <v>95</v>
      </c>
      <c r="E1333" s="31" t="s">
        <v>285</v>
      </c>
      <c r="F1333" s="31" t="s">
        <v>59</v>
      </c>
      <c r="G1333" s="31">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45822</v>
      </c>
      <c r="AC1333" s="4">
        <v>45826</v>
      </c>
      <c r="AD1333" s="4">
        <v>45827</v>
      </c>
      <c r="AE1333" s="4">
        <v>45828</v>
      </c>
      <c r="AF1333" s="4"/>
      <c r="AG1333" s="31" t="s">
        <v>996</v>
      </c>
      <c r="AH1333" s="31" t="s">
        <v>98</v>
      </c>
      <c r="AI1333" s="31" t="s">
        <v>631</v>
      </c>
      <c r="AJ1333" s="31" t="s">
        <v>99</v>
      </c>
      <c r="AK1333" s="31" t="s">
        <v>100</v>
      </c>
      <c r="AL1333" s="31" t="s">
        <v>286</v>
      </c>
      <c r="AM1333" s="31" t="s">
        <v>287</v>
      </c>
      <c r="AN1333" s="31">
        <v>10.523580000000001</v>
      </c>
      <c r="AO1333" s="31" t="s">
        <v>68</v>
      </c>
      <c r="AP1333" s="31"/>
      <c r="AQ1333" s="31"/>
      <c r="AR1333" s="31" t="s">
        <v>68</v>
      </c>
      <c r="AS1333" s="31"/>
      <c r="AT1333" s="31"/>
      <c r="AU1333" s="31" t="s">
        <v>441</v>
      </c>
      <c r="AV1333" s="31" t="s">
        <v>442</v>
      </c>
      <c r="AW1333" s="31">
        <v>39.12565</v>
      </c>
      <c r="AX1333" s="31" t="s">
        <v>443</v>
      </c>
      <c r="AY1333" s="31" t="s">
        <v>444</v>
      </c>
      <c r="AZ1333" s="3">
        <v>480</v>
      </c>
      <c r="BA1333" s="31" t="s">
        <v>60</v>
      </c>
      <c r="BB1333" s="31">
        <v>480</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1429</v>
      </c>
      <c r="B1334" s="31" t="s">
        <v>5514</v>
      </c>
      <c r="C1334" s="31" t="s">
        <v>5173</v>
      </c>
      <c r="D1334" s="31" t="s">
        <v>95</v>
      </c>
      <c r="E1334" s="31" t="s">
        <v>285</v>
      </c>
      <c r="F1334" s="31" t="s">
        <v>59</v>
      </c>
      <c r="G1334" s="31">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1" t="s">
        <v>229</v>
      </c>
      <c r="AH1334" s="31" t="s">
        <v>98</v>
      </c>
      <c r="AI1334" s="31" t="s">
        <v>805</v>
      </c>
      <c r="AJ1334" s="31" t="s">
        <v>99</v>
      </c>
      <c r="AK1334" s="31" t="s">
        <v>100</v>
      </c>
      <c r="AL1334" s="31" t="s">
        <v>286</v>
      </c>
      <c r="AM1334" s="31" t="s">
        <v>287</v>
      </c>
      <c r="AN1334" s="31">
        <v>10.953329999999999</v>
      </c>
      <c r="AO1334" s="31" t="s">
        <v>68</v>
      </c>
      <c r="AP1334" s="31"/>
      <c r="AQ1334" s="31"/>
      <c r="AR1334" s="31" t="s">
        <v>68</v>
      </c>
      <c r="AS1334" s="31"/>
      <c r="AT1334" s="31"/>
      <c r="AU1334" s="31" t="s">
        <v>441</v>
      </c>
      <c r="AV1334" s="31" t="s">
        <v>442</v>
      </c>
      <c r="AW1334" s="31">
        <v>40.726039999999998</v>
      </c>
      <c r="AX1334" s="31" t="s">
        <v>728</v>
      </c>
      <c r="AY1334" s="31" t="s">
        <v>729</v>
      </c>
      <c r="AZ1334" s="3">
        <v>480</v>
      </c>
      <c r="BA1334" s="31" t="s">
        <v>60</v>
      </c>
      <c r="BB1334" s="31">
        <v>480</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1430</v>
      </c>
      <c r="B1335" s="31" t="s">
        <v>5515</v>
      </c>
      <c r="C1335" s="31" t="s">
        <v>5174</v>
      </c>
      <c r="D1335" s="31" t="s">
        <v>95</v>
      </c>
      <c r="E1335" s="31" t="s">
        <v>285</v>
      </c>
      <c r="F1335" s="31" t="s">
        <v>59</v>
      </c>
      <c r="G1335" s="31">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1" t="s">
        <v>229</v>
      </c>
      <c r="AH1335" s="31" t="s">
        <v>98</v>
      </c>
      <c r="AI1335" s="31" t="s">
        <v>4378</v>
      </c>
      <c r="AJ1335" s="31" t="s">
        <v>99</v>
      </c>
      <c r="AK1335" s="31" t="s">
        <v>100</v>
      </c>
      <c r="AL1335" s="31" t="s">
        <v>286</v>
      </c>
      <c r="AM1335" s="31" t="s">
        <v>287</v>
      </c>
      <c r="AN1335" s="31">
        <v>19.941030000000001</v>
      </c>
      <c r="AO1335" s="31" t="s">
        <v>68</v>
      </c>
      <c r="AP1335" s="31"/>
      <c r="AQ1335" s="31"/>
      <c r="AR1335" s="31" t="s">
        <v>68</v>
      </c>
      <c r="AS1335" s="31"/>
      <c r="AT1335" s="31"/>
      <c r="AU1335" s="31" t="s">
        <v>441</v>
      </c>
      <c r="AV1335" s="31" t="s">
        <v>442</v>
      </c>
      <c r="AW1335" s="31">
        <v>74.137919999999994</v>
      </c>
      <c r="AX1335" s="31" t="s">
        <v>795</v>
      </c>
      <c r="AY1335" s="31" t="s">
        <v>796</v>
      </c>
      <c r="AZ1335" s="3">
        <v>900</v>
      </c>
      <c r="BA1335" s="31" t="s">
        <v>60</v>
      </c>
      <c r="BB1335" s="31">
        <v>900</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1431</v>
      </c>
      <c r="B1336" s="31" t="s">
        <v>5516</v>
      </c>
      <c r="C1336" s="31" t="s">
        <v>5175</v>
      </c>
      <c r="D1336" s="31" t="s">
        <v>95</v>
      </c>
      <c r="E1336" s="31" t="s">
        <v>285</v>
      </c>
      <c r="F1336" s="31" t="s">
        <v>59</v>
      </c>
      <c r="G1336" s="31">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1" t="s">
        <v>62</v>
      </c>
      <c r="AH1336" s="31" t="s">
        <v>98</v>
      </c>
      <c r="AI1336" s="31" t="s">
        <v>4378</v>
      </c>
      <c r="AJ1336" s="31" t="s">
        <v>99</v>
      </c>
      <c r="AK1336" s="31" t="s">
        <v>100</v>
      </c>
      <c r="AL1336" s="31" t="s">
        <v>286</v>
      </c>
      <c r="AM1336" s="31" t="s">
        <v>287</v>
      </c>
      <c r="AN1336" s="31">
        <v>20.471150000000002</v>
      </c>
      <c r="AO1336" s="31" t="s">
        <v>68</v>
      </c>
      <c r="AP1336" s="31"/>
      <c r="AQ1336" s="31"/>
      <c r="AR1336" s="31" t="s">
        <v>68</v>
      </c>
      <c r="AS1336" s="31"/>
      <c r="AT1336" s="31"/>
      <c r="AU1336" s="31" t="s">
        <v>441</v>
      </c>
      <c r="AV1336" s="31" t="s">
        <v>442</v>
      </c>
      <c r="AW1336" s="31">
        <v>76.111249999999998</v>
      </c>
      <c r="AX1336" s="31" t="s">
        <v>795</v>
      </c>
      <c r="AY1336" s="31" t="s">
        <v>796</v>
      </c>
      <c r="AZ1336" s="3">
        <v>924</v>
      </c>
      <c r="BA1336" s="31" t="s">
        <v>60</v>
      </c>
      <c r="BB1336" s="31">
        <v>924</v>
      </c>
      <c r="BC1336" s="31" t="s">
        <v>60</v>
      </c>
      <c r="BD1336" s="31" t="s">
        <v>60</v>
      </c>
      <c r="BE1336" s="31" t="s">
        <v>60</v>
      </c>
      <c r="BF1336" s="36" t="str">
        <f>IFERROR(VLOOKUP(Data_Power_app[[#This Row],[PRO ODER]],'Result'!H:J,3,0),"")</f>
        <v>LAMINATION 7</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1432</v>
      </c>
      <c r="B1337" s="31" t="s">
        <v>5517</v>
      </c>
      <c r="C1337" s="31" t="s">
        <v>5176</v>
      </c>
      <c r="D1337" s="31" t="s">
        <v>95</v>
      </c>
      <c r="E1337" s="31" t="s">
        <v>285</v>
      </c>
      <c r="F1337" s="31" t="s">
        <v>59</v>
      </c>
      <c r="G1337" s="31">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45822</v>
      </c>
      <c r="AC1337" s="4">
        <v>45826</v>
      </c>
      <c r="AD1337" s="4">
        <v>45827</v>
      </c>
      <c r="AE1337" s="4">
        <v>45828</v>
      </c>
      <c r="AF1337" s="4"/>
      <c r="AG1337" s="31" t="s">
        <v>996</v>
      </c>
      <c r="AH1337" s="31" t="s">
        <v>98</v>
      </c>
      <c r="AI1337" s="31" t="s">
        <v>631</v>
      </c>
      <c r="AJ1337" s="31" t="s">
        <v>99</v>
      </c>
      <c r="AK1337" s="31" t="s">
        <v>100</v>
      </c>
      <c r="AL1337" s="31" t="s">
        <v>286</v>
      </c>
      <c r="AM1337" s="31" t="s">
        <v>287</v>
      </c>
      <c r="AN1337" s="31">
        <v>21.417190000000002</v>
      </c>
      <c r="AO1337" s="31" t="s">
        <v>68</v>
      </c>
      <c r="AP1337" s="31"/>
      <c r="AQ1337" s="31"/>
      <c r="AR1337" s="31" t="s">
        <v>68</v>
      </c>
      <c r="AS1337" s="31"/>
      <c r="AT1337" s="31"/>
      <c r="AU1337" s="31" t="s">
        <v>441</v>
      </c>
      <c r="AV1337" s="31" t="s">
        <v>442</v>
      </c>
      <c r="AW1337" s="31">
        <v>79.629040000000003</v>
      </c>
      <c r="AX1337" s="31" t="s">
        <v>443</v>
      </c>
      <c r="AY1337" s="31" t="s">
        <v>444</v>
      </c>
      <c r="AZ1337" s="3">
        <v>972</v>
      </c>
      <c r="BA1337" s="31" t="s">
        <v>60</v>
      </c>
      <c r="BB1337" s="31">
        <v>972</v>
      </c>
      <c r="BC1337" s="31" t="s">
        <v>60</v>
      </c>
      <c r="BD1337" s="31" t="s">
        <v>60</v>
      </c>
      <c r="BE1337" s="31" t="s">
        <v>60</v>
      </c>
      <c r="BF1337" s="36" t="str">
        <f>IFERROR(VLOOKUP(Data_Power_app[[#This Row],[PRO ODER]],'Result'!H:J,3,0),"")</f>
        <v>LAMINATION 7</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1433</v>
      </c>
      <c r="B1338" s="31" t="s">
        <v>5518</v>
      </c>
      <c r="C1338" s="31" t="s">
        <v>5177</v>
      </c>
      <c r="D1338" s="31" t="s">
        <v>95</v>
      </c>
      <c r="E1338" s="31" t="s">
        <v>285</v>
      </c>
      <c r="F1338" s="31" t="s">
        <v>59</v>
      </c>
      <c r="G1338" s="31">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45822</v>
      </c>
      <c r="AC1338" s="4">
        <v>45826</v>
      </c>
      <c r="AD1338" s="4">
        <v>45827</v>
      </c>
      <c r="AE1338" s="4">
        <v>45828</v>
      </c>
      <c r="AF1338" s="4"/>
      <c r="AG1338" s="31" t="s">
        <v>996</v>
      </c>
      <c r="AH1338" s="31" t="s">
        <v>98</v>
      </c>
      <c r="AI1338" s="31" t="s">
        <v>805</v>
      </c>
      <c r="AJ1338" s="31" t="s">
        <v>99</v>
      </c>
      <c r="AK1338" s="31" t="s">
        <v>100</v>
      </c>
      <c r="AL1338" s="31" t="s">
        <v>286</v>
      </c>
      <c r="AM1338" s="31" t="s">
        <v>287</v>
      </c>
      <c r="AN1338" s="31">
        <v>23.08942</v>
      </c>
      <c r="AO1338" s="31" t="s">
        <v>68</v>
      </c>
      <c r="AP1338" s="31"/>
      <c r="AQ1338" s="31"/>
      <c r="AR1338" s="31" t="s">
        <v>68</v>
      </c>
      <c r="AS1338" s="31"/>
      <c r="AT1338" s="31"/>
      <c r="AU1338" s="31" t="s">
        <v>441</v>
      </c>
      <c r="AV1338" s="31" t="s">
        <v>442</v>
      </c>
      <c r="AW1338" s="31">
        <v>85.845249999999993</v>
      </c>
      <c r="AX1338" s="31" t="s">
        <v>728</v>
      </c>
      <c r="AY1338" s="31" t="s">
        <v>729</v>
      </c>
      <c r="AZ1338" s="3">
        <v>1032</v>
      </c>
      <c r="BA1338" s="31" t="s">
        <v>60</v>
      </c>
      <c r="BB1338" s="31">
        <v>1032</v>
      </c>
      <c r="BC1338" s="31" t="s">
        <v>60</v>
      </c>
      <c r="BD1338" s="31" t="s">
        <v>60</v>
      </c>
      <c r="BE1338" s="31" t="s">
        <v>60</v>
      </c>
      <c r="BF1338" s="36" t="str">
        <f>IFERROR(VLOOKUP(Data_Power_app[[#This Row],[PRO ODER]],'Result'!H:J,3,0),"")</f>
        <v>LAMINATION 7</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1434</v>
      </c>
      <c r="B1339" s="31" t="s">
        <v>8616</v>
      </c>
      <c r="C1339" s="31" t="s">
        <v>8617</v>
      </c>
      <c r="D1339" s="31" t="s">
        <v>95</v>
      </c>
      <c r="E1339" s="31" t="s">
        <v>285</v>
      </c>
      <c r="F1339" s="31" t="s">
        <v>59</v>
      </c>
      <c r="G1339" s="31">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1" t="s">
        <v>229</v>
      </c>
      <c r="AH1339" s="31" t="s">
        <v>98</v>
      </c>
      <c r="AI1339" s="31" t="s">
        <v>805</v>
      </c>
      <c r="AJ1339" s="31" t="s">
        <v>99</v>
      </c>
      <c r="AK1339" s="31" t="s">
        <v>100</v>
      </c>
      <c r="AL1339" s="31" t="s">
        <v>286</v>
      </c>
      <c r="AM1339" s="31" t="s">
        <v>287</v>
      </c>
      <c r="AN1339" s="31">
        <v>13.52374</v>
      </c>
      <c r="AO1339" s="31" t="s">
        <v>68</v>
      </c>
      <c r="AP1339" s="31"/>
      <c r="AQ1339" s="31"/>
      <c r="AR1339" s="31" t="s">
        <v>68</v>
      </c>
      <c r="AS1339" s="31"/>
      <c r="AT1339" s="31"/>
      <c r="AU1339" s="31" t="s">
        <v>441</v>
      </c>
      <c r="AV1339" s="31" t="s">
        <v>442</v>
      </c>
      <c r="AW1339" s="31">
        <v>50.28069</v>
      </c>
      <c r="AX1339" s="31" t="s">
        <v>728</v>
      </c>
      <c r="AY1339" s="31" t="s">
        <v>729</v>
      </c>
      <c r="AZ1339" s="3">
        <v>612</v>
      </c>
      <c r="BA1339" s="31" t="s">
        <v>60</v>
      </c>
      <c r="BB1339" s="31">
        <v>612</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1435</v>
      </c>
      <c r="B1340" s="31" t="s">
        <v>8618</v>
      </c>
      <c r="C1340" s="31" t="s">
        <v>8619</v>
      </c>
      <c r="D1340" s="31" t="s">
        <v>95</v>
      </c>
      <c r="E1340" s="31" t="s">
        <v>285</v>
      </c>
      <c r="F1340" s="31" t="s">
        <v>59</v>
      </c>
      <c r="G1340" s="31">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1" t="s">
        <v>229</v>
      </c>
      <c r="AH1340" s="31" t="s">
        <v>98</v>
      </c>
      <c r="AI1340" s="31" t="s">
        <v>637</v>
      </c>
      <c r="AJ1340" s="31" t="s">
        <v>99</v>
      </c>
      <c r="AK1340" s="31" t="s">
        <v>65</v>
      </c>
      <c r="AL1340" s="31" t="s">
        <v>286</v>
      </c>
      <c r="AM1340" s="31" t="s">
        <v>287</v>
      </c>
      <c r="AN1340" s="31">
        <v>5.6913499999999999</v>
      </c>
      <c r="AO1340" s="31" t="s">
        <v>68</v>
      </c>
      <c r="AP1340" s="31"/>
      <c r="AQ1340" s="31"/>
      <c r="AR1340" s="31" t="s">
        <v>68</v>
      </c>
      <c r="AS1340" s="31"/>
      <c r="AT1340" s="31"/>
      <c r="AU1340" s="31" t="s">
        <v>441</v>
      </c>
      <c r="AV1340" s="31" t="s">
        <v>442</v>
      </c>
      <c r="AW1340" s="31">
        <v>21.159780000000001</v>
      </c>
      <c r="AX1340" s="31" t="s">
        <v>443</v>
      </c>
      <c r="AY1340" s="31" t="s">
        <v>444</v>
      </c>
      <c r="AZ1340" s="3">
        <v>300</v>
      </c>
      <c r="BA1340" s="31" t="s">
        <v>60</v>
      </c>
      <c r="BB1340" s="31">
        <v>300</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1436</v>
      </c>
      <c r="B1341" s="31" t="s">
        <v>8620</v>
      </c>
      <c r="C1341" s="31" t="s">
        <v>8621</v>
      </c>
      <c r="D1341" s="31" t="s">
        <v>95</v>
      </c>
      <c r="E1341" s="31" t="s">
        <v>285</v>
      </c>
      <c r="F1341" s="31" t="s">
        <v>59</v>
      </c>
      <c r="G1341" s="31">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1" t="s">
        <v>229</v>
      </c>
      <c r="AH1341" s="31" t="s">
        <v>98</v>
      </c>
      <c r="AI1341" s="31" t="s">
        <v>8622</v>
      </c>
      <c r="AJ1341" s="31" t="s">
        <v>99</v>
      </c>
      <c r="AK1341" s="31" t="s">
        <v>65</v>
      </c>
      <c r="AL1341" s="31" t="s">
        <v>286</v>
      </c>
      <c r="AM1341" s="31" t="s">
        <v>287</v>
      </c>
      <c r="AN1341" s="31">
        <v>6.1849999999999996</v>
      </c>
      <c r="AO1341" s="31" t="s">
        <v>68</v>
      </c>
      <c r="AP1341" s="31"/>
      <c r="AQ1341" s="31"/>
      <c r="AR1341" s="31" t="s">
        <v>68</v>
      </c>
      <c r="AS1341" s="31"/>
      <c r="AT1341" s="31"/>
      <c r="AU1341" s="31" t="s">
        <v>288</v>
      </c>
      <c r="AV1341" s="31" t="s">
        <v>289</v>
      </c>
      <c r="AW1341" s="31">
        <v>22.994800000000001</v>
      </c>
      <c r="AX1341" s="31" t="s">
        <v>806</v>
      </c>
      <c r="AY1341" s="31" t="s">
        <v>807</v>
      </c>
      <c r="AZ1341" s="3">
        <v>324</v>
      </c>
      <c r="BA1341" s="31" t="s">
        <v>60</v>
      </c>
      <c r="BB1341" s="31">
        <v>324</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1437</v>
      </c>
      <c r="B1342" s="31" t="s">
        <v>8623</v>
      </c>
      <c r="C1342" s="31" t="s">
        <v>8624</v>
      </c>
      <c r="D1342" s="31" t="s">
        <v>95</v>
      </c>
      <c r="E1342" s="31" t="s">
        <v>285</v>
      </c>
      <c r="F1342" s="31" t="s">
        <v>59</v>
      </c>
      <c r="G1342" s="31">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1" t="s">
        <v>229</v>
      </c>
      <c r="AH1342" s="31" t="s">
        <v>98</v>
      </c>
      <c r="AI1342" s="31" t="s">
        <v>8622</v>
      </c>
      <c r="AJ1342" s="31" t="s">
        <v>99</v>
      </c>
      <c r="AK1342" s="31" t="s">
        <v>65</v>
      </c>
      <c r="AL1342" s="31" t="s">
        <v>286</v>
      </c>
      <c r="AM1342" s="31" t="s">
        <v>287</v>
      </c>
      <c r="AN1342" s="31">
        <v>24.173649999999999</v>
      </c>
      <c r="AO1342" s="31" t="s">
        <v>68</v>
      </c>
      <c r="AP1342" s="31"/>
      <c r="AQ1342" s="31"/>
      <c r="AR1342" s="31" t="s">
        <v>68</v>
      </c>
      <c r="AS1342" s="31"/>
      <c r="AT1342" s="31"/>
      <c r="AU1342" s="31" t="s">
        <v>288</v>
      </c>
      <c r="AV1342" s="31" t="s">
        <v>289</v>
      </c>
      <c r="AW1342" s="31">
        <v>89.867789999999999</v>
      </c>
      <c r="AX1342" s="31" t="s">
        <v>806</v>
      </c>
      <c r="AY1342" s="31" t="s">
        <v>807</v>
      </c>
      <c r="AZ1342" s="3">
        <v>1284</v>
      </c>
      <c r="BA1342" s="31" t="s">
        <v>60</v>
      </c>
      <c r="BB1342" s="31">
        <v>1284</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1438</v>
      </c>
      <c r="B1343" s="31" t="s">
        <v>8625</v>
      </c>
      <c r="C1343" s="31" t="s">
        <v>8626</v>
      </c>
      <c r="D1343" s="31" t="s">
        <v>95</v>
      </c>
      <c r="E1343" s="31" t="s">
        <v>285</v>
      </c>
      <c r="F1343" s="31" t="s">
        <v>59</v>
      </c>
      <c r="G1343" s="31">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1" t="s">
        <v>299</v>
      </c>
      <c r="AH1343" s="31" t="s">
        <v>98</v>
      </c>
      <c r="AI1343" s="31" t="s">
        <v>8622</v>
      </c>
      <c r="AJ1343" s="31" t="s">
        <v>99</v>
      </c>
      <c r="AK1343" s="31" t="s">
        <v>65</v>
      </c>
      <c r="AL1343" s="31" t="s">
        <v>286</v>
      </c>
      <c r="AM1343" s="31" t="s">
        <v>287</v>
      </c>
      <c r="AN1343" s="31">
        <v>38.320999999999998</v>
      </c>
      <c r="AO1343" s="31" t="s">
        <v>68</v>
      </c>
      <c r="AP1343" s="31"/>
      <c r="AQ1343" s="31"/>
      <c r="AR1343" s="31" t="s">
        <v>68</v>
      </c>
      <c r="AS1343" s="31"/>
      <c r="AT1343" s="31"/>
      <c r="AU1343" s="31" t="s">
        <v>288</v>
      </c>
      <c r="AV1343" s="31" t="s">
        <v>289</v>
      </c>
      <c r="AW1343" s="31">
        <v>142.46726000000001</v>
      </c>
      <c r="AX1343" s="31" t="s">
        <v>806</v>
      </c>
      <c r="AY1343" s="31" t="s">
        <v>807</v>
      </c>
      <c r="AZ1343" s="3">
        <v>2016</v>
      </c>
      <c r="BA1343" s="31" t="s">
        <v>60</v>
      </c>
      <c r="BB1343" s="31">
        <v>2016</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1439</v>
      </c>
      <c r="B1344" s="31" t="s">
        <v>8627</v>
      </c>
      <c r="C1344" s="31" t="s">
        <v>8628</v>
      </c>
      <c r="D1344" s="31" t="s">
        <v>95</v>
      </c>
      <c r="E1344" s="31" t="s">
        <v>285</v>
      </c>
      <c r="F1344" s="31" t="s">
        <v>59</v>
      </c>
      <c r="G1344" s="31">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229</v>
      </c>
      <c r="AH1344" s="31" t="s">
        <v>98</v>
      </c>
      <c r="AI1344" s="31" t="s">
        <v>8622</v>
      </c>
      <c r="AJ1344" s="31" t="s">
        <v>99</v>
      </c>
      <c r="AK1344" s="31" t="s">
        <v>65</v>
      </c>
      <c r="AL1344" s="31" t="s">
        <v>286</v>
      </c>
      <c r="AM1344" s="31" t="s">
        <v>287</v>
      </c>
      <c r="AN1344" s="31">
        <v>15.35679</v>
      </c>
      <c r="AO1344" s="31" t="s">
        <v>68</v>
      </c>
      <c r="AP1344" s="31"/>
      <c r="AQ1344" s="31"/>
      <c r="AR1344" s="31" t="s">
        <v>68</v>
      </c>
      <c r="AS1344" s="31"/>
      <c r="AT1344" s="31"/>
      <c r="AU1344" s="31" t="s">
        <v>288</v>
      </c>
      <c r="AV1344" s="31" t="s">
        <v>289</v>
      </c>
      <c r="AW1344" s="31">
        <v>57.092010000000002</v>
      </c>
      <c r="AX1344" s="31" t="s">
        <v>806</v>
      </c>
      <c r="AY1344" s="31" t="s">
        <v>807</v>
      </c>
      <c r="AZ1344" s="3">
        <v>816</v>
      </c>
      <c r="BA1344" s="31" t="s">
        <v>60</v>
      </c>
      <c r="BB1344" s="31">
        <v>816</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1440</v>
      </c>
      <c r="B1345" s="31" t="s">
        <v>8629</v>
      </c>
      <c r="C1345" s="31" t="s">
        <v>8630</v>
      </c>
      <c r="D1345" s="31" t="s">
        <v>95</v>
      </c>
      <c r="E1345" s="31" t="s">
        <v>285</v>
      </c>
      <c r="F1345" s="31" t="s">
        <v>59</v>
      </c>
      <c r="G1345" s="31">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1" t="s">
        <v>229</v>
      </c>
      <c r="AH1345" s="31" t="s">
        <v>98</v>
      </c>
      <c r="AI1345" s="31" t="s">
        <v>1715</v>
      </c>
      <c r="AJ1345" s="31" t="s">
        <v>99</v>
      </c>
      <c r="AK1345" s="31" t="s">
        <v>65</v>
      </c>
      <c r="AL1345" s="31" t="s">
        <v>286</v>
      </c>
      <c r="AM1345" s="31" t="s">
        <v>287</v>
      </c>
      <c r="AN1345" s="31">
        <v>21.431740000000001</v>
      </c>
      <c r="AO1345" s="31" t="s">
        <v>68</v>
      </c>
      <c r="AP1345" s="31"/>
      <c r="AQ1345" s="31"/>
      <c r="AR1345" s="31" t="s">
        <v>68</v>
      </c>
      <c r="AS1345" s="31"/>
      <c r="AT1345" s="31"/>
      <c r="AU1345" s="31" t="s">
        <v>459</v>
      </c>
      <c r="AV1345" s="31" t="s">
        <v>460</v>
      </c>
      <c r="AW1345" s="31">
        <v>79.68092</v>
      </c>
      <c r="AX1345" s="31" t="s">
        <v>461</v>
      </c>
      <c r="AY1345" s="31" t="s">
        <v>462</v>
      </c>
      <c r="AZ1345" s="3">
        <v>1140</v>
      </c>
      <c r="BA1345" s="31" t="s">
        <v>60</v>
      </c>
      <c r="BB1345" s="31">
        <v>1140</v>
      </c>
      <c r="BC1345" s="31" t="s">
        <v>60</v>
      </c>
      <c r="BD1345" s="31" t="s">
        <v>60</v>
      </c>
      <c r="BE1345" s="31" t="s">
        <v>60</v>
      </c>
      <c r="BF1345" s="36" t="str">
        <f>IFERROR(VLOOKUP(Data_Power_app[[#This Row],[PRO ODER]],'Result'!H:J,3,0),"")</f>
        <v>LAMINATION 1</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1441</v>
      </c>
      <c r="B1346" s="31" t="s">
        <v>8631</v>
      </c>
      <c r="C1346" s="31" t="s">
        <v>8632</v>
      </c>
      <c r="D1346" s="31" t="s">
        <v>95</v>
      </c>
      <c r="E1346" s="31" t="s">
        <v>285</v>
      </c>
      <c r="F1346" s="31" t="s">
        <v>59</v>
      </c>
      <c r="G1346" s="31">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1" t="s">
        <v>229</v>
      </c>
      <c r="AH1346" s="31" t="s">
        <v>98</v>
      </c>
      <c r="AI1346" s="31" t="s">
        <v>1715</v>
      </c>
      <c r="AJ1346" s="31" t="s">
        <v>99</v>
      </c>
      <c r="AK1346" s="31" t="s">
        <v>65</v>
      </c>
      <c r="AL1346" s="31" t="s">
        <v>286</v>
      </c>
      <c r="AM1346" s="31" t="s">
        <v>287</v>
      </c>
      <c r="AN1346" s="31">
        <v>11.473890000000001</v>
      </c>
      <c r="AO1346" s="31" t="s">
        <v>68</v>
      </c>
      <c r="AP1346" s="31"/>
      <c r="AQ1346" s="31"/>
      <c r="AR1346" s="31" t="s">
        <v>68</v>
      </c>
      <c r="AS1346" s="31"/>
      <c r="AT1346" s="31"/>
      <c r="AU1346" s="31" t="s">
        <v>459</v>
      </c>
      <c r="AV1346" s="31" t="s">
        <v>460</v>
      </c>
      <c r="AW1346" s="31">
        <v>42.658479999999997</v>
      </c>
      <c r="AX1346" s="31" t="s">
        <v>461</v>
      </c>
      <c r="AY1346" s="31" t="s">
        <v>462</v>
      </c>
      <c r="AZ1346" s="3">
        <v>600</v>
      </c>
      <c r="BA1346" s="31" t="s">
        <v>60</v>
      </c>
      <c r="BB1346" s="31">
        <v>600</v>
      </c>
      <c r="BC1346" s="31" t="s">
        <v>60</v>
      </c>
      <c r="BD1346" s="31" t="s">
        <v>60</v>
      </c>
      <c r="BE1346" s="31" t="s">
        <v>60</v>
      </c>
      <c r="BF1346" s="36" t="str">
        <f>IFERROR(VLOOKUP(Data_Power_app[[#This Row],[PRO ODER]],'Result'!H:J,3,0),"")</f>
        <v>LAMINATION 1</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1442</v>
      </c>
      <c r="B1347" s="31" t="s">
        <v>8633</v>
      </c>
      <c r="C1347" s="31" t="s">
        <v>8634</v>
      </c>
      <c r="D1347" s="31" t="s">
        <v>95</v>
      </c>
      <c r="E1347" s="31" t="s">
        <v>285</v>
      </c>
      <c r="F1347" s="31" t="s">
        <v>59</v>
      </c>
      <c r="G1347" s="31">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1" t="s">
        <v>229</v>
      </c>
      <c r="AH1347" s="31" t="s">
        <v>98</v>
      </c>
      <c r="AI1347" s="31" t="s">
        <v>4378</v>
      </c>
      <c r="AJ1347" s="31" t="s">
        <v>99</v>
      </c>
      <c r="AK1347" s="31" t="s">
        <v>100</v>
      </c>
      <c r="AL1347" s="31" t="s">
        <v>286</v>
      </c>
      <c r="AM1347" s="31" t="s">
        <v>287</v>
      </c>
      <c r="AN1347" s="31">
        <v>6.6531799999999999</v>
      </c>
      <c r="AO1347" s="31" t="s">
        <v>68</v>
      </c>
      <c r="AP1347" s="31"/>
      <c r="AQ1347" s="31"/>
      <c r="AR1347" s="31" t="s">
        <v>68</v>
      </c>
      <c r="AS1347" s="31"/>
      <c r="AT1347" s="31"/>
      <c r="AU1347" s="31" t="s">
        <v>441</v>
      </c>
      <c r="AV1347" s="31" t="s">
        <v>442</v>
      </c>
      <c r="AW1347" s="31">
        <v>24.736139999999999</v>
      </c>
      <c r="AX1347" s="31" t="s">
        <v>795</v>
      </c>
      <c r="AY1347" s="31" t="s">
        <v>796</v>
      </c>
      <c r="AZ1347" s="3">
        <v>300</v>
      </c>
      <c r="BA1347" s="31" t="s">
        <v>60</v>
      </c>
      <c r="BB1347" s="31">
        <v>300</v>
      </c>
      <c r="BC1347" s="31" t="s">
        <v>60</v>
      </c>
      <c r="BD1347" s="31" t="s">
        <v>60</v>
      </c>
      <c r="BE1347" s="31" t="s">
        <v>60</v>
      </c>
      <c r="BF1347" s="36" t="str">
        <f>IFERROR(VLOOKUP(Data_Power_app[[#This Row],[PRO ODER]],'Result'!H:J,3,0),"")</f>
        <v>LAMINATION 1</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28">
        <v>1444</v>
      </c>
      <c r="B1348" s="31" t="s">
        <v>3156</v>
      </c>
      <c r="C1348" s="31" t="s">
        <v>3157</v>
      </c>
      <c r="D1348" s="31" t="s">
        <v>86</v>
      </c>
      <c r="E1348" s="31" t="s">
        <v>153</v>
      </c>
      <c r="F1348" s="31" t="s">
        <v>59</v>
      </c>
      <c r="G1348" s="31">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1" t="s">
        <v>97</v>
      </c>
      <c r="AH1348" s="31" t="s">
        <v>255</v>
      </c>
      <c r="AI1348" s="31" t="s">
        <v>3158</v>
      </c>
      <c r="AJ1348" s="31" t="s">
        <v>184</v>
      </c>
      <c r="AK1348" s="31" t="s">
        <v>65</v>
      </c>
      <c r="AL1348" s="31" t="s">
        <v>256</v>
      </c>
      <c r="AM1348" s="31" t="s">
        <v>257</v>
      </c>
      <c r="AN1348" s="31">
        <v>0.20438000000000001</v>
      </c>
      <c r="AO1348" s="31" t="s">
        <v>68</v>
      </c>
      <c r="AP1348" s="31"/>
      <c r="AQ1348" s="31"/>
      <c r="AR1348" s="31" t="s">
        <v>68</v>
      </c>
      <c r="AS1348" s="31"/>
      <c r="AT1348" s="31"/>
      <c r="AU1348" s="31" t="s">
        <v>279</v>
      </c>
      <c r="AV1348" s="31" t="s">
        <v>280</v>
      </c>
      <c r="AW1348" s="31">
        <v>0.44700000000000001</v>
      </c>
      <c r="AX1348" s="31" t="s">
        <v>3159</v>
      </c>
      <c r="AY1348" s="31" t="s">
        <v>3160</v>
      </c>
      <c r="AZ1348" s="3">
        <v>7</v>
      </c>
      <c r="BA1348" s="31" t="s">
        <v>60</v>
      </c>
      <c r="BB1348" s="31">
        <v>7</v>
      </c>
      <c r="BC1348" s="31" t="s">
        <v>60</v>
      </c>
      <c r="BD1348" s="31" t="s">
        <v>60</v>
      </c>
      <c r="BE1348" s="31" t="s">
        <v>60</v>
      </c>
      <c r="BF1348" s="36" t="str">
        <f>IFERROR(VLOOKUP(Data_Power_app[[#This Row],[PRO ODER]],'Result'!H:J,3,0),"")</f>
        <v>LAMINATION 5</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28">
        <v>1445</v>
      </c>
      <c r="B1349" s="31" t="s">
        <v>15361</v>
      </c>
      <c r="C1349" s="31" t="s">
        <v>15362</v>
      </c>
      <c r="D1349" s="31" t="s">
        <v>86</v>
      </c>
      <c r="E1349" s="31" t="s">
        <v>140</v>
      </c>
      <c r="F1349" s="31" t="s">
        <v>72</v>
      </c>
      <c r="G1349" s="31">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1" t="s">
        <v>119</v>
      </c>
      <c r="AH1349" s="31" t="s">
        <v>6495</v>
      </c>
      <c r="AI1349" s="31" t="s">
        <v>15332</v>
      </c>
      <c r="AJ1349" s="31" t="s">
        <v>74</v>
      </c>
      <c r="AK1349" s="31" t="s">
        <v>6497</v>
      </c>
      <c r="AL1349" s="31" t="s">
        <v>6498</v>
      </c>
      <c r="AM1349" s="31" t="s">
        <v>6499</v>
      </c>
      <c r="AN1349" s="31">
        <v>0.83965999999999996</v>
      </c>
      <c r="AO1349" s="31" t="s">
        <v>68</v>
      </c>
      <c r="AP1349" s="31"/>
      <c r="AQ1349" s="31"/>
      <c r="AR1349" s="31" t="s">
        <v>68</v>
      </c>
      <c r="AS1349" s="31"/>
      <c r="AT1349" s="31"/>
      <c r="AU1349" s="31" t="s">
        <v>15333</v>
      </c>
      <c r="AV1349" s="31" t="s">
        <v>15334</v>
      </c>
      <c r="AW1349" s="31">
        <v>1.83677</v>
      </c>
      <c r="AX1349" s="31" t="s">
        <v>68</v>
      </c>
      <c r="AY1349" s="31" t="s">
        <v>68</v>
      </c>
      <c r="AZ1349" s="3" t="s">
        <v>68</v>
      </c>
      <c r="BA1349" s="31" t="s">
        <v>60</v>
      </c>
      <c r="BB1349" s="31">
        <v>0</v>
      </c>
      <c r="BC1349" s="31" t="s">
        <v>60</v>
      </c>
      <c r="BD1349" s="31" t="s">
        <v>60</v>
      </c>
      <c r="BE1349" s="31" t="s">
        <v>60</v>
      </c>
      <c r="BF1349" s="36" t="str">
        <f>IFERROR(VLOOKUP(Data_Power_app[[#This Row],[PRO ODER]],'Result'!H:J,3,0),"")</f>
        <v/>
      </c>
      <c r="BG1349" s="13" t="str">
        <f>IFERROR(VLOOKUP(Data_Power_app[[#This Row],[PRO ODER]]&amp;"LAM",'Real Time'!A:E,4,0),"")</f>
        <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1446</v>
      </c>
      <c r="B1350" s="31" t="s">
        <v>15363</v>
      </c>
      <c r="C1350" s="31" t="s">
        <v>15364</v>
      </c>
      <c r="D1350" s="31" t="s">
        <v>1452</v>
      </c>
      <c r="E1350" s="31" t="s">
        <v>1684</v>
      </c>
      <c r="F1350" s="31" t="s">
        <v>72</v>
      </c>
      <c r="G1350" s="31">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1" t="s">
        <v>119</v>
      </c>
      <c r="AH1350" s="31" t="s">
        <v>1685</v>
      </c>
      <c r="AI1350" s="31" t="s">
        <v>13453</v>
      </c>
      <c r="AJ1350" s="31" t="s">
        <v>74</v>
      </c>
      <c r="AK1350" s="31" t="s">
        <v>523</v>
      </c>
      <c r="AL1350" s="31" t="s">
        <v>1453</v>
      </c>
      <c r="AM1350" s="31" t="s">
        <v>1454</v>
      </c>
      <c r="AN1350" s="31">
        <v>8.1729999999999997E-2</v>
      </c>
      <c r="AO1350" s="31" t="s">
        <v>68</v>
      </c>
      <c r="AP1350" s="31"/>
      <c r="AQ1350" s="31"/>
      <c r="AR1350" s="31" t="s">
        <v>68</v>
      </c>
      <c r="AS1350" s="31"/>
      <c r="AT1350" s="31"/>
      <c r="AU1350" s="31" t="s">
        <v>13454</v>
      </c>
      <c r="AV1350" s="31" t="s">
        <v>13455</v>
      </c>
      <c r="AW1350" s="31">
        <v>0.17876</v>
      </c>
      <c r="AX1350" s="31" t="s">
        <v>13456</v>
      </c>
      <c r="AY1350" s="31" t="s">
        <v>13457</v>
      </c>
      <c r="AZ1350" s="3">
        <v>5</v>
      </c>
      <c r="BA1350" s="31" t="s">
        <v>200</v>
      </c>
      <c r="BB1350" s="31">
        <v>0</v>
      </c>
      <c r="BC1350" s="31" t="s">
        <v>60</v>
      </c>
      <c r="BD1350" s="31" t="s">
        <v>60</v>
      </c>
      <c r="BE1350" s="31" t="s">
        <v>1686</v>
      </c>
      <c r="BF1350" s="36" t="str">
        <f>IFERROR(VLOOKUP(Data_Power_app[[#This Row],[PRO ODER]],'Result'!H:J,3,0),"")</f>
        <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1447</v>
      </c>
      <c r="B1351" s="31" t="s">
        <v>13559</v>
      </c>
      <c r="C1351" s="31" t="s">
        <v>13560</v>
      </c>
      <c r="D1351" s="31" t="s">
        <v>86</v>
      </c>
      <c r="E1351" s="31" t="s">
        <v>182</v>
      </c>
      <c r="F1351" s="31" t="s">
        <v>72</v>
      </c>
      <c r="G1351" s="31">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1" t="s">
        <v>119</v>
      </c>
      <c r="AH1351" s="31" t="s">
        <v>4307</v>
      </c>
      <c r="AI1351" s="31" t="s">
        <v>13561</v>
      </c>
      <c r="AJ1351" s="31" t="s">
        <v>74</v>
      </c>
      <c r="AK1351" s="31" t="s">
        <v>100</v>
      </c>
      <c r="AL1351" s="31" t="s">
        <v>220</v>
      </c>
      <c r="AM1351" s="31" t="s">
        <v>221</v>
      </c>
      <c r="AN1351" s="31">
        <v>0.55367999999999995</v>
      </c>
      <c r="AO1351" s="31" t="s">
        <v>68</v>
      </c>
      <c r="AP1351" s="31"/>
      <c r="AQ1351" s="31"/>
      <c r="AR1351" s="31" t="s">
        <v>68</v>
      </c>
      <c r="AS1351" s="31"/>
      <c r="AT1351" s="31"/>
      <c r="AU1351" s="31" t="s">
        <v>13562</v>
      </c>
      <c r="AV1351" s="31" t="s">
        <v>13563</v>
      </c>
      <c r="AW1351" s="31">
        <v>1.2109700000000001</v>
      </c>
      <c r="AX1351" s="31" t="s">
        <v>11669</v>
      </c>
      <c r="AY1351" s="31" t="s">
        <v>11670</v>
      </c>
      <c r="AZ1351" s="3">
        <v>24</v>
      </c>
      <c r="BA1351" s="31" t="s">
        <v>60</v>
      </c>
      <c r="BB1351" s="31">
        <v>24</v>
      </c>
      <c r="BC1351" s="31" t="s">
        <v>60</v>
      </c>
      <c r="BD1351" s="31" t="s">
        <v>60</v>
      </c>
      <c r="BE1351" s="31" t="s">
        <v>60</v>
      </c>
      <c r="BF1351" s="36" t="str">
        <f>IFERROR(VLOOKUP(Data_Power_app[[#This Row],[PRO ODER]],'Result'!H:J,3,0),"")</f>
        <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1448</v>
      </c>
      <c r="B1352" s="31" t="s">
        <v>16308</v>
      </c>
      <c r="C1352" s="31" t="s">
        <v>16309</v>
      </c>
      <c r="D1352" s="31" t="s">
        <v>86</v>
      </c>
      <c r="E1352" s="31" t="s">
        <v>140</v>
      </c>
      <c r="F1352" s="31" t="s">
        <v>72</v>
      </c>
      <c r="G1352" s="31">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1" t="s">
        <v>119</v>
      </c>
      <c r="AH1352" s="31" t="s">
        <v>6431</v>
      </c>
      <c r="AI1352" s="31" t="s">
        <v>8598</v>
      </c>
      <c r="AJ1352" s="31" t="s">
        <v>74</v>
      </c>
      <c r="AK1352" s="31" t="s">
        <v>65</v>
      </c>
      <c r="AL1352" s="31" t="s">
        <v>143</v>
      </c>
      <c r="AM1352" s="31" t="s">
        <v>144</v>
      </c>
      <c r="AN1352" s="31">
        <v>19.489650000000001</v>
      </c>
      <c r="AO1352" s="31" t="s">
        <v>68</v>
      </c>
      <c r="AP1352" s="31"/>
      <c r="AQ1352" s="31"/>
      <c r="AR1352" s="31" t="s">
        <v>68</v>
      </c>
      <c r="AS1352" s="31"/>
      <c r="AT1352" s="31"/>
      <c r="AU1352" s="31" t="s">
        <v>8599</v>
      </c>
      <c r="AV1352" s="31" t="s">
        <v>8600</v>
      </c>
      <c r="AW1352" s="31">
        <v>42.615029999999997</v>
      </c>
      <c r="AX1352" s="31" t="s">
        <v>8601</v>
      </c>
      <c r="AY1352" s="31" t="s">
        <v>8602</v>
      </c>
      <c r="AZ1352" s="3">
        <v>1010</v>
      </c>
      <c r="BA1352" s="31" t="s">
        <v>60</v>
      </c>
      <c r="BB1352" s="31">
        <v>1010</v>
      </c>
      <c r="BC1352" s="31" t="s">
        <v>60</v>
      </c>
      <c r="BD1352" s="31" t="s">
        <v>60</v>
      </c>
      <c r="BE1352" s="31" t="s">
        <v>60</v>
      </c>
      <c r="BF1352" s="36" t="str">
        <f>IFERROR(VLOOKUP(Data_Power_app[[#This Row],[PRO ODER]],'Result'!H:J,3,0),"")</f>
        <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1452</v>
      </c>
      <c r="B1353" s="31" t="s">
        <v>4550</v>
      </c>
      <c r="C1353" s="31" t="s">
        <v>4551</v>
      </c>
      <c r="D1353" s="31" t="s">
        <v>259</v>
      </c>
      <c r="E1353" s="31" t="s">
        <v>329</v>
      </c>
      <c r="F1353" s="31" t="s">
        <v>59</v>
      </c>
      <c r="G1353" s="31">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1" t="s">
        <v>229</v>
      </c>
      <c r="AH1353" s="31" t="s">
        <v>1098</v>
      </c>
      <c r="AI1353" s="31" t="s">
        <v>4552</v>
      </c>
      <c r="AJ1353" s="31" t="s">
        <v>1099</v>
      </c>
      <c r="AK1353" s="31" t="s">
        <v>100</v>
      </c>
      <c r="AL1353" s="31" t="s">
        <v>335</v>
      </c>
      <c r="AM1353" s="31" t="s">
        <v>336</v>
      </c>
      <c r="AN1353" s="31">
        <v>0.85775999999999997</v>
      </c>
      <c r="AO1353" s="31" t="s">
        <v>68</v>
      </c>
      <c r="AP1353" s="31"/>
      <c r="AQ1353" s="31"/>
      <c r="AR1353" s="31" t="s">
        <v>68</v>
      </c>
      <c r="AS1353" s="31"/>
      <c r="AT1353" s="31"/>
      <c r="AU1353" s="31" t="s">
        <v>4553</v>
      </c>
      <c r="AV1353" s="31" t="s">
        <v>4554</v>
      </c>
      <c r="AW1353" s="31">
        <v>3.7515100000000001</v>
      </c>
      <c r="AX1353" s="31" t="s">
        <v>4555</v>
      </c>
      <c r="AY1353" s="31" t="s">
        <v>4556</v>
      </c>
      <c r="AZ1353" s="3">
        <v>48</v>
      </c>
      <c r="BA1353" s="31" t="s">
        <v>60</v>
      </c>
      <c r="BB1353" s="31">
        <v>48</v>
      </c>
      <c r="BC1353" s="31" t="s">
        <v>60</v>
      </c>
      <c r="BD1353" s="31" t="s">
        <v>60</v>
      </c>
      <c r="BE1353" s="31" t="s">
        <v>60</v>
      </c>
      <c r="BF1353" s="36" t="str">
        <f>IFERROR(VLOOKUP(Data_Power_app[[#This Row],[PRO ODER]],'Result'!H:J,3,0),"")</f>
        <v>LAMINATION 5</v>
      </c>
      <c r="BG1353" s="13" t="str">
        <f>IFERROR(VLOOKUP(Data_Power_app[[#This Row],[PRO ODER]]&amp;"LAM",'Real Time'!A:E,4,0),"")</f>
        <v>ML-01</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1453</v>
      </c>
      <c r="B1354" s="31" t="s">
        <v>5519</v>
      </c>
      <c r="C1354" s="31" t="s">
        <v>5221</v>
      </c>
      <c r="D1354" s="31" t="s">
        <v>86</v>
      </c>
      <c r="E1354" s="31" t="s">
        <v>182</v>
      </c>
      <c r="F1354" s="31" t="s">
        <v>59</v>
      </c>
      <c r="G1354" s="31">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45822</v>
      </c>
      <c r="AC1354" s="4">
        <v>45826</v>
      </c>
      <c r="AD1354" s="4">
        <v>45827</v>
      </c>
      <c r="AE1354" s="4">
        <v>45828</v>
      </c>
      <c r="AF1354" s="4"/>
      <c r="AG1354" s="31" t="s">
        <v>996</v>
      </c>
      <c r="AH1354" s="31" t="s">
        <v>183</v>
      </c>
      <c r="AI1354" s="31" t="s">
        <v>1322</v>
      </c>
      <c r="AJ1354" s="31" t="s">
        <v>184</v>
      </c>
      <c r="AK1354" s="31" t="s">
        <v>100</v>
      </c>
      <c r="AL1354" s="31" t="s">
        <v>185</v>
      </c>
      <c r="AM1354" s="31" t="s">
        <v>186</v>
      </c>
      <c r="AN1354" s="31">
        <v>8.5555000000000003</v>
      </c>
      <c r="AO1354" s="31" t="s">
        <v>68</v>
      </c>
      <c r="AP1354" s="31"/>
      <c r="AQ1354" s="31"/>
      <c r="AR1354" s="31" t="s">
        <v>68</v>
      </c>
      <c r="AS1354" s="31"/>
      <c r="AT1354" s="31"/>
      <c r="AU1354" s="31" t="s">
        <v>1323</v>
      </c>
      <c r="AV1354" s="31" t="s">
        <v>1324</v>
      </c>
      <c r="AW1354" s="31">
        <v>18.710180000000001</v>
      </c>
      <c r="AX1354" s="31" t="s">
        <v>1325</v>
      </c>
      <c r="AY1354" s="31" t="s">
        <v>1326</v>
      </c>
      <c r="AZ1354" s="3">
        <v>242</v>
      </c>
      <c r="BA1354" s="31" t="s">
        <v>60</v>
      </c>
      <c r="BB1354" s="31">
        <v>242</v>
      </c>
      <c r="BC1354" s="31" t="s">
        <v>60</v>
      </c>
      <c r="BD1354" s="31" t="s">
        <v>60</v>
      </c>
      <c r="BE1354" s="31" t="s">
        <v>60</v>
      </c>
      <c r="BF1354" s="36" t="str">
        <f>IFERROR(VLOOKUP(Data_Power_app[[#This Row],[PRO ODER]],'Result'!H:J,3,0),"")</f>
        <v>LAMINATION 7</v>
      </c>
      <c r="BG1354" s="13" t="str">
        <f>IFERROR(VLOOKUP(Data_Power_app[[#This Row],[PRO ODER]]&amp;"LAM",'Real Time'!A:E,4,0),"")</f>
        <v>ML-06</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8">
        <v>1455</v>
      </c>
      <c r="B1355" s="31" t="s">
        <v>6563</v>
      </c>
      <c r="C1355" s="31" t="s">
        <v>6564</v>
      </c>
      <c r="D1355" s="31" t="s">
        <v>75</v>
      </c>
      <c r="E1355" s="31" t="s">
        <v>242</v>
      </c>
      <c r="F1355" s="31" t="s">
        <v>59</v>
      </c>
      <c r="G1355" s="31">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1" t="s">
        <v>229</v>
      </c>
      <c r="AH1355" s="31" t="s">
        <v>779</v>
      </c>
      <c r="AI1355" s="31" t="s">
        <v>6516</v>
      </c>
      <c r="AJ1355" s="31" t="s">
        <v>780</v>
      </c>
      <c r="AK1355" s="31" t="s">
        <v>100</v>
      </c>
      <c r="AL1355" s="31" t="s">
        <v>781</v>
      </c>
      <c r="AM1355" s="31" t="s">
        <v>782</v>
      </c>
      <c r="AN1355" s="31">
        <v>7.1562999999999999</v>
      </c>
      <c r="AO1355" s="31" t="s">
        <v>68</v>
      </c>
      <c r="AP1355" s="31"/>
      <c r="AQ1355" s="31"/>
      <c r="AR1355" s="31" t="s">
        <v>68</v>
      </c>
      <c r="AS1355" s="31"/>
      <c r="AT1355" s="31"/>
      <c r="AU1355" s="31" t="s">
        <v>6517</v>
      </c>
      <c r="AV1355" s="31" t="s">
        <v>6518</v>
      </c>
      <c r="AW1355" s="31">
        <v>15.64964</v>
      </c>
      <c r="AX1355" s="31" t="s">
        <v>7689</v>
      </c>
      <c r="AY1355" s="31" t="s">
        <v>7690</v>
      </c>
      <c r="AZ1355" s="3">
        <v>170</v>
      </c>
      <c r="BA1355" s="31" t="s">
        <v>60</v>
      </c>
      <c r="BB1355" s="31">
        <v>200</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1456</v>
      </c>
      <c r="B1356" s="31" t="s">
        <v>6565</v>
      </c>
      <c r="C1356" s="31" t="s">
        <v>6566</v>
      </c>
      <c r="D1356" s="31" t="s">
        <v>75</v>
      </c>
      <c r="E1356" s="31" t="s">
        <v>242</v>
      </c>
      <c r="F1356" s="31" t="s">
        <v>59</v>
      </c>
      <c r="G1356" s="31">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1" t="s">
        <v>299</v>
      </c>
      <c r="AH1356" s="31" t="s">
        <v>779</v>
      </c>
      <c r="AI1356" s="31" t="s">
        <v>6516</v>
      </c>
      <c r="AJ1356" s="31" t="s">
        <v>780</v>
      </c>
      <c r="AK1356" s="31" t="s">
        <v>100</v>
      </c>
      <c r="AL1356" s="31" t="s">
        <v>781</v>
      </c>
      <c r="AM1356" s="31" t="s">
        <v>782</v>
      </c>
      <c r="AN1356" s="31">
        <v>15.54185</v>
      </c>
      <c r="AO1356" s="31" t="s">
        <v>68</v>
      </c>
      <c r="AP1356" s="31"/>
      <c r="AQ1356" s="31"/>
      <c r="AR1356" s="31" t="s">
        <v>68</v>
      </c>
      <c r="AS1356" s="31"/>
      <c r="AT1356" s="31"/>
      <c r="AU1356" s="31" t="s">
        <v>6517</v>
      </c>
      <c r="AV1356" s="31" t="s">
        <v>6518</v>
      </c>
      <c r="AW1356" s="31">
        <v>33.986939999999997</v>
      </c>
      <c r="AX1356" s="31" t="s">
        <v>7689</v>
      </c>
      <c r="AY1356" s="31" t="s">
        <v>7690</v>
      </c>
      <c r="AZ1356" s="3">
        <v>392</v>
      </c>
      <c r="BA1356" s="31" t="s">
        <v>60</v>
      </c>
      <c r="BB1356" s="31">
        <v>427</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1457</v>
      </c>
      <c r="B1357" s="31" t="s">
        <v>6567</v>
      </c>
      <c r="C1357" s="31" t="s">
        <v>6568</v>
      </c>
      <c r="D1357" s="31" t="s">
        <v>75</v>
      </c>
      <c r="E1357" s="31" t="s">
        <v>242</v>
      </c>
      <c r="F1357" s="31" t="s">
        <v>59</v>
      </c>
      <c r="G1357" s="31">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1" t="s">
        <v>299</v>
      </c>
      <c r="AH1357" s="31" t="s">
        <v>779</v>
      </c>
      <c r="AI1357" s="31" t="s">
        <v>6569</v>
      </c>
      <c r="AJ1357" s="31" t="s">
        <v>780</v>
      </c>
      <c r="AK1357" s="31" t="s">
        <v>167</v>
      </c>
      <c r="AL1357" s="31" t="s">
        <v>781</v>
      </c>
      <c r="AM1357" s="31" t="s">
        <v>782</v>
      </c>
      <c r="AN1357" s="31">
        <v>3.4654799999999999</v>
      </c>
      <c r="AO1357" s="31" t="s">
        <v>68</v>
      </c>
      <c r="AP1357" s="31"/>
      <c r="AQ1357" s="31"/>
      <c r="AR1357" s="31" t="s">
        <v>68</v>
      </c>
      <c r="AS1357" s="31"/>
      <c r="AT1357" s="31"/>
      <c r="AU1357" s="31" t="s">
        <v>6549</v>
      </c>
      <c r="AV1357" s="31" t="s">
        <v>6550</v>
      </c>
      <c r="AW1357" s="31">
        <v>7.5786300000000004</v>
      </c>
      <c r="AX1357" s="31" t="s">
        <v>7697</v>
      </c>
      <c r="AY1357" s="31" t="s">
        <v>7698</v>
      </c>
      <c r="AZ1357" s="3">
        <v>96</v>
      </c>
      <c r="BA1357" s="31" t="s">
        <v>60</v>
      </c>
      <c r="BB1357" s="31">
        <v>116</v>
      </c>
      <c r="BC1357" s="31" t="s">
        <v>60</v>
      </c>
      <c r="BD1357" s="31" t="s">
        <v>60</v>
      </c>
      <c r="BE1357" s="31" t="s">
        <v>60</v>
      </c>
      <c r="BF1357" s="36" t="str">
        <f>IFERROR(VLOOKUP(Data_Power_app[[#This Row],[PRO ODER]],'Result'!H:J,3,0),"")</f>
        <v>LAMINATION 6</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1458</v>
      </c>
      <c r="B1358" s="31" t="s">
        <v>6570</v>
      </c>
      <c r="C1358" s="31" t="s">
        <v>6571</v>
      </c>
      <c r="D1358" s="31" t="s">
        <v>75</v>
      </c>
      <c r="E1358" s="31" t="s">
        <v>242</v>
      </c>
      <c r="F1358" s="31" t="s">
        <v>59</v>
      </c>
      <c r="G1358" s="31">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1" t="s">
        <v>299</v>
      </c>
      <c r="AH1358" s="31" t="s">
        <v>779</v>
      </c>
      <c r="AI1358" s="31" t="s">
        <v>6569</v>
      </c>
      <c r="AJ1358" s="31" t="s">
        <v>780</v>
      </c>
      <c r="AK1358" s="31" t="s">
        <v>167</v>
      </c>
      <c r="AL1358" s="31" t="s">
        <v>781</v>
      </c>
      <c r="AM1358" s="31" t="s">
        <v>782</v>
      </c>
      <c r="AN1358" s="31">
        <v>4.7660999999999998</v>
      </c>
      <c r="AO1358" s="31" t="s">
        <v>68</v>
      </c>
      <c r="AP1358" s="31"/>
      <c r="AQ1358" s="31"/>
      <c r="AR1358" s="31" t="s">
        <v>68</v>
      </c>
      <c r="AS1358" s="31"/>
      <c r="AT1358" s="31"/>
      <c r="AU1358" s="31" t="s">
        <v>6549</v>
      </c>
      <c r="AV1358" s="31" t="s">
        <v>6550</v>
      </c>
      <c r="AW1358" s="31">
        <v>10.422980000000001</v>
      </c>
      <c r="AX1358" s="31" t="s">
        <v>7697</v>
      </c>
      <c r="AY1358" s="31" t="s">
        <v>7698</v>
      </c>
      <c r="AZ1358" s="3">
        <v>93</v>
      </c>
      <c r="BA1358" s="31" t="s">
        <v>60</v>
      </c>
      <c r="BB1358" s="31">
        <v>152</v>
      </c>
      <c r="BC1358" s="31" t="s">
        <v>60</v>
      </c>
      <c r="BD1358" s="31" t="s">
        <v>60</v>
      </c>
      <c r="BE1358" s="31" t="s">
        <v>60</v>
      </c>
      <c r="BF1358" s="36" t="str">
        <f>IFERROR(VLOOKUP(Data_Power_app[[#This Row],[PRO ODER]],'Result'!H:J,3,0),"")</f>
        <v>LAMINATION 6</v>
      </c>
      <c r="BG1358" s="13" t="str">
        <f>IFERROR(VLOOKUP(Data_Power_app[[#This Row],[PRO ODER]]&amp;"LAM",'Real Time'!A:E,4,0),"")</f>
        <v>ML-04</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1459</v>
      </c>
      <c r="B1359" s="31" t="s">
        <v>6572</v>
      </c>
      <c r="C1359" s="31" t="s">
        <v>6573</v>
      </c>
      <c r="D1359" s="31" t="s">
        <v>75</v>
      </c>
      <c r="E1359" s="31" t="s">
        <v>242</v>
      </c>
      <c r="F1359" s="31" t="s">
        <v>59</v>
      </c>
      <c r="G1359" s="31">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1" t="s">
        <v>299</v>
      </c>
      <c r="AH1359" s="31" t="s">
        <v>779</v>
      </c>
      <c r="AI1359" s="31" t="s">
        <v>6569</v>
      </c>
      <c r="AJ1359" s="31" t="s">
        <v>780</v>
      </c>
      <c r="AK1359" s="31" t="s">
        <v>167</v>
      </c>
      <c r="AL1359" s="31" t="s">
        <v>781</v>
      </c>
      <c r="AM1359" s="31" t="s">
        <v>782</v>
      </c>
      <c r="AN1359" s="31">
        <v>4.61599</v>
      </c>
      <c r="AO1359" s="31" t="s">
        <v>68</v>
      </c>
      <c r="AP1359" s="31"/>
      <c r="AQ1359" s="31"/>
      <c r="AR1359" s="31" t="s">
        <v>68</v>
      </c>
      <c r="AS1359" s="31"/>
      <c r="AT1359" s="31"/>
      <c r="AU1359" s="31" t="s">
        <v>6549</v>
      </c>
      <c r="AV1359" s="31" t="s">
        <v>6550</v>
      </c>
      <c r="AW1359" s="31">
        <v>10.094720000000001</v>
      </c>
      <c r="AX1359" s="31" t="s">
        <v>7697</v>
      </c>
      <c r="AY1359" s="31" t="s">
        <v>7698</v>
      </c>
      <c r="AZ1359" s="3">
        <v>142</v>
      </c>
      <c r="BA1359" s="31" t="s">
        <v>60</v>
      </c>
      <c r="BB1359" s="31">
        <v>154</v>
      </c>
      <c r="BC1359" s="31" t="s">
        <v>60</v>
      </c>
      <c r="BD1359" s="31" t="s">
        <v>60</v>
      </c>
      <c r="BE1359" s="31" t="s">
        <v>60</v>
      </c>
      <c r="BF1359" s="36" t="str">
        <f>IFERROR(VLOOKUP(Data_Power_app[[#This Row],[PRO ODER]],'Result'!H:J,3,0),"")</f>
        <v>LAMINATION 6</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1460</v>
      </c>
      <c r="B1360" s="31" t="s">
        <v>6574</v>
      </c>
      <c r="C1360" s="31" t="s">
        <v>6575</v>
      </c>
      <c r="D1360" s="31" t="s">
        <v>75</v>
      </c>
      <c r="E1360" s="31" t="s">
        <v>242</v>
      </c>
      <c r="F1360" s="31" t="s">
        <v>59</v>
      </c>
      <c r="G1360" s="31">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1" t="s">
        <v>299</v>
      </c>
      <c r="AH1360" s="31" t="s">
        <v>779</v>
      </c>
      <c r="AI1360" s="31" t="s">
        <v>6569</v>
      </c>
      <c r="AJ1360" s="31" t="s">
        <v>780</v>
      </c>
      <c r="AK1360" s="31" t="s">
        <v>167</v>
      </c>
      <c r="AL1360" s="31" t="s">
        <v>781</v>
      </c>
      <c r="AM1360" s="31" t="s">
        <v>782</v>
      </c>
      <c r="AN1360" s="31">
        <v>5.75387</v>
      </c>
      <c r="AO1360" s="31" t="s">
        <v>68</v>
      </c>
      <c r="AP1360" s="31"/>
      <c r="AQ1360" s="31"/>
      <c r="AR1360" s="31" t="s">
        <v>68</v>
      </c>
      <c r="AS1360" s="31"/>
      <c r="AT1360" s="31"/>
      <c r="AU1360" s="31" t="s">
        <v>6549</v>
      </c>
      <c r="AV1360" s="31" t="s">
        <v>6550</v>
      </c>
      <c r="AW1360" s="31">
        <v>12.583170000000001</v>
      </c>
      <c r="AX1360" s="31" t="s">
        <v>7697</v>
      </c>
      <c r="AY1360" s="31" t="s">
        <v>7698</v>
      </c>
      <c r="AZ1360" s="3">
        <v>157</v>
      </c>
      <c r="BA1360" s="31" t="s">
        <v>60</v>
      </c>
      <c r="BB1360" s="31">
        <v>190</v>
      </c>
      <c r="BC1360" s="31" t="s">
        <v>60</v>
      </c>
      <c r="BD1360" s="31" t="s">
        <v>60</v>
      </c>
      <c r="BE1360" s="31" t="s">
        <v>60</v>
      </c>
      <c r="BF1360" s="36" t="str">
        <f>IFERROR(VLOOKUP(Data_Power_app[[#This Row],[PRO ODER]],'Result'!H:J,3,0),"")</f>
        <v>LAMINATION 6</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1461</v>
      </c>
      <c r="B1361" s="31" t="s">
        <v>11690</v>
      </c>
      <c r="C1361" s="31" t="s">
        <v>11691</v>
      </c>
      <c r="D1361" s="31" t="s">
        <v>3161</v>
      </c>
      <c r="E1361" s="31" t="s">
        <v>260</v>
      </c>
      <c r="F1361" s="31" t="s">
        <v>59</v>
      </c>
      <c r="G1361" s="31">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1" t="s">
        <v>88</v>
      </c>
      <c r="AH1361" s="31" t="s">
        <v>3162</v>
      </c>
      <c r="AI1361" s="31" t="s">
        <v>3163</v>
      </c>
      <c r="AJ1361" s="31" t="s">
        <v>3164</v>
      </c>
      <c r="AK1361" s="31" t="s">
        <v>100</v>
      </c>
      <c r="AL1361" s="31" t="s">
        <v>3165</v>
      </c>
      <c r="AM1361" s="31" t="s">
        <v>3166</v>
      </c>
      <c r="AN1361" s="31">
        <v>5.1958700000000002</v>
      </c>
      <c r="AO1361" s="31" t="s">
        <v>3167</v>
      </c>
      <c r="AP1361" s="31" t="s">
        <v>3168</v>
      </c>
      <c r="AQ1361" s="31">
        <v>4.3178599999999996</v>
      </c>
      <c r="AR1361" s="31" t="s">
        <v>68</v>
      </c>
      <c r="AS1361" s="31"/>
      <c r="AT1361" s="31"/>
      <c r="AU1361" s="31" t="s">
        <v>3169</v>
      </c>
      <c r="AV1361" s="31" t="s">
        <v>3170</v>
      </c>
      <c r="AW1361" s="31">
        <v>16.053260000000002</v>
      </c>
      <c r="AX1361" s="31" t="s">
        <v>3171</v>
      </c>
      <c r="AY1361" s="31" t="s">
        <v>13306</v>
      </c>
      <c r="AZ1361" s="3">
        <v>170</v>
      </c>
      <c r="BA1361" s="31" t="s">
        <v>60</v>
      </c>
      <c r="BB1361" s="31">
        <v>170</v>
      </c>
      <c r="BC1361" s="31" t="s">
        <v>60</v>
      </c>
      <c r="BD1361" s="31" t="s">
        <v>60</v>
      </c>
      <c r="BE1361" s="31" t="s">
        <v>60</v>
      </c>
      <c r="BF1361" s="36" t="str">
        <f>IFERROR(VLOOKUP(Data_Power_app[[#This Row],[PRO ODER]],'Result'!H:J,3,0),"")</f>
        <v>LAMINATION 7</v>
      </c>
      <c r="BG1361" s="13" t="str">
        <f>IFERROR(VLOOKUP(Data_Power_app[[#This Row],[PRO ODER]]&amp;"LAM",'Real Time'!A:E,4,0),"")</f>
        <v>ML-05</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1462</v>
      </c>
      <c r="B1362" s="31" t="s">
        <v>3172</v>
      </c>
      <c r="C1362" s="31" t="s">
        <v>3173</v>
      </c>
      <c r="D1362" s="31" t="s">
        <v>3161</v>
      </c>
      <c r="E1362" s="31" t="s">
        <v>260</v>
      </c>
      <c r="F1362" s="31" t="s">
        <v>59</v>
      </c>
      <c r="G1362" s="31">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1" t="s">
        <v>97</v>
      </c>
      <c r="AH1362" s="31" t="s">
        <v>3162</v>
      </c>
      <c r="AI1362" s="31" t="s">
        <v>3163</v>
      </c>
      <c r="AJ1362" s="31" t="s">
        <v>3164</v>
      </c>
      <c r="AK1362" s="31" t="s">
        <v>100</v>
      </c>
      <c r="AL1362" s="31" t="s">
        <v>3165</v>
      </c>
      <c r="AM1362" s="31" t="s">
        <v>3166</v>
      </c>
      <c r="AN1362" s="31">
        <v>30.780850000000001</v>
      </c>
      <c r="AO1362" s="31" t="s">
        <v>3167</v>
      </c>
      <c r="AP1362" s="31" t="s">
        <v>3168</v>
      </c>
      <c r="AQ1362" s="31">
        <v>25.285689999999999</v>
      </c>
      <c r="AR1362" s="31" t="s">
        <v>68</v>
      </c>
      <c r="AS1362" s="31"/>
      <c r="AT1362" s="31"/>
      <c r="AU1362" s="31" t="s">
        <v>3169</v>
      </c>
      <c r="AV1362" s="31" t="s">
        <v>3170</v>
      </c>
      <c r="AW1362" s="31">
        <v>94.009</v>
      </c>
      <c r="AX1362" s="31" t="s">
        <v>3171</v>
      </c>
      <c r="AY1362" s="31" t="s">
        <v>13306</v>
      </c>
      <c r="AZ1362" s="3">
        <v>1000</v>
      </c>
      <c r="BA1362" s="31" t="s">
        <v>60</v>
      </c>
      <c r="BB1362" s="31">
        <v>1000</v>
      </c>
      <c r="BC1362" s="31" t="s">
        <v>60</v>
      </c>
      <c r="BD1362" s="31" t="s">
        <v>60</v>
      </c>
      <c r="BE1362" s="31" t="s">
        <v>60</v>
      </c>
      <c r="BF1362" s="36" t="str">
        <f>IFERROR(VLOOKUP(Data_Power_app[[#This Row],[PRO ODER]],'Result'!H:J,3,0),"")</f>
        <v>LAMINATION 1</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1463</v>
      </c>
      <c r="B1363" s="31" t="s">
        <v>3174</v>
      </c>
      <c r="C1363" s="31" t="s">
        <v>3175</v>
      </c>
      <c r="D1363" s="31" t="s">
        <v>3161</v>
      </c>
      <c r="E1363" s="31" t="s">
        <v>260</v>
      </c>
      <c r="F1363" s="31" t="s">
        <v>59</v>
      </c>
      <c r="G1363" s="31">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1" t="s">
        <v>97</v>
      </c>
      <c r="AH1363" s="31" t="s">
        <v>3162</v>
      </c>
      <c r="AI1363" s="31" t="s">
        <v>3176</v>
      </c>
      <c r="AJ1363" s="31" t="s">
        <v>3164</v>
      </c>
      <c r="AK1363" s="31" t="s">
        <v>100</v>
      </c>
      <c r="AL1363" s="31" t="s">
        <v>3165</v>
      </c>
      <c r="AM1363" s="31" t="s">
        <v>3166</v>
      </c>
      <c r="AN1363" s="31">
        <v>26.86252</v>
      </c>
      <c r="AO1363" s="31" t="s">
        <v>3167</v>
      </c>
      <c r="AP1363" s="31" t="s">
        <v>3168</v>
      </c>
      <c r="AQ1363" s="31">
        <v>22.086279999999999</v>
      </c>
      <c r="AR1363" s="31" t="s">
        <v>68</v>
      </c>
      <c r="AS1363" s="31"/>
      <c r="AT1363" s="31"/>
      <c r="AU1363" s="31" t="s">
        <v>3177</v>
      </c>
      <c r="AV1363" s="31" t="s">
        <v>3178</v>
      </c>
      <c r="AW1363" s="31">
        <v>82.113789999999995</v>
      </c>
      <c r="AX1363" s="31" t="s">
        <v>3179</v>
      </c>
      <c r="AY1363" s="31" t="s">
        <v>13307</v>
      </c>
      <c r="AZ1363" s="3">
        <v>870</v>
      </c>
      <c r="BA1363" s="31" t="s">
        <v>60</v>
      </c>
      <c r="BB1363" s="31">
        <v>870</v>
      </c>
      <c r="BC1363" s="31" t="s">
        <v>60</v>
      </c>
      <c r="BD1363" s="31" t="s">
        <v>60</v>
      </c>
      <c r="BE1363" s="31" t="s">
        <v>60</v>
      </c>
      <c r="BF1363" s="36" t="str">
        <f>IFERROR(VLOOKUP(Data_Power_app[[#This Row],[PRO ODER]],'Result'!H:J,3,0),"")</f>
        <v>LAMINATION 1</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1464</v>
      </c>
      <c r="B1364" s="31" t="s">
        <v>3180</v>
      </c>
      <c r="C1364" s="31" t="s">
        <v>3181</v>
      </c>
      <c r="D1364" s="31" t="s">
        <v>3161</v>
      </c>
      <c r="E1364" s="31" t="s">
        <v>260</v>
      </c>
      <c r="F1364" s="31" t="s">
        <v>59</v>
      </c>
      <c r="G1364" s="31">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c r="Y1364" s="4" t="s">
        <v>60</v>
      </c>
      <c r="Z1364" s="4">
        <v>45824</v>
      </c>
      <c r="AA1364" s="4"/>
      <c r="AB1364" s="4" t="s">
        <v>60</v>
      </c>
      <c r="AC1364" s="4">
        <v>45825</v>
      </c>
      <c r="AD1364" s="4">
        <v>45827</v>
      </c>
      <c r="AE1364" s="4">
        <v>45828</v>
      </c>
      <c r="AF1364" s="4"/>
      <c r="AG1364" s="31" t="s">
        <v>299</v>
      </c>
      <c r="AH1364" s="31" t="s">
        <v>3182</v>
      </c>
      <c r="AI1364" s="31" t="s">
        <v>3183</v>
      </c>
      <c r="AJ1364" s="31" t="s">
        <v>3184</v>
      </c>
      <c r="AK1364" s="31" t="s">
        <v>100</v>
      </c>
      <c r="AL1364" s="31" t="s">
        <v>3165</v>
      </c>
      <c r="AM1364" s="31" t="s">
        <v>3166</v>
      </c>
      <c r="AN1364" s="31">
        <v>4.0562300000000002</v>
      </c>
      <c r="AO1364" s="31" t="s">
        <v>3185</v>
      </c>
      <c r="AP1364" s="31" t="s">
        <v>3186</v>
      </c>
      <c r="AQ1364" s="31">
        <v>2.8771300000000002</v>
      </c>
      <c r="AR1364" s="31" t="s">
        <v>68</v>
      </c>
      <c r="AS1364" s="31"/>
      <c r="AT1364" s="31"/>
      <c r="AU1364" s="31" t="s">
        <v>3177</v>
      </c>
      <c r="AV1364" s="31" t="s">
        <v>3178</v>
      </c>
      <c r="AW1364" s="31">
        <v>12.58671</v>
      </c>
      <c r="AX1364" s="31" t="s">
        <v>3179</v>
      </c>
      <c r="AY1364" s="31" t="s">
        <v>13307</v>
      </c>
      <c r="AZ1364" s="3">
        <v>130</v>
      </c>
      <c r="BA1364" s="31" t="s">
        <v>60</v>
      </c>
      <c r="BB1364" s="31">
        <v>130</v>
      </c>
      <c r="BC1364" s="31" t="s">
        <v>60</v>
      </c>
      <c r="BD1364" s="31" t="s">
        <v>60</v>
      </c>
      <c r="BE1364" s="31" t="s">
        <v>60</v>
      </c>
      <c r="BF1364" s="36" t="str">
        <f>IFERROR(VLOOKUP(Data_Power_app[[#This Row],[PRO ODER]],'Result'!H:J,3,0),"")</f>
        <v>LAMINATION 1</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1465</v>
      </c>
      <c r="B1365" s="31" t="s">
        <v>3187</v>
      </c>
      <c r="C1365" s="31" t="s">
        <v>3188</v>
      </c>
      <c r="D1365" s="31" t="s">
        <v>86</v>
      </c>
      <c r="E1365" s="31" t="s">
        <v>153</v>
      </c>
      <c r="F1365" s="31" t="s">
        <v>59</v>
      </c>
      <c r="G1365" s="31">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1" t="s">
        <v>229</v>
      </c>
      <c r="AH1365" s="31" t="s">
        <v>420</v>
      </c>
      <c r="AI1365" s="31" t="s">
        <v>1915</v>
      </c>
      <c r="AJ1365" s="31" t="s">
        <v>162</v>
      </c>
      <c r="AK1365" s="31" t="s">
        <v>100</v>
      </c>
      <c r="AL1365" s="31" t="s">
        <v>421</v>
      </c>
      <c r="AM1365" s="31" t="s">
        <v>422</v>
      </c>
      <c r="AN1365" s="31">
        <v>79.647229999999993</v>
      </c>
      <c r="AO1365" s="31" t="s">
        <v>68</v>
      </c>
      <c r="AP1365" s="31"/>
      <c r="AQ1365" s="31"/>
      <c r="AR1365" s="31" t="s">
        <v>68</v>
      </c>
      <c r="AS1365" s="31"/>
      <c r="AT1365" s="31"/>
      <c r="AU1365" s="31" t="s">
        <v>237</v>
      </c>
      <c r="AV1365" s="31" t="s">
        <v>238</v>
      </c>
      <c r="AW1365" s="31">
        <v>174.17958999999999</v>
      </c>
      <c r="AX1365" s="31" t="s">
        <v>423</v>
      </c>
      <c r="AY1365" s="31" t="s">
        <v>424</v>
      </c>
      <c r="AZ1365" s="3">
        <v>2338</v>
      </c>
      <c r="BA1365" s="31" t="s">
        <v>60</v>
      </c>
      <c r="BB1365" s="31">
        <v>2338</v>
      </c>
      <c r="BC1365" s="31" t="s">
        <v>60</v>
      </c>
      <c r="BD1365" s="31" t="s">
        <v>60</v>
      </c>
      <c r="BE1365" s="31" t="s">
        <v>60</v>
      </c>
      <c r="BF1365" s="36" t="str">
        <f>IFERROR(VLOOKUP(Data_Power_app[[#This Row],[PRO ODER]],'Result'!H:J,3,0),"")</f>
        <v>LAMINATION 5</v>
      </c>
      <c r="BG1365" s="13" t="str">
        <f>IFERROR(VLOOKUP(Data_Power_app[[#This Row],[PRO ODER]]&amp;"LAM",'Real Time'!A:E,4,0),"")</f>
        <v>ML-04</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1466</v>
      </c>
      <c r="B1366" s="31" t="s">
        <v>3189</v>
      </c>
      <c r="C1366" s="31" t="s">
        <v>3190</v>
      </c>
      <c r="D1366" s="31" t="s">
        <v>86</v>
      </c>
      <c r="E1366" s="31" t="s">
        <v>153</v>
      </c>
      <c r="F1366" s="31" t="s">
        <v>59</v>
      </c>
      <c r="G1366" s="31">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1" t="s">
        <v>62</v>
      </c>
      <c r="AH1366" s="31" t="s">
        <v>420</v>
      </c>
      <c r="AI1366" s="31" t="s">
        <v>570</v>
      </c>
      <c r="AJ1366" s="31" t="s">
        <v>162</v>
      </c>
      <c r="AK1366" s="31" t="s">
        <v>100</v>
      </c>
      <c r="AL1366" s="31" t="s">
        <v>421</v>
      </c>
      <c r="AM1366" s="31" t="s">
        <v>422</v>
      </c>
      <c r="AN1366" s="31">
        <v>257.42655999999999</v>
      </c>
      <c r="AO1366" s="31" t="s">
        <v>68</v>
      </c>
      <c r="AP1366" s="31"/>
      <c r="AQ1366" s="31"/>
      <c r="AR1366" s="31" t="s">
        <v>68</v>
      </c>
      <c r="AS1366" s="31"/>
      <c r="AT1366" s="31"/>
      <c r="AU1366" s="31" t="s">
        <v>204</v>
      </c>
      <c r="AV1366" s="31" t="s">
        <v>205</v>
      </c>
      <c r="AW1366" s="31">
        <v>562.96749</v>
      </c>
      <c r="AX1366" s="31" t="s">
        <v>571</v>
      </c>
      <c r="AY1366" s="31" t="s">
        <v>572</v>
      </c>
      <c r="AZ1366" s="3">
        <v>7562</v>
      </c>
      <c r="BA1366" s="31" t="s">
        <v>60</v>
      </c>
      <c r="BB1366" s="31">
        <v>7562</v>
      </c>
      <c r="BC1366" s="31" t="s">
        <v>60</v>
      </c>
      <c r="BD1366" s="31" t="s">
        <v>60</v>
      </c>
      <c r="BE1366" s="31" t="s">
        <v>60</v>
      </c>
      <c r="BF1366" s="36" t="str">
        <f>IFERROR(VLOOKUP(Data_Power_app[[#This Row],[PRO ODER]],'Result'!H:J,3,0),"")</f>
        <v>LAMINATION 5</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1467</v>
      </c>
      <c r="B1367" s="31" t="s">
        <v>11735</v>
      </c>
      <c r="C1367" s="31" t="s">
        <v>11736</v>
      </c>
      <c r="D1367" s="31" t="s">
        <v>86</v>
      </c>
      <c r="E1367" s="31" t="s">
        <v>222</v>
      </c>
      <c r="F1367" s="31" t="s">
        <v>72</v>
      </c>
      <c r="G1367" s="31">
        <v>213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390</v>
      </c>
      <c r="AI1367" s="31" t="s">
        <v>391</v>
      </c>
      <c r="AJ1367" s="31" t="s">
        <v>74</v>
      </c>
      <c r="AK1367" s="31" t="s">
        <v>65</v>
      </c>
      <c r="AL1367" s="31" t="s">
        <v>178</v>
      </c>
      <c r="AM1367" s="31" t="s">
        <v>179</v>
      </c>
      <c r="AN1367" s="31">
        <v>4.8748500000000003</v>
      </c>
      <c r="AO1367" s="31" t="s">
        <v>93</v>
      </c>
      <c r="AP1367" s="31" t="s">
        <v>94</v>
      </c>
      <c r="AQ1367" s="31">
        <v>4.8748500000000003</v>
      </c>
      <c r="AR1367" s="31" t="s">
        <v>68</v>
      </c>
      <c r="AS1367" s="31"/>
      <c r="AT1367" s="31"/>
      <c r="AU1367" s="31" t="s">
        <v>218</v>
      </c>
      <c r="AV1367" s="31" t="s">
        <v>219</v>
      </c>
      <c r="AW1367" s="31">
        <v>9.0630000000000006</v>
      </c>
      <c r="AX1367" s="31" t="s">
        <v>392</v>
      </c>
      <c r="AY1367" s="31" t="s">
        <v>393</v>
      </c>
      <c r="AZ1367" s="3">
        <v>213</v>
      </c>
      <c r="BA1367" s="31" t="s">
        <v>200</v>
      </c>
      <c r="BB1367" s="31">
        <v>213</v>
      </c>
      <c r="BC1367" s="31" t="s">
        <v>60</v>
      </c>
      <c r="BD1367" s="31" t="s">
        <v>60</v>
      </c>
      <c r="BE1367" s="31" t="s">
        <v>394</v>
      </c>
      <c r="BF1367" s="36" t="str">
        <f>IFERROR(VLOOKUP(Data_Power_app[[#This Row],[PRO ODER]],'Result'!H:J,3,0),"")</f>
        <v>LAMINATION 1</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1468</v>
      </c>
      <c r="B1368" s="31" t="s">
        <v>15365</v>
      </c>
      <c r="C1368" s="31" t="s">
        <v>15366</v>
      </c>
      <c r="D1368" s="31" t="s">
        <v>86</v>
      </c>
      <c r="E1368" s="31" t="s">
        <v>222</v>
      </c>
      <c r="F1368" s="31" t="s">
        <v>72</v>
      </c>
      <c r="G1368" s="31">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1" t="s">
        <v>119</v>
      </c>
      <c r="AH1368" s="31" t="s">
        <v>223</v>
      </c>
      <c r="AI1368" s="31" t="s">
        <v>15367</v>
      </c>
      <c r="AJ1368" s="31" t="s">
        <v>74</v>
      </c>
      <c r="AK1368" s="31" t="s">
        <v>65</v>
      </c>
      <c r="AL1368" s="31" t="s">
        <v>224</v>
      </c>
      <c r="AM1368" s="31" t="s">
        <v>225</v>
      </c>
      <c r="AN1368" s="31">
        <v>1.5596399999999999</v>
      </c>
      <c r="AO1368" s="31" t="s">
        <v>68</v>
      </c>
      <c r="AP1368" s="31"/>
      <c r="AQ1368" s="31"/>
      <c r="AR1368" s="31" t="s">
        <v>68</v>
      </c>
      <c r="AS1368" s="31"/>
      <c r="AT1368" s="31"/>
      <c r="AU1368" s="31" t="s">
        <v>15368</v>
      </c>
      <c r="AV1368" s="31" t="s">
        <v>15369</v>
      </c>
      <c r="AW1368" s="31">
        <v>3.41133</v>
      </c>
      <c r="AX1368" s="31" t="s">
        <v>15370</v>
      </c>
      <c r="AY1368" s="31" t="s">
        <v>15371</v>
      </c>
      <c r="AZ1368" s="3">
        <v>53</v>
      </c>
      <c r="BA1368" s="31" t="s">
        <v>200</v>
      </c>
      <c r="BB1368" s="31">
        <v>53</v>
      </c>
      <c r="BC1368" s="31" t="s">
        <v>60</v>
      </c>
      <c r="BD1368" s="31" t="s">
        <v>60</v>
      </c>
      <c r="BE1368" s="31" t="s">
        <v>226</v>
      </c>
      <c r="BF1368" s="36" t="str">
        <f>IFERROR(VLOOKUP(Data_Power_app[[#This Row],[PRO ODER]],'Result'!H:J,3,0),"")</f>
        <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1469</v>
      </c>
      <c r="B1369" s="31" t="s">
        <v>15372</v>
      </c>
      <c r="C1369" s="31" t="s">
        <v>15373</v>
      </c>
      <c r="D1369" s="31" t="s">
        <v>86</v>
      </c>
      <c r="E1369" s="31" t="s">
        <v>222</v>
      </c>
      <c r="F1369" s="31" t="s">
        <v>72</v>
      </c>
      <c r="G1369" s="31">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1" t="s">
        <v>119</v>
      </c>
      <c r="AH1369" s="31" t="s">
        <v>223</v>
      </c>
      <c r="AI1369" s="31" t="s">
        <v>15367</v>
      </c>
      <c r="AJ1369" s="31" t="s">
        <v>74</v>
      </c>
      <c r="AK1369" s="31" t="s">
        <v>65</v>
      </c>
      <c r="AL1369" s="31" t="s">
        <v>224</v>
      </c>
      <c r="AM1369" s="31" t="s">
        <v>225</v>
      </c>
      <c r="AN1369" s="31">
        <v>2.14818</v>
      </c>
      <c r="AO1369" s="31" t="s">
        <v>68</v>
      </c>
      <c r="AP1369" s="31"/>
      <c r="AQ1369" s="31"/>
      <c r="AR1369" s="31" t="s">
        <v>68</v>
      </c>
      <c r="AS1369" s="31"/>
      <c r="AT1369" s="31"/>
      <c r="AU1369" s="31" t="s">
        <v>15368</v>
      </c>
      <c r="AV1369" s="31" t="s">
        <v>15369</v>
      </c>
      <c r="AW1369" s="31">
        <v>4.69862</v>
      </c>
      <c r="AX1369" s="31" t="s">
        <v>15370</v>
      </c>
      <c r="AY1369" s="31" t="s">
        <v>15371</v>
      </c>
      <c r="AZ1369" s="3">
        <v>73</v>
      </c>
      <c r="BA1369" s="31" t="s">
        <v>200</v>
      </c>
      <c r="BB1369" s="31">
        <v>73</v>
      </c>
      <c r="BC1369" s="31" t="s">
        <v>60</v>
      </c>
      <c r="BD1369" s="31" t="s">
        <v>60</v>
      </c>
      <c r="BE1369" s="31" t="s">
        <v>226</v>
      </c>
      <c r="BF1369" s="36" t="str">
        <f>IFERROR(VLOOKUP(Data_Power_app[[#This Row],[PRO ODER]],'Result'!H:J,3,0),"")</f>
        <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1470</v>
      </c>
      <c r="B1370" s="31" t="s">
        <v>11737</v>
      </c>
      <c r="C1370" s="31" t="s">
        <v>11738</v>
      </c>
      <c r="D1370" s="31" t="s">
        <v>86</v>
      </c>
      <c r="E1370" s="31" t="s">
        <v>222</v>
      </c>
      <c r="F1370" s="31" t="s">
        <v>72</v>
      </c>
      <c r="G1370" s="31">
        <v>4</v>
      </c>
      <c r="H1370" s="4">
        <v>45820</v>
      </c>
      <c r="I1370" s="4">
        <v>45820</v>
      </c>
      <c r="J1370" s="4">
        <v>45820</v>
      </c>
      <c r="K1370" s="4">
        <v>45821</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1" t="s">
        <v>119</v>
      </c>
      <c r="AH1370" s="31" t="s">
        <v>223</v>
      </c>
      <c r="AI1370" s="31" t="s">
        <v>2378</v>
      </c>
      <c r="AJ1370" s="31" t="s">
        <v>74</v>
      </c>
      <c r="AK1370" s="31" t="s">
        <v>100</v>
      </c>
      <c r="AL1370" s="31" t="s">
        <v>224</v>
      </c>
      <c r="AM1370" s="31" t="s">
        <v>225</v>
      </c>
      <c r="AN1370" s="31">
        <v>0.15260000000000001</v>
      </c>
      <c r="AO1370" s="31" t="s">
        <v>68</v>
      </c>
      <c r="AP1370" s="31"/>
      <c r="AQ1370" s="31"/>
      <c r="AR1370" s="31" t="s">
        <v>68</v>
      </c>
      <c r="AS1370" s="31"/>
      <c r="AT1370" s="31"/>
      <c r="AU1370" s="31" t="s">
        <v>2379</v>
      </c>
      <c r="AV1370" s="31" t="s">
        <v>2380</v>
      </c>
      <c r="AW1370" s="31">
        <v>0.33372000000000002</v>
      </c>
      <c r="AX1370" s="31" t="s">
        <v>2381</v>
      </c>
      <c r="AY1370" s="31" t="s">
        <v>2382</v>
      </c>
      <c r="AZ1370" s="3">
        <v>4</v>
      </c>
      <c r="BA1370" s="31" t="s">
        <v>200</v>
      </c>
      <c r="BB1370" s="31">
        <v>4</v>
      </c>
      <c r="BC1370" s="31" t="s">
        <v>60</v>
      </c>
      <c r="BD1370" s="31" t="s">
        <v>60</v>
      </c>
      <c r="BE1370" s="31" t="s">
        <v>226</v>
      </c>
      <c r="BF1370" s="36" t="str">
        <f>IFERROR(VLOOKUP(Data_Power_app[[#This Row],[PRO ODER]],'Result'!H:J,3,0),"")</f>
        <v>LAMINATION 7</v>
      </c>
      <c r="BG1370" s="13" t="str">
        <f>IFERROR(VLOOKUP(Data_Power_app[[#This Row],[PRO ODER]]&amp;"LAM",'Real Time'!A:E,4,0),"")</f>
        <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1471</v>
      </c>
      <c r="B1371" s="31" t="s">
        <v>11739</v>
      </c>
      <c r="C1371" s="31" t="s">
        <v>11740</v>
      </c>
      <c r="D1371" s="31" t="s">
        <v>86</v>
      </c>
      <c r="E1371" s="31" t="s">
        <v>222</v>
      </c>
      <c r="F1371" s="31" t="s">
        <v>72</v>
      </c>
      <c r="G1371" s="31">
        <v>3</v>
      </c>
      <c r="H1371" s="4">
        <v>45820</v>
      </c>
      <c r="I1371" s="4">
        <v>45820</v>
      </c>
      <c r="J1371" s="4">
        <v>45820</v>
      </c>
      <c r="K1371" s="4">
        <v>45821</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223</v>
      </c>
      <c r="AI1371" s="31" t="s">
        <v>2378</v>
      </c>
      <c r="AJ1371" s="31" t="s">
        <v>74</v>
      </c>
      <c r="AK1371" s="31" t="s">
        <v>100</v>
      </c>
      <c r="AL1371" s="31" t="s">
        <v>224</v>
      </c>
      <c r="AM1371" s="31" t="s">
        <v>225</v>
      </c>
      <c r="AN1371" s="31">
        <v>0.11445</v>
      </c>
      <c r="AO1371" s="31" t="s">
        <v>68</v>
      </c>
      <c r="AP1371" s="31"/>
      <c r="AQ1371" s="31"/>
      <c r="AR1371" s="31" t="s">
        <v>68</v>
      </c>
      <c r="AS1371" s="31"/>
      <c r="AT1371" s="31"/>
      <c r="AU1371" s="31" t="s">
        <v>2379</v>
      </c>
      <c r="AV1371" s="31" t="s">
        <v>2380</v>
      </c>
      <c r="AW1371" s="31">
        <v>0.25029000000000001</v>
      </c>
      <c r="AX1371" s="31" t="s">
        <v>2381</v>
      </c>
      <c r="AY1371" s="31" t="s">
        <v>2382</v>
      </c>
      <c r="AZ1371" s="3">
        <v>3</v>
      </c>
      <c r="BA1371" s="31" t="s">
        <v>200</v>
      </c>
      <c r="BB1371" s="31">
        <v>3</v>
      </c>
      <c r="BC1371" s="31" t="s">
        <v>60</v>
      </c>
      <c r="BD1371" s="31" t="s">
        <v>60</v>
      </c>
      <c r="BE1371" s="31" t="s">
        <v>226</v>
      </c>
      <c r="BF1371" s="36" t="str">
        <f>IFERROR(VLOOKUP(Data_Power_app[[#This Row],[PRO ODER]],'Result'!H:J,3,0),"")</f>
        <v>LAMINATION 7</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1472</v>
      </c>
      <c r="B1372" s="31" t="s">
        <v>5520</v>
      </c>
      <c r="C1372" s="31" t="s">
        <v>5205</v>
      </c>
      <c r="D1372" s="31" t="s">
        <v>57</v>
      </c>
      <c r="E1372" s="31" t="s">
        <v>131</v>
      </c>
      <c r="F1372" s="31" t="s">
        <v>59</v>
      </c>
      <c r="G1372" s="31">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1" t="s">
        <v>62</v>
      </c>
      <c r="AH1372" s="31" t="s">
        <v>132</v>
      </c>
      <c r="AI1372" s="31" t="s">
        <v>1327</v>
      </c>
      <c r="AJ1372" s="31" t="s">
        <v>64</v>
      </c>
      <c r="AK1372" s="31" t="s">
        <v>100</v>
      </c>
      <c r="AL1372" s="31" t="s">
        <v>66</v>
      </c>
      <c r="AM1372" s="31" t="s">
        <v>67</v>
      </c>
      <c r="AN1372" s="31">
        <v>3.64358</v>
      </c>
      <c r="AO1372" s="31" t="s">
        <v>68</v>
      </c>
      <c r="AP1372" s="31"/>
      <c r="AQ1372" s="31"/>
      <c r="AR1372" s="31" t="s">
        <v>68</v>
      </c>
      <c r="AS1372" s="31"/>
      <c r="AT1372" s="31"/>
      <c r="AU1372" s="31" t="s">
        <v>641</v>
      </c>
      <c r="AV1372" s="31" t="s">
        <v>642</v>
      </c>
      <c r="AW1372" s="31">
        <v>7.9683400000000004</v>
      </c>
      <c r="AX1372" s="31" t="s">
        <v>708</v>
      </c>
      <c r="AY1372" s="31" t="s">
        <v>709</v>
      </c>
      <c r="AZ1372" s="3">
        <v>101</v>
      </c>
      <c r="BA1372" s="31" t="s">
        <v>60</v>
      </c>
      <c r="BB1372" s="31">
        <v>101</v>
      </c>
      <c r="BC1372" s="31" t="s">
        <v>60</v>
      </c>
      <c r="BD1372" s="31" t="s">
        <v>60</v>
      </c>
      <c r="BE1372" s="31" t="s">
        <v>60</v>
      </c>
      <c r="BF1372" s="36" t="str">
        <f>IFERROR(VLOOKUP(Data_Power_app[[#This Row],[PRO ODER]],'Result'!H:J,3,0),"")</f>
        <v>LAMINATION 6</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1473</v>
      </c>
      <c r="B1373" s="31" t="s">
        <v>5521</v>
      </c>
      <c r="C1373" s="31" t="s">
        <v>5206</v>
      </c>
      <c r="D1373" s="31" t="s">
        <v>57</v>
      </c>
      <c r="E1373" s="31" t="s">
        <v>131</v>
      </c>
      <c r="F1373" s="31" t="s">
        <v>59</v>
      </c>
      <c r="G1373" s="31">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1" t="s">
        <v>62</v>
      </c>
      <c r="AH1373" s="31" t="s">
        <v>132</v>
      </c>
      <c r="AI1373" s="31" t="s">
        <v>1327</v>
      </c>
      <c r="AJ1373" s="31" t="s">
        <v>64</v>
      </c>
      <c r="AK1373" s="31" t="s">
        <v>100</v>
      </c>
      <c r="AL1373" s="31" t="s">
        <v>66</v>
      </c>
      <c r="AM1373" s="31" t="s">
        <v>67</v>
      </c>
      <c r="AN1373" s="31">
        <v>1.11588</v>
      </c>
      <c r="AO1373" s="31" t="s">
        <v>68</v>
      </c>
      <c r="AP1373" s="31"/>
      <c r="AQ1373" s="31"/>
      <c r="AR1373" s="31" t="s">
        <v>68</v>
      </c>
      <c r="AS1373" s="31"/>
      <c r="AT1373" s="31"/>
      <c r="AU1373" s="31" t="s">
        <v>641</v>
      </c>
      <c r="AV1373" s="31" t="s">
        <v>642</v>
      </c>
      <c r="AW1373" s="31">
        <v>2.4402499999999998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1474</v>
      </c>
      <c r="B1374" s="31" t="s">
        <v>5522</v>
      </c>
      <c r="C1374" s="31" t="s">
        <v>5207</v>
      </c>
      <c r="D1374" s="31" t="s">
        <v>57</v>
      </c>
      <c r="E1374" s="31" t="s">
        <v>131</v>
      </c>
      <c r="F1374" s="31" t="s">
        <v>59</v>
      </c>
      <c r="G1374" s="31">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c r="AB1374" s="4" t="s">
        <v>60</v>
      </c>
      <c r="AC1374" s="4">
        <v>45826</v>
      </c>
      <c r="AD1374" s="4">
        <v>45827</v>
      </c>
      <c r="AE1374" s="4">
        <v>45828</v>
      </c>
      <c r="AF1374" s="4"/>
      <c r="AG1374" s="31" t="s">
        <v>97</v>
      </c>
      <c r="AH1374" s="31" t="s">
        <v>132</v>
      </c>
      <c r="AI1374" s="31" t="s">
        <v>2118</v>
      </c>
      <c r="AJ1374" s="31" t="s">
        <v>64</v>
      </c>
      <c r="AK1374" s="31" t="s">
        <v>65</v>
      </c>
      <c r="AL1374" s="31" t="s">
        <v>66</v>
      </c>
      <c r="AM1374" s="31" t="s">
        <v>67</v>
      </c>
      <c r="AN1374" s="31">
        <v>68.667940000000002</v>
      </c>
      <c r="AO1374" s="31" t="s">
        <v>68</v>
      </c>
      <c r="AP1374" s="31"/>
      <c r="AQ1374" s="31"/>
      <c r="AR1374" s="31" t="s">
        <v>68</v>
      </c>
      <c r="AS1374" s="31"/>
      <c r="AT1374" s="31"/>
      <c r="AU1374" s="31" t="s">
        <v>641</v>
      </c>
      <c r="AV1374" s="31" t="s">
        <v>642</v>
      </c>
      <c r="AW1374" s="31">
        <v>150.18699000000001</v>
      </c>
      <c r="AX1374" s="31" t="s">
        <v>708</v>
      </c>
      <c r="AY1374" s="31" t="s">
        <v>709</v>
      </c>
      <c r="AZ1374" s="3">
        <v>2225</v>
      </c>
      <c r="BA1374" s="31" t="s">
        <v>60</v>
      </c>
      <c r="BB1374" s="31">
        <v>2225</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1475</v>
      </c>
      <c r="B1375" s="31" t="s">
        <v>5523</v>
      </c>
      <c r="C1375" s="31" t="s">
        <v>5208</v>
      </c>
      <c r="D1375" s="31" t="s">
        <v>57</v>
      </c>
      <c r="E1375" s="31" t="s">
        <v>131</v>
      </c>
      <c r="F1375" s="31" t="s">
        <v>59</v>
      </c>
      <c r="G1375" s="31">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v>45822</v>
      </c>
      <c r="AC1375" s="4">
        <v>45826</v>
      </c>
      <c r="AD1375" s="4">
        <v>45827</v>
      </c>
      <c r="AE1375" s="4">
        <v>45828</v>
      </c>
      <c r="AF1375" s="4"/>
      <c r="AG1375" s="31" t="s">
        <v>996</v>
      </c>
      <c r="AH1375" s="31" t="s">
        <v>132</v>
      </c>
      <c r="AI1375" s="31" t="s">
        <v>1327</v>
      </c>
      <c r="AJ1375" s="31" t="s">
        <v>64</v>
      </c>
      <c r="AK1375" s="31" t="s">
        <v>100</v>
      </c>
      <c r="AL1375" s="31" t="s">
        <v>66</v>
      </c>
      <c r="AM1375" s="31" t="s">
        <v>67</v>
      </c>
      <c r="AN1375" s="31">
        <v>28.215689999999999</v>
      </c>
      <c r="AO1375" s="31" t="s">
        <v>68</v>
      </c>
      <c r="AP1375" s="31"/>
      <c r="AQ1375" s="31"/>
      <c r="AR1375" s="31" t="s">
        <v>68</v>
      </c>
      <c r="AS1375" s="31"/>
      <c r="AT1375" s="31"/>
      <c r="AU1375" s="31" t="s">
        <v>641</v>
      </c>
      <c r="AV1375" s="31" t="s">
        <v>642</v>
      </c>
      <c r="AW1375" s="31">
        <v>61.704389999999997</v>
      </c>
      <c r="AX1375" s="31" t="s">
        <v>708</v>
      </c>
      <c r="AY1375" s="31" t="s">
        <v>709</v>
      </c>
      <c r="AZ1375" s="3">
        <v>765</v>
      </c>
      <c r="BA1375" s="31" t="s">
        <v>60</v>
      </c>
      <c r="BB1375" s="31">
        <v>765</v>
      </c>
      <c r="BC1375" s="31" t="s">
        <v>60</v>
      </c>
      <c r="BD1375" s="31" t="s">
        <v>60</v>
      </c>
      <c r="BE1375" s="31" t="s">
        <v>60</v>
      </c>
      <c r="BF1375" s="36" t="str">
        <f>IFERROR(VLOOKUP(Data_Power_app[[#This Row],[PRO ODER]],'Result'!H:J,3,0),"")</f>
        <v>LAMINATION 6</v>
      </c>
      <c r="BG1375" s="13" t="str">
        <f>IFERROR(VLOOKUP(Data_Power_app[[#This Row],[PRO ODER]]&amp;"LAM",'Real Time'!A:E,4,0),"")</f>
        <v>ML-05</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1476</v>
      </c>
      <c r="B1376" s="31" t="s">
        <v>5524</v>
      </c>
      <c r="C1376" s="31" t="s">
        <v>5209</v>
      </c>
      <c r="D1376" s="31" t="s">
        <v>57</v>
      </c>
      <c r="E1376" s="31" t="s">
        <v>131</v>
      </c>
      <c r="F1376" s="31" t="s">
        <v>59</v>
      </c>
      <c r="G1376" s="31">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t="s">
        <v>60</v>
      </c>
      <c r="AC1376" s="4">
        <v>45826</v>
      </c>
      <c r="AD1376" s="4">
        <v>45827</v>
      </c>
      <c r="AE1376" s="4">
        <v>45828</v>
      </c>
      <c r="AF1376" s="4"/>
      <c r="AG1376" s="31" t="s">
        <v>62</v>
      </c>
      <c r="AH1376" s="31" t="s">
        <v>132</v>
      </c>
      <c r="AI1376" s="31" t="s">
        <v>1327</v>
      </c>
      <c r="AJ1376" s="31" t="s">
        <v>64</v>
      </c>
      <c r="AK1376" s="31" t="s">
        <v>100</v>
      </c>
      <c r="AL1376" s="31" t="s">
        <v>66</v>
      </c>
      <c r="AM1376" s="31" t="s">
        <v>67</v>
      </c>
      <c r="AN1376" s="31">
        <v>22.141069999999999</v>
      </c>
      <c r="AO1376" s="31" t="s">
        <v>68</v>
      </c>
      <c r="AP1376" s="31"/>
      <c r="AQ1376" s="31"/>
      <c r="AR1376" s="31" t="s">
        <v>68</v>
      </c>
      <c r="AS1376" s="31"/>
      <c r="AT1376" s="31"/>
      <c r="AU1376" s="31" t="s">
        <v>641</v>
      </c>
      <c r="AV1376" s="31" t="s">
        <v>642</v>
      </c>
      <c r="AW1376" s="31">
        <v>48.420819999999999</v>
      </c>
      <c r="AX1376" s="31" t="s">
        <v>708</v>
      </c>
      <c r="AY1376" s="31" t="s">
        <v>709</v>
      </c>
      <c r="AZ1376" s="3">
        <v>605</v>
      </c>
      <c r="BA1376" s="31" t="s">
        <v>60</v>
      </c>
      <c r="BB1376" s="31">
        <v>605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1477</v>
      </c>
      <c r="B1377" s="31" t="s">
        <v>5525</v>
      </c>
      <c r="C1377" s="31" t="s">
        <v>5210</v>
      </c>
      <c r="D1377" s="31" t="s">
        <v>57</v>
      </c>
      <c r="E1377" s="31" t="s">
        <v>131</v>
      </c>
      <c r="F1377" s="31" t="s">
        <v>59</v>
      </c>
      <c r="G1377" s="31">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0.97604000000000002</v>
      </c>
      <c r="AO1377" s="31" t="s">
        <v>68</v>
      </c>
      <c r="AP1377" s="31"/>
      <c r="AQ1377" s="31"/>
      <c r="AR1377" s="31" t="s">
        <v>68</v>
      </c>
      <c r="AS1377" s="31"/>
      <c r="AT1377" s="31"/>
      <c r="AU1377" s="31" t="s">
        <v>641</v>
      </c>
      <c r="AV1377" s="31" t="s">
        <v>642</v>
      </c>
      <c r="AW1377" s="31">
        <v>2.1346599999999998</v>
      </c>
      <c r="AX1377" s="31" t="s">
        <v>708</v>
      </c>
      <c r="AY1377" s="31" t="s">
        <v>709</v>
      </c>
      <c r="AZ1377" s="3">
        <v>30</v>
      </c>
      <c r="BA1377" s="31" t="s">
        <v>60</v>
      </c>
      <c r="BB1377" s="31">
        <v>30</v>
      </c>
      <c r="BC1377" s="31" t="s">
        <v>60</v>
      </c>
      <c r="BD1377" s="31" t="s">
        <v>60</v>
      </c>
      <c r="BE1377" s="31" t="s">
        <v>60</v>
      </c>
      <c r="BF1377" s="36" t="str">
        <f>IFERROR(VLOOKUP(Data_Power_app[[#This Row],[PRO ODER]],'Result'!H:J,3,0),"")</f>
        <v>LAMINATION 6</v>
      </c>
      <c r="BG1377" s="13" t="str">
        <f>IFERROR(VLOOKUP(Data_Power_app[[#This Row],[PRO ODER]]&amp;"LAM",'Real Time'!A:E,4,0),"")</f>
        <v>ML-05</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1478</v>
      </c>
      <c r="B1378" s="31" t="s">
        <v>5526</v>
      </c>
      <c r="C1378" s="31" t="s">
        <v>5211</v>
      </c>
      <c r="D1378" s="31" t="s">
        <v>57</v>
      </c>
      <c r="E1378" s="31" t="s">
        <v>131</v>
      </c>
      <c r="F1378" s="31" t="s">
        <v>59</v>
      </c>
      <c r="G1378" s="31">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1" t="s">
        <v>299</v>
      </c>
      <c r="AH1378" s="31" t="s">
        <v>132</v>
      </c>
      <c r="AI1378" s="31" t="s">
        <v>2118</v>
      </c>
      <c r="AJ1378" s="31" t="s">
        <v>64</v>
      </c>
      <c r="AK1378" s="31" t="s">
        <v>65</v>
      </c>
      <c r="AL1378" s="31" t="s">
        <v>66</v>
      </c>
      <c r="AM1378" s="31" t="s">
        <v>67</v>
      </c>
      <c r="AN1378" s="31">
        <v>3.4218000000000002</v>
      </c>
      <c r="AO1378" s="31" t="s">
        <v>68</v>
      </c>
      <c r="AP1378" s="31"/>
      <c r="AQ1378" s="31"/>
      <c r="AR1378" s="31" t="s">
        <v>68</v>
      </c>
      <c r="AS1378" s="31"/>
      <c r="AT1378" s="31"/>
      <c r="AU1378" s="31" t="s">
        <v>641</v>
      </c>
      <c r="AV1378" s="31" t="s">
        <v>642</v>
      </c>
      <c r="AW1378" s="31">
        <v>7.4841300000000004</v>
      </c>
      <c r="AX1378" s="31" t="s">
        <v>708</v>
      </c>
      <c r="AY1378" s="31" t="s">
        <v>709</v>
      </c>
      <c r="AZ1378" s="3">
        <v>111</v>
      </c>
      <c r="BA1378" s="31" t="s">
        <v>60</v>
      </c>
      <c r="BB1378" s="31">
        <v>111</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1479</v>
      </c>
      <c r="B1379" s="31" t="s">
        <v>5527</v>
      </c>
      <c r="C1379" s="31" t="s">
        <v>5212</v>
      </c>
      <c r="D1379" s="31" t="s">
        <v>57</v>
      </c>
      <c r="E1379" s="31" t="s">
        <v>131</v>
      </c>
      <c r="F1379" s="31" t="s">
        <v>59</v>
      </c>
      <c r="G1379" s="31">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1" t="s">
        <v>299</v>
      </c>
      <c r="AH1379" s="31" t="s">
        <v>132</v>
      </c>
      <c r="AI1379" s="31" t="s">
        <v>2118</v>
      </c>
      <c r="AJ1379" s="31" t="s">
        <v>64</v>
      </c>
      <c r="AK1379" s="31" t="s">
        <v>65</v>
      </c>
      <c r="AL1379" s="31" t="s">
        <v>66</v>
      </c>
      <c r="AM1379" s="31" t="s">
        <v>67</v>
      </c>
      <c r="AN1379" s="31">
        <v>36.947560000000003</v>
      </c>
      <c r="AO1379" s="31" t="s">
        <v>68</v>
      </c>
      <c r="AP1379" s="31"/>
      <c r="AQ1379" s="31"/>
      <c r="AR1379" s="31" t="s">
        <v>68</v>
      </c>
      <c r="AS1379" s="31"/>
      <c r="AT1379" s="31"/>
      <c r="AU1379" s="31" t="s">
        <v>641</v>
      </c>
      <c r="AV1379" s="31" t="s">
        <v>642</v>
      </c>
      <c r="AW1379" s="31">
        <v>80.810069999999996</v>
      </c>
      <c r="AX1379" s="31" t="s">
        <v>708</v>
      </c>
      <c r="AY1379" s="31" t="s">
        <v>709</v>
      </c>
      <c r="AZ1379" s="3">
        <v>1215</v>
      </c>
      <c r="BA1379" s="31" t="s">
        <v>60</v>
      </c>
      <c r="BB1379" s="31">
        <v>1215</v>
      </c>
      <c r="BC1379" s="31" t="s">
        <v>60</v>
      </c>
      <c r="BD1379" s="31" t="s">
        <v>60</v>
      </c>
      <c r="BE1379" s="31" t="s">
        <v>60</v>
      </c>
      <c r="BF1379" s="36" t="str">
        <f>IFERROR(VLOOKUP(Data_Power_app[[#This Row],[PRO ODER]],'Result'!H:J,3,0),"")</f>
        <v>LAMINATION 6</v>
      </c>
      <c r="BG1379" s="13" t="str">
        <f>IFERROR(VLOOKUP(Data_Power_app[[#This Row],[PRO ODER]]&amp;"LAM",'Real Time'!A:E,4,0),"")</f>
        <v>ML-06</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1480</v>
      </c>
      <c r="B1380" s="31" t="s">
        <v>5528</v>
      </c>
      <c r="C1380" s="31" t="s">
        <v>5213</v>
      </c>
      <c r="D1380" s="31" t="s">
        <v>57</v>
      </c>
      <c r="E1380" s="31" t="s">
        <v>131</v>
      </c>
      <c r="F1380" s="31" t="s">
        <v>59</v>
      </c>
      <c r="G1380" s="31">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66.537769999999995</v>
      </c>
      <c r="AO1380" s="31" t="s">
        <v>68</v>
      </c>
      <c r="AP1380" s="31"/>
      <c r="AQ1380" s="31"/>
      <c r="AR1380" s="31" t="s">
        <v>68</v>
      </c>
      <c r="AS1380" s="31"/>
      <c r="AT1380" s="31"/>
      <c r="AU1380" s="31" t="s">
        <v>641</v>
      </c>
      <c r="AV1380" s="31" t="s">
        <v>642</v>
      </c>
      <c r="AW1380" s="31">
        <v>145.52937</v>
      </c>
      <c r="AX1380" s="31" t="s">
        <v>708</v>
      </c>
      <c r="AY1380" s="31" t="s">
        <v>709</v>
      </c>
      <c r="AZ1380" s="3">
        <v>2145</v>
      </c>
      <c r="BA1380" s="31" t="s">
        <v>60</v>
      </c>
      <c r="BB1380" s="31">
        <v>2145</v>
      </c>
      <c r="BC1380" s="31" t="s">
        <v>60</v>
      </c>
      <c r="BD1380" s="31" t="s">
        <v>60</v>
      </c>
      <c r="BE1380" s="31" t="s">
        <v>60</v>
      </c>
      <c r="BF1380" s="36" t="str">
        <f>IFERROR(VLOOKUP(Data_Power_app[[#This Row],[PRO ODER]],'Result'!H:J,3,0),"")</f>
        <v>LAMINATION 6</v>
      </c>
      <c r="BG1380" s="13" t="str">
        <f>IFERROR(VLOOKUP(Data_Power_app[[#This Row],[PRO ODER]]&amp;"LAM",'Real Time'!A:E,4,0),"")</f>
        <v>ML-06</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1481</v>
      </c>
      <c r="B1381" s="31" t="s">
        <v>5529</v>
      </c>
      <c r="C1381" s="31" t="s">
        <v>5214</v>
      </c>
      <c r="D1381" s="31" t="s">
        <v>57</v>
      </c>
      <c r="E1381" s="31" t="s">
        <v>131</v>
      </c>
      <c r="F1381" s="31" t="s">
        <v>59</v>
      </c>
      <c r="G1381" s="31">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1" t="s">
        <v>299</v>
      </c>
      <c r="AH1381" s="31" t="s">
        <v>132</v>
      </c>
      <c r="AI1381" s="31" t="s">
        <v>2118</v>
      </c>
      <c r="AJ1381" s="31" t="s">
        <v>64</v>
      </c>
      <c r="AK1381" s="31" t="s">
        <v>65</v>
      </c>
      <c r="AL1381" s="31" t="s">
        <v>66</v>
      </c>
      <c r="AM1381" s="31" t="s">
        <v>67</v>
      </c>
      <c r="AN1381" s="31">
        <v>9.7335999999999991</v>
      </c>
      <c r="AO1381" s="31" t="s">
        <v>68</v>
      </c>
      <c r="AP1381" s="31"/>
      <c r="AQ1381" s="31"/>
      <c r="AR1381" s="31" t="s">
        <v>68</v>
      </c>
      <c r="AS1381" s="31"/>
      <c r="AT1381" s="31"/>
      <c r="AU1381" s="31" t="s">
        <v>641</v>
      </c>
      <c r="AV1381" s="31" t="s">
        <v>642</v>
      </c>
      <c r="AW1381" s="31">
        <v>21.288679999999999</v>
      </c>
      <c r="AX1381" s="31" t="s">
        <v>708</v>
      </c>
      <c r="AY1381" s="31" t="s">
        <v>709</v>
      </c>
      <c r="AZ1381" s="3">
        <v>333</v>
      </c>
      <c r="BA1381" s="31" t="s">
        <v>60</v>
      </c>
      <c r="BB1381" s="31">
        <v>333</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1482</v>
      </c>
      <c r="B1382" s="31" t="s">
        <v>5530</v>
      </c>
      <c r="C1382" s="31" t="s">
        <v>5215</v>
      </c>
      <c r="D1382" s="31" t="s">
        <v>57</v>
      </c>
      <c r="E1382" s="31" t="s">
        <v>131</v>
      </c>
      <c r="F1382" s="31" t="s">
        <v>59</v>
      </c>
      <c r="G1382" s="31">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v>45822</v>
      </c>
      <c r="AC1382" s="4">
        <v>45826</v>
      </c>
      <c r="AD1382" s="4">
        <v>45827</v>
      </c>
      <c r="AE1382" s="4">
        <v>45828</v>
      </c>
      <c r="AF1382" s="4"/>
      <c r="AG1382" s="31" t="s">
        <v>996</v>
      </c>
      <c r="AH1382" s="31" t="s">
        <v>132</v>
      </c>
      <c r="AI1382" s="31" t="s">
        <v>1327</v>
      </c>
      <c r="AJ1382" s="31" t="s">
        <v>64</v>
      </c>
      <c r="AK1382" s="31" t="s">
        <v>100</v>
      </c>
      <c r="AL1382" s="31" t="s">
        <v>66</v>
      </c>
      <c r="AM1382" s="31" t="s">
        <v>67</v>
      </c>
      <c r="AN1382" s="31">
        <v>0.74000999999999995</v>
      </c>
      <c r="AO1382" s="31" t="s">
        <v>68</v>
      </c>
      <c r="AP1382" s="31"/>
      <c r="AQ1382" s="31"/>
      <c r="AR1382" s="31" t="s">
        <v>68</v>
      </c>
      <c r="AS1382" s="31"/>
      <c r="AT1382" s="31"/>
      <c r="AU1382" s="31" t="s">
        <v>641</v>
      </c>
      <c r="AV1382" s="31" t="s">
        <v>642</v>
      </c>
      <c r="AW1382" s="31">
        <v>1.61833</v>
      </c>
      <c r="AX1382" s="31" t="s">
        <v>708</v>
      </c>
      <c r="AY1382" s="31" t="s">
        <v>709</v>
      </c>
      <c r="AZ1382" s="3">
        <v>20</v>
      </c>
      <c r="BA1382" s="31" t="s">
        <v>60</v>
      </c>
      <c r="BB1382" s="31">
        <v>20</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1483</v>
      </c>
      <c r="B1383" s="31" t="s">
        <v>5531</v>
      </c>
      <c r="C1383" s="31" t="s">
        <v>5216</v>
      </c>
      <c r="D1383" s="31" t="s">
        <v>57</v>
      </c>
      <c r="E1383" s="31" t="s">
        <v>131</v>
      </c>
      <c r="F1383" s="31" t="s">
        <v>59</v>
      </c>
      <c r="G1383" s="31">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1" t="s">
        <v>62</v>
      </c>
      <c r="AH1383" s="31" t="s">
        <v>132</v>
      </c>
      <c r="AI1383" s="31" t="s">
        <v>1327</v>
      </c>
      <c r="AJ1383" s="31" t="s">
        <v>64</v>
      </c>
      <c r="AK1383" s="31" t="s">
        <v>100</v>
      </c>
      <c r="AL1383" s="31" t="s">
        <v>66</v>
      </c>
      <c r="AM1383" s="31" t="s">
        <v>67</v>
      </c>
      <c r="AN1383" s="31">
        <v>1.4558500000000001</v>
      </c>
      <c r="AO1383" s="31" t="s">
        <v>68</v>
      </c>
      <c r="AP1383" s="31"/>
      <c r="AQ1383" s="31"/>
      <c r="AR1383" s="31" t="s">
        <v>68</v>
      </c>
      <c r="AS1383" s="31"/>
      <c r="AT1383" s="31"/>
      <c r="AU1383" s="31" t="s">
        <v>641</v>
      </c>
      <c r="AV1383" s="31" t="s">
        <v>642</v>
      </c>
      <c r="AW1383" s="31">
        <v>3.1838299999999999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1484</v>
      </c>
      <c r="B1384" s="31" t="s">
        <v>5532</v>
      </c>
      <c r="C1384" s="31" t="s">
        <v>5217</v>
      </c>
      <c r="D1384" s="31" t="s">
        <v>57</v>
      </c>
      <c r="E1384" s="31" t="s">
        <v>131</v>
      </c>
      <c r="F1384" s="31" t="s">
        <v>59</v>
      </c>
      <c r="G1384" s="31">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1" t="s">
        <v>299</v>
      </c>
      <c r="AH1384" s="31" t="s">
        <v>132</v>
      </c>
      <c r="AI1384" s="31" t="s">
        <v>2118</v>
      </c>
      <c r="AJ1384" s="31" t="s">
        <v>64</v>
      </c>
      <c r="AK1384" s="31" t="s">
        <v>65</v>
      </c>
      <c r="AL1384" s="31" t="s">
        <v>66</v>
      </c>
      <c r="AM1384" s="31" t="s">
        <v>67</v>
      </c>
      <c r="AN1384" s="31">
        <v>0.29141</v>
      </c>
      <c r="AO1384" s="31" t="s">
        <v>68</v>
      </c>
      <c r="AP1384" s="31"/>
      <c r="AQ1384" s="31"/>
      <c r="AR1384" s="31" t="s">
        <v>68</v>
      </c>
      <c r="AS1384" s="31"/>
      <c r="AT1384" s="31"/>
      <c r="AU1384" s="31" t="s">
        <v>641</v>
      </c>
      <c r="AV1384" s="31" t="s">
        <v>642</v>
      </c>
      <c r="AW1384" s="31">
        <v>0.63739999999999997</v>
      </c>
      <c r="AX1384" s="31" t="s">
        <v>708</v>
      </c>
      <c r="AY1384" s="31" t="s">
        <v>709</v>
      </c>
      <c r="AZ1384" s="3">
        <v>10</v>
      </c>
      <c r="BA1384" s="31" t="s">
        <v>60</v>
      </c>
      <c r="BB1384" s="31">
        <v>10</v>
      </c>
      <c r="BC1384" s="31" t="s">
        <v>60</v>
      </c>
      <c r="BD1384" s="31" t="s">
        <v>60</v>
      </c>
      <c r="BE1384" s="31" t="s">
        <v>60</v>
      </c>
      <c r="BF1384" s="36"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1485</v>
      </c>
      <c r="B1385" s="31" t="s">
        <v>5533</v>
      </c>
      <c r="C1385" s="31" t="s">
        <v>5218</v>
      </c>
      <c r="D1385" s="31" t="s">
        <v>57</v>
      </c>
      <c r="E1385" s="31" t="s">
        <v>131</v>
      </c>
      <c r="F1385" s="31" t="s">
        <v>59</v>
      </c>
      <c r="G1385" s="31">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t="s">
        <v>60</v>
      </c>
      <c r="AC1385" s="4">
        <v>45826</v>
      </c>
      <c r="AD1385" s="4">
        <v>45827</v>
      </c>
      <c r="AE1385" s="4">
        <v>45828</v>
      </c>
      <c r="AF1385" s="4"/>
      <c r="AG1385" s="31" t="s">
        <v>62</v>
      </c>
      <c r="AH1385" s="31" t="s">
        <v>132</v>
      </c>
      <c r="AI1385" s="31" t="s">
        <v>1327</v>
      </c>
      <c r="AJ1385" s="31" t="s">
        <v>64</v>
      </c>
      <c r="AK1385" s="31" t="s">
        <v>100</v>
      </c>
      <c r="AL1385" s="31" t="s">
        <v>66</v>
      </c>
      <c r="AM1385" s="31" t="s">
        <v>67</v>
      </c>
      <c r="AN1385" s="31">
        <v>18.398309999999999</v>
      </c>
      <c r="AO1385" s="31" t="s">
        <v>68</v>
      </c>
      <c r="AP1385" s="31"/>
      <c r="AQ1385" s="31"/>
      <c r="AR1385" s="31" t="s">
        <v>68</v>
      </c>
      <c r="AS1385" s="31"/>
      <c r="AT1385" s="31"/>
      <c r="AU1385" s="31" t="s">
        <v>641</v>
      </c>
      <c r="AV1385" s="31" t="s">
        <v>642</v>
      </c>
      <c r="AW1385" s="31">
        <v>40.236449999999998</v>
      </c>
      <c r="AX1385" s="31" t="s">
        <v>708</v>
      </c>
      <c r="AY1385" s="31" t="s">
        <v>709</v>
      </c>
      <c r="AZ1385" s="3">
        <v>515</v>
      </c>
      <c r="BA1385" s="31" t="s">
        <v>60</v>
      </c>
      <c r="BB1385" s="31">
        <v>515</v>
      </c>
      <c r="BC1385" s="31" t="s">
        <v>60</v>
      </c>
      <c r="BD1385" s="31" t="s">
        <v>60</v>
      </c>
      <c r="BE1385" s="31" t="s">
        <v>60</v>
      </c>
      <c r="BF1385" s="36" t="str">
        <f>IFERROR(VLOOKUP(Data_Power_app[[#This Row],[PRO ODER]],'Result'!H:J,3,0),"")</f>
        <v>LAMINATION 6</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1486</v>
      </c>
      <c r="B1386" s="31" t="s">
        <v>5534</v>
      </c>
      <c r="C1386" s="31" t="s">
        <v>5219</v>
      </c>
      <c r="D1386" s="31" t="s">
        <v>57</v>
      </c>
      <c r="E1386" s="31" t="s">
        <v>131</v>
      </c>
      <c r="F1386" s="31" t="s">
        <v>59</v>
      </c>
      <c r="G1386" s="31">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t="s">
        <v>60</v>
      </c>
      <c r="AC1386" s="4">
        <v>45826</v>
      </c>
      <c r="AD1386" s="4">
        <v>45827</v>
      </c>
      <c r="AE1386" s="4">
        <v>45828</v>
      </c>
      <c r="AF1386" s="4"/>
      <c r="AG1386" s="31" t="s">
        <v>62</v>
      </c>
      <c r="AH1386" s="31" t="s">
        <v>132</v>
      </c>
      <c r="AI1386" s="31" t="s">
        <v>1327</v>
      </c>
      <c r="AJ1386" s="31" t="s">
        <v>64</v>
      </c>
      <c r="AK1386" s="31" t="s">
        <v>100</v>
      </c>
      <c r="AL1386" s="31" t="s">
        <v>66</v>
      </c>
      <c r="AM1386" s="31" t="s">
        <v>67</v>
      </c>
      <c r="AN1386" s="31">
        <v>11.735810000000001</v>
      </c>
      <c r="AO1386" s="31" t="s">
        <v>68</v>
      </c>
      <c r="AP1386" s="31"/>
      <c r="AQ1386" s="31"/>
      <c r="AR1386" s="31" t="s">
        <v>68</v>
      </c>
      <c r="AS1386" s="31"/>
      <c r="AT1386" s="31"/>
      <c r="AU1386" s="31" t="s">
        <v>641</v>
      </c>
      <c r="AV1386" s="31" t="s">
        <v>642</v>
      </c>
      <c r="AW1386" s="31">
        <v>25.665230000000001</v>
      </c>
      <c r="AX1386" s="31" t="s">
        <v>708</v>
      </c>
      <c r="AY1386" s="31" t="s">
        <v>709</v>
      </c>
      <c r="AZ1386" s="3">
        <v>323</v>
      </c>
      <c r="BA1386" s="31" t="s">
        <v>60</v>
      </c>
      <c r="BB1386" s="31">
        <v>323</v>
      </c>
      <c r="BC1386" s="31" t="s">
        <v>60</v>
      </c>
      <c r="BD1386" s="31" t="s">
        <v>60</v>
      </c>
      <c r="BE1386" s="31" t="s">
        <v>60</v>
      </c>
      <c r="BF1386" s="36"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1487</v>
      </c>
      <c r="B1387" s="31" t="s">
        <v>5535</v>
      </c>
      <c r="C1387" s="31" t="s">
        <v>5220</v>
      </c>
      <c r="D1387" s="31" t="s">
        <v>57</v>
      </c>
      <c r="E1387" s="31" t="s">
        <v>131</v>
      </c>
      <c r="F1387" s="31" t="s">
        <v>59</v>
      </c>
      <c r="G1387" s="31">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1" t="s">
        <v>299</v>
      </c>
      <c r="AH1387" s="31" t="s">
        <v>132</v>
      </c>
      <c r="AI1387" s="31" t="s">
        <v>2118</v>
      </c>
      <c r="AJ1387" s="31" t="s">
        <v>64</v>
      </c>
      <c r="AK1387" s="31" t="s">
        <v>65</v>
      </c>
      <c r="AL1387" s="31" t="s">
        <v>66</v>
      </c>
      <c r="AM1387" s="31" t="s">
        <v>67</v>
      </c>
      <c r="AN1387" s="31">
        <v>1.1912499999999999</v>
      </c>
      <c r="AO1387" s="31" t="s">
        <v>68</v>
      </c>
      <c r="AP1387" s="31"/>
      <c r="AQ1387" s="31"/>
      <c r="AR1387" s="31" t="s">
        <v>68</v>
      </c>
      <c r="AS1387" s="31"/>
      <c r="AT1387" s="31"/>
      <c r="AU1387" s="31" t="s">
        <v>641</v>
      </c>
      <c r="AV1387" s="31" t="s">
        <v>642</v>
      </c>
      <c r="AW1387" s="31">
        <v>2.6053899999999999</v>
      </c>
      <c r="AX1387" s="31" t="s">
        <v>708</v>
      </c>
      <c r="AY1387" s="31" t="s">
        <v>709</v>
      </c>
      <c r="AZ1387" s="3">
        <v>40</v>
      </c>
      <c r="BA1387" s="31" t="s">
        <v>60</v>
      </c>
      <c r="BB1387" s="31">
        <v>40</v>
      </c>
      <c r="BC1387" s="31" t="s">
        <v>60</v>
      </c>
      <c r="BD1387" s="31" t="s">
        <v>60</v>
      </c>
      <c r="BE1387" s="31" t="s">
        <v>60</v>
      </c>
      <c r="BF1387" s="36" t="str">
        <f>IFERROR(VLOOKUP(Data_Power_app[[#This Row],[PRO ODER]],'Result'!H:J,3,0),"")</f>
        <v>LAMINATION 6</v>
      </c>
      <c r="BG1387" s="13" t="str">
        <f>IFERROR(VLOOKUP(Data_Power_app[[#This Row],[PRO ODER]]&amp;"LAM",'Real Time'!A:E,4,0),"")</f>
        <v>ML-05</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1488</v>
      </c>
      <c r="B1388" s="31" t="s">
        <v>5536</v>
      </c>
      <c r="C1388" s="31" t="s">
        <v>5249</v>
      </c>
      <c r="D1388" s="31" t="s">
        <v>86</v>
      </c>
      <c r="E1388" s="31" t="s">
        <v>172</v>
      </c>
      <c r="F1388" s="31" t="s">
        <v>59</v>
      </c>
      <c r="G1388" s="31">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1" t="s">
        <v>62</v>
      </c>
      <c r="AH1388" s="31" t="s">
        <v>173</v>
      </c>
      <c r="AI1388" s="31" t="s">
        <v>1563</v>
      </c>
      <c r="AJ1388" s="31" t="s">
        <v>174</v>
      </c>
      <c r="AK1388" s="31" t="s">
        <v>100</v>
      </c>
      <c r="AL1388" s="31" t="s">
        <v>156</v>
      </c>
      <c r="AM1388" s="31" t="s">
        <v>157</v>
      </c>
      <c r="AN1388" s="31">
        <v>2.9239899999999999</v>
      </c>
      <c r="AO1388" s="31" t="s">
        <v>68</v>
      </c>
      <c r="AP1388" s="31"/>
      <c r="AQ1388" s="31"/>
      <c r="AR1388" s="31" t="s">
        <v>68</v>
      </c>
      <c r="AS1388" s="31"/>
      <c r="AT1388" s="31"/>
      <c r="AU1388" s="31" t="s">
        <v>175</v>
      </c>
      <c r="AV1388" s="31" t="s">
        <v>176</v>
      </c>
      <c r="AW1388" s="31">
        <v>6.3950800000000001</v>
      </c>
      <c r="AX1388" s="31" t="s">
        <v>7553</v>
      </c>
      <c r="AY1388" s="31" t="s">
        <v>7554</v>
      </c>
      <c r="AZ1388" s="3">
        <v>44</v>
      </c>
      <c r="BA1388" s="31" t="s">
        <v>60</v>
      </c>
      <c r="BB1388" s="31">
        <v>81</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1489</v>
      </c>
      <c r="B1389" s="31" t="s">
        <v>6576</v>
      </c>
      <c r="C1389" s="31" t="s">
        <v>6577</v>
      </c>
      <c r="D1389" s="31" t="s">
        <v>86</v>
      </c>
      <c r="E1389" s="31" t="s">
        <v>153</v>
      </c>
      <c r="F1389" s="31" t="s">
        <v>59</v>
      </c>
      <c r="G1389" s="31">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1" t="s">
        <v>97</v>
      </c>
      <c r="AH1389" s="31" t="s">
        <v>255</v>
      </c>
      <c r="AI1389" s="31" t="s">
        <v>3158</v>
      </c>
      <c r="AJ1389" s="31" t="s">
        <v>184</v>
      </c>
      <c r="AK1389" s="31" t="s">
        <v>65</v>
      </c>
      <c r="AL1389" s="31" t="s">
        <v>256</v>
      </c>
      <c r="AM1389" s="31" t="s">
        <v>257</v>
      </c>
      <c r="AN1389" s="31">
        <v>0.20438000000000001</v>
      </c>
      <c r="AO1389" s="31" t="s">
        <v>68</v>
      </c>
      <c r="AP1389" s="31"/>
      <c r="AQ1389" s="31"/>
      <c r="AR1389" s="31" t="s">
        <v>68</v>
      </c>
      <c r="AS1389" s="31"/>
      <c r="AT1389" s="31"/>
      <c r="AU1389" s="31" t="s">
        <v>279</v>
      </c>
      <c r="AV1389" s="31" t="s">
        <v>280</v>
      </c>
      <c r="AW1389" s="31">
        <v>0.44700000000000001</v>
      </c>
      <c r="AX1389" s="31" t="s">
        <v>3159</v>
      </c>
      <c r="AY1389" s="31" t="s">
        <v>3160</v>
      </c>
      <c r="AZ1389" s="3">
        <v>7</v>
      </c>
      <c r="BA1389" s="31" t="s">
        <v>60</v>
      </c>
      <c r="BB1389" s="31">
        <v>7</v>
      </c>
      <c r="BC1389" s="31" t="s">
        <v>60</v>
      </c>
      <c r="BD1389" s="31" t="s">
        <v>60</v>
      </c>
      <c r="BE1389" s="31" t="s">
        <v>60</v>
      </c>
      <c r="BF1389" s="36" t="str">
        <f>IFERROR(VLOOKUP(Data_Power_app[[#This Row],[PRO ODER]],'Result'!H:J,3,0),"")</f>
        <v>LAMINATION 5</v>
      </c>
      <c r="BG1389" s="13" t="str">
        <f>IFERROR(VLOOKUP(Data_Power_app[[#This Row],[PRO ODER]]&amp;"LAM",'Real Time'!A:E,4,0),"")</f>
        <v>ML-06</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1490</v>
      </c>
      <c r="B1390" s="31" t="s">
        <v>15374</v>
      </c>
      <c r="C1390" s="31" t="s">
        <v>15375</v>
      </c>
      <c r="D1390" s="31" t="s">
        <v>1452</v>
      </c>
      <c r="E1390" s="31" t="s">
        <v>1684</v>
      </c>
      <c r="F1390" s="31" t="s">
        <v>72</v>
      </c>
      <c r="G1390" s="31">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1" t="s">
        <v>119</v>
      </c>
      <c r="AH1390" s="31" t="s">
        <v>1685</v>
      </c>
      <c r="AI1390" s="31" t="s">
        <v>13453</v>
      </c>
      <c r="AJ1390" s="31" t="s">
        <v>74</v>
      </c>
      <c r="AK1390" s="31" t="s">
        <v>523</v>
      </c>
      <c r="AL1390" s="31" t="s">
        <v>1453</v>
      </c>
      <c r="AM1390" s="31" t="s">
        <v>1454</v>
      </c>
      <c r="AN1390" s="31">
        <v>1.635E-2</v>
      </c>
      <c r="AO1390" s="31" t="s">
        <v>68</v>
      </c>
      <c r="AP1390" s="31"/>
      <c r="AQ1390" s="31"/>
      <c r="AR1390" s="31" t="s">
        <v>68</v>
      </c>
      <c r="AS1390" s="31"/>
      <c r="AT1390" s="31"/>
      <c r="AU1390" s="31" t="s">
        <v>13454</v>
      </c>
      <c r="AV1390" s="31" t="s">
        <v>13455</v>
      </c>
      <c r="AW1390" s="31">
        <v>3.5749999999999997E-2</v>
      </c>
      <c r="AX1390" s="31" t="s">
        <v>13456</v>
      </c>
      <c r="AY1390" s="31" t="s">
        <v>13457</v>
      </c>
      <c r="AZ1390" s="3">
        <v>1</v>
      </c>
      <c r="BA1390" s="31" t="s">
        <v>200</v>
      </c>
      <c r="BB1390" s="31">
        <v>0</v>
      </c>
      <c r="BC1390" s="31" t="s">
        <v>60</v>
      </c>
      <c r="BD1390" s="31" t="s">
        <v>60</v>
      </c>
      <c r="BE1390" s="31" t="s">
        <v>1686</v>
      </c>
      <c r="BF1390" s="36" t="str">
        <f>IFERROR(VLOOKUP(Data_Power_app[[#This Row],[PRO ODER]],'Result'!H:J,3,0),"")</f>
        <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1491</v>
      </c>
      <c r="B1391" s="31" t="s">
        <v>14342</v>
      </c>
      <c r="C1391" s="31" t="s">
        <v>14343</v>
      </c>
      <c r="D1391" s="31" t="s">
        <v>117</v>
      </c>
      <c r="E1391" s="31" t="s">
        <v>118</v>
      </c>
      <c r="F1391" s="31" t="s">
        <v>72</v>
      </c>
      <c r="G1391" s="31">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1" t="s">
        <v>119</v>
      </c>
      <c r="AH1391" s="31" t="s">
        <v>11941</v>
      </c>
      <c r="AI1391" s="31" t="s">
        <v>13333</v>
      </c>
      <c r="AJ1391" s="31" t="s">
        <v>74</v>
      </c>
      <c r="AK1391" s="31" t="s">
        <v>100</v>
      </c>
      <c r="AL1391" s="31" t="s">
        <v>11943</v>
      </c>
      <c r="AM1391" s="31" t="s">
        <v>11944</v>
      </c>
      <c r="AN1391" s="31">
        <v>3.4723899999999999</v>
      </c>
      <c r="AO1391" s="31" t="s">
        <v>68</v>
      </c>
      <c r="AP1391" s="31"/>
      <c r="AQ1391" s="31"/>
      <c r="AR1391" s="31" t="s">
        <v>68</v>
      </c>
      <c r="AS1391" s="31"/>
      <c r="AT1391" s="31"/>
      <c r="AU1391" s="31" t="s">
        <v>13334</v>
      </c>
      <c r="AV1391" s="31" t="s">
        <v>13335</v>
      </c>
      <c r="AW1391" s="31">
        <v>7.5941000000000001</v>
      </c>
      <c r="AX1391" s="31" t="s">
        <v>13336</v>
      </c>
      <c r="AY1391" s="31" t="s">
        <v>13337</v>
      </c>
      <c r="AZ1391" s="3">
        <v>120</v>
      </c>
      <c r="BA1391" s="31" t="s">
        <v>60</v>
      </c>
      <c r="BB1391" s="31">
        <v>120</v>
      </c>
      <c r="BC1391" s="31" t="s">
        <v>60</v>
      </c>
      <c r="BD1391" s="31" t="s">
        <v>60</v>
      </c>
      <c r="BE1391" s="31" t="s">
        <v>60</v>
      </c>
      <c r="BF1391" s="36" t="str">
        <f>IFERROR(VLOOKUP(Data_Power_app[[#This Row],[PRO ODER]],'Result'!H:J,3,0),"")</f>
        <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1492</v>
      </c>
      <c r="B1392" s="31" t="s">
        <v>11977</v>
      </c>
      <c r="C1392" s="31" t="s">
        <v>11978</v>
      </c>
      <c r="D1392" s="31" t="s">
        <v>75</v>
      </c>
      <c r="E1392" s="31" t="s">
        <v>242</v>
      </c>
      <c r="F1392" s="31" t="s">
        <v>59</v>
      </c>
      <c r="G1392" s="31">
        <v>1514</v>
      </c>
      <c r="H1392" s="4">
        <v>45820</v>
      </c>
      <c r="I1392" s="4">
        <v>45820</v>
      </c>
      <c r="J1392" s="4">
        <v>45820</v>
      </c>
      <c r="K1392" s="4">
        <v>45820</v>
      </c>
      <c r="L1392" s="4">
        <v>45821.531504629631</v>
      </c>
      <c r="M1392" s="4">
        <v>45821</v>
      </c>
      <c r="N1392" s="4"/>
      <c r="O1392" s="4" t="s">
        <v>60</v>
      </c>
      <c r="P1392" s="4" t="s">
        <v>60</v>
      </c>
      <c r="Q1392" s="4" t="s">
        <v>60</v>
      </c>
      <c r="R1392" s="4" t="s">
        <v>60</v>
      </c>
      <c r="S1392" s="4" t="s">
        <v>60</v>
      </c>
      <c r="T1392" s="4">
        <v>45822</v>
      </c>
      <c r="U1392" s="4"/>
      <c r="V1392" s="4"/>
      <c r="W1392" s="4">
        <v>45824</v>
      </c>
      <c r="X1392" s="4"/>
      <c r="Y1392" s="4" t="s">
        <v>60</v>
      </c>
      <c r="Z1392" s="4">
        <v>45825</v>
      </c>
      <c r="AA1392" s="4"/>
      <c r="AB1392" s="4" t="s">
        <v>60</v>
      </c>
      <c r="AC1392" s="4">
        <v>45826</v>
      </c>
      <c r="AD1392" s="4">
        <v>45827</v>
      </c>
      <c r="AE1392" s="4">
        <v>45828</v>
      </c>
      <c r="AF1392" s="4"/>
      <c r="AG1392" s="31" t="s">
        <v>88</v>
      </c>
      <c r="AH1392" s="31" t="s">
        <v>165</v>
      </c>
      <c r="AI1392" s="31" t="s">
        <v>6580</v>
      </c>
      <c r="AJ1392" s="31" t="s">
        <v>166</v>
      </c>
      <c r="AK1392" s="31" t="s">
        <v>167</v>
      </c>
      <c r="AL1392" s="31" t="s">
        <v>168</v>
      </c>
      <c r="AM1392" s="31" t="s">
        <v>169</v>
      </c>
      <c r="AN1392" s="31">
        <v>59.933169999999997</v>
      </c>
      <c r="AO1392" s="31" t="s">
        <v>82</v>
      </c>
      <c r="AP1392" s="31" t="s">
        <v>83</v>
      </c>
      <c r="AQ1392" s="31">
        <v>52.353909999999999</v>
      </c>
      <c r="AR1392" s="31" t="s">
        <v>68</v>
      </c>
      <c r="AS1392" s="31"/>
      <c r="AT1392" s="31"/>
      <c r="AU1392" s="31" t="s">
        <v>6581</v>
      </c>
      <c r="AV1392" s="31" t="s">
        <v>6582</v>
      </c>
      <c r="AW1392" s="31">
        <v>111.41449</v>
      </c>
      <c r="AX1392" s="31" t="s">
        <v>3122</v>
      </c>
      <c r="AY1392" s="31" t="s">
        <v>187</v>
      </c>
      <c r="AZ1392" s="3">
        <v>780</v>
      </c>
      <c r="BA1392" s="31" t="s">
        <v>60</v>
      </c>
      <c r="BB1392" s="31">
        <v>1514</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1493</v>
      </c>
      <c r="B1393" s="31" t="s">
        <v>11979</v>
      </c>
      <c r="C1393" s="31" t="s">
        <v>11980</v>
      </c>
      <c r="D1393" s="31" t="s">
        <v>75</v>
      </c>
      <c r="E1393" s="31" t="s">
        <v>242</v>
      </c>
      <c r="F1393" s="31" t="s">
        <v>59</v>
      </c>
      <c r="G1393" s="31">
        <v>2478</v>
      </c>
      <c r="H1393" s="4">
        <v>45820</v>
      </c>
      <c r="I1393" s="4">
        <v>45820</v>
      </c>
      <c r="J1393" s="4">
        <v>45820</v>
      </c>
      <c r="K1393" s="4">
        <v>45820</v>
      </c>
      <c r="L1393" s="4">
        <v>45821.876111111109</v>
      </c>
      <c r="M1393" s="4">
        <v>45821</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97.189359999999994</v>
      </c>
      <c r="AO1393" s="31" t="s">
        <v>82</v>
      </c>
      <c r="AP1393" s="31" t="s">
        <v>83</v>
      </c>
      <c r="AQ1393" s="31">
        <v>84.961290000000005</v>
      </c>
      <c r="AR1393" s="31" t="s">
        <v>68</v>
      </c>
      <c r="AS1393" s="31"/>
      <c r="AT1393" s="31"/>
      <c r="AU1393" s="31" t="s">
        <v>6581</v>
      </c>
      <c r="AV1393" s="31" t="s">
        <v>6582</v>
      </c>
      <c r="AW1393" s="31">
        <v>180.67044000000001</v>
      </c>
      <c r="AX1393" s="31" t="s">
        <v>791</v>
      </c>
      <c r="AY1393" s="31" t="s">
        <v>170</v>
      </c>
      <c r="AZ1393" s="3">
        <v>1439</v>
      </c>
      <c r="BA1393" s="31" t="s">
        <v>60</v>
      </c>
      <c r="BB1393" s="31">
        <v>2478</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1494</v>
      </c>
      <c r="B1394" s="31" t="s">
        <v>11981</v>
      </c>
      <c r="C1394" s="31" t="s">
        <v>11982</v>
      </c>
      <c r="D1394" s="31" t="s">
        <v>75</v>
      </c>
      <c r="E1394" s="31" t="s">
        <v>242</v>
      </c>
      <c r="F1394" s="31" t="s">
        <v>59</v>
      </c>
      <c r="G1394" s="31">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103.37284</v>
      </c>
      <c r="AO1394" s="31" t="s">
        <v>82</v>
      </c>
      <c r="AP1394" s="31" t="s">
        <v>83</v>
      </c>
      <c r="AQ1394" s="31">
        <v>90.030619999999999</v>
      </c>
      <c r="AR1394" s="31" t="s">
        <v>68</v>
      </c>
      <c r="AS1394" s="31"/>
      <c r="AT1394" s="31"/>
      <c r="AU1394" s="31" t="s">
        <v>6581</v>
      </c>
      <c r="AV1394" s="31" t="s">
        <v>6582</v>
      </c>
      <c r="AW1394" s="31">
        <v>192.16672</v>
      </c>
      <c r="AX1394" s="31" t="s">
        <v>791</v>
      </c>
      <c r="AY1394" s="31" t="s">
        <v>170</v>
      </c>
      <c r="AZ1394" s="3">
        <v>1788</v>
      </c>
      <c r="BA1394" s="31" t="s">
        <v>60</v>
      </c>
      <c r="BB1394" s="31">
        <v>2665</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1495</v>
      </c>
      <c r="B1395" s="31" t="s">
        <v>11983</v>
      </c>
      <c r="C1395" s="31" t="s">
        <v>11984</v>
      </c>
      <c r="D1395" s="31" t="s">
        <v>75</v>
      </c>
      <c r="E1395" s="31" t="s">
        <v>242</v>
      </c>
      <c r="F1395" s="31" t="s">
        <v>59</v>
      </c>
      <c r="G1395" s="31">
        <v>3311</v>
      </c>
      <c r="H1395" s="4">
        <v>45820</v>
      </c>
      <c r="I1395" s="4">
        <v>45820</v>
      </c>
      <c r="J1395" s="4" t="s">
        <v>60</v>
      </c>
      <c r="K1395" s="4">
        <v>45820</v>
      </c>
      <c r="L1395" s="4">
        <v>45821.121168981481</v>
      </c>
      <c r="M1395" s="4">
        <v>45821</v>
      </c>
      <c r="N1395" s="4"/>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1" t="s">
        <v>88</v>
      </c>
      <c r="AH1395" s="31" t="s">
        <v>165</v>
      </c>
      <c r="AI1395" s="31" t="s">
        <v>6580</v>
      </c>
      <c r="AJ1395" s="31" t="s">
        <v>166</v>
      </c>
      <c r="AK1395" s="31" t="s">
        <v>167</v>
      </c>
      <c r="AL1395" s="31" t="s">
        <v>168</v>
      </c>
      <c r="AM1395" s="31" t="s">
        <v>169</v>
      </c>
      <c r="AN1395" s="31">
        <v>124.38999</v>
      </c>
      <c r="AO1395" s="31" t="s">
        <v>82</v>
      </c>
      <c r="AP1395" s="31" t="s">
        <v>83</v>
      </c>
      <c r="AQ1395" s="31">
        <v>108.26179999999999</v>
      </c>
      <c r="AR1395" s="31" t="s">
        <v>68</v>
      </c>
      <c r="AS1395" s="31"/>
      <c r="AT1395" s="31"/>
      <c r="AU1395" s="31" t="s">
        <v>6581</v>
      </c>
      <c r="AV1395" s="31" t="s">
        <v>6582</v>
      </c>
      <c r="AW1395" s="31">
        <v>231.23573999999999</v>
      </c>
      <c r="AX1395" s="31" t="s">
        <v>791</v>
      </c>
      <c r="AY1395" s="31" t="s">
        <v>170</v>
      </c>
      <c r="AZ1395" s="3">
        <v>2251</v>
      </c>
      <c r="BA1395" s="31" t="s">
        <v>60</v>
      </c>
      <c r="BB1395" s="31">
        <v>3311</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1496</v>
      </c>
      <c r="B1396" s="31" t="s">
        <v>6578</v>
      </c>
      <c r="C1396" s="31" t="s">
        <v>6579</v>
      </c>
      <c r="D1396" s="31" t="s">
        <v>75</v>
      </c>
      <c r="E1396" s="31" t="s">
        <v>242</v>
      </c>
      <c r="F1396" s="31" t="s">
        <v>59</v>
      </c>
      <c r="G1396" s="31">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1" t="s">
        <v>229</v>
      </c>
      <c r="AH1396" s="31" t="s">
        <v>165</v>
      </c>
      <c r="AI1396" s="31" t="s">
        <v>6580</v>
      </c>
      <c r="AJ1396" s="31" t="s">
        <v>166</v>
      </c>
      <c r="AK1396" s="31" t="s">
        <v>167</v>
      </c>
      <c r="AL1396" s="31" t="s">
        <v>168</v>
      </c>
      <c r="AM1396" s="31" t="s">
        <v>169</v>
      </c>
      <c r="AN1396" s="31">
        <v>6.4704699999999997</v>
      </c>
      <c r="AO1396" s="31" t="s">
        <v>82</v>
      </c>
      <c r="AP1396" s="31" t="s">
        <v>83</v>
      </c>
      <c r="AQ1396" s="31">
        <v>5.6413000000000002</v>
      </c>
      <c r="AR1396" s="31" t="s">
        <v>68</v>
      </c>
      <c r="AS1396" s="31"/>
      <c r="AT1396" s="31"/>
      <c r="AU1396" s="31" t="s">
        <v>6581</v>
      </c>
      <c r="AV1396" s="31" t="s">
        <v>6582</v>
      </c>
      <c r="AW1396" s="31">
        <v>12.028309999999999</v>
      </c>
      <c r="AX1396" s="31" t="s">
        <v>791</v>
      </c>
      <c r="AY1396" s="31" t="s">
        <v>170</v>
      </c>
      <c r="AZ1396" s="3">
        <v>107</v>
      </c>
      <c r="BA1396" s="31" t="s">
        <v>60</v>
      </c>
      <c r="BB1396" s="31">
        <v>169</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1497</v>
      </c>
      <c r="B1397" s="31" t="s">
        <v>11985</v>
      </c>
      <c r="C1397" s="31" t="s">
        <v>11986</v>
      </c>
      <c r="D1397" s="31" t="s">
        <v>75</v>
      </c>
      <c r="E1397" s="31" t="s">
        <v>242</v>
      </c>
      <c r="F1397" s="31" t="s">
        <v>59</v>
      </c>
      <c r="G1397" s="31">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1" t="s">
        <v>88</v>
      </c>
      <c r="AH1397" s="31" t="s">
        <v>165</v>
      </c>
      <c r="AI1397" s="31" t="s">
        <v>6580</v>
      </c>
      <c r="AJ1397" s="31" t="s">
        <v>166</v>
      </c>
      <c r="AK1397" s="31" t="s">
        <v>167</v>
      </c>
      <c r="AL1397" s="31" t="s">
        <v>168</v>
      </c>
      <c r="AM1397" s="31" t="s">
        <v>169</v>
      </c>
      <c r="AN1397" s="31">
        <v>58.935929999999999</v>
      </c>
      <c r="AO1397" s="31" t="s">
        <v>82</v>
      </c>
      <c r="AP1397" s="31" t="s">
        <v>83</v>
      </c>
      <c r="AQ1397" s="31">
        <v>51.05742</v>
      </c>
      <c r="AR1397" s="31" t="s">
        <v>68</v>
      </c>
      <c r="AS1397" s="31"/>
      <c r="AT1397" s="31"/>
      <c r="AU1397" s="31" t="s">
        <v>6581</v>
      </c>
      <c r="AV1397" s="31" t="s">
        <v>6582</v>
      </c>
      <c r="AW1397" s="31">
        <v>109.5626</v>
      </c>
      <c r="AX1397" s="31" t="s">
        <v>791</v>
      </c>
      <c r="AY1397" s="31" t="s">
        <v>170</v>
      </c>
      <c r="AZ1397" s="3">
        <v>1206</v>
      </c>
      <c r="BA1397" s="31" t="s">
        <v>60</v>
      </c>
      <c r="BB1397" s="31">
        <v>1572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1498</v>
      </c>
      <c r="B1398" s="31" t="s">
        <v>11987</v>
      </c>
      <c r="C1398" s="31" t="s">
        <v>11988</v>
      </c>
      <c r="D1398" s="31" t="s">
        <v>75</v>
      </c>
      <c r="E1398" s="31" t="s">
        <v>242</v>
      </c>
      <c r="F1398" s="31" t="s">
        <v>59</v>
      </c>
      <c r="G1398" s="31">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6580</v>
      </c>
      <c r="AJ1398" s="31" t="s">
        <v>166</v>
      </c>
      <c r="AK1398" s="31" t="s">
        <v>167</v>
      </c>
      <c r="AL1398" s="31" t="s">
        <v>168</v>
      </c>
      <c r="AM1398" s="31" t="s">
        <v>169</v>
      </c>
      <c r="AN1398" s="31">
        <v>12.21171</v>
      </c>
      <c r="AO1398" s="31" t="s">
        <v>82</v>
      </c>
      <c r="AP1398" s="31" t="s">
        <v>83</v>
      </c>
      <c r="AQ1398" s="31">
        <v>10.59248</v>
      </c>
      <c r="AR1398" s="31" t="s">
        <v>68</v>
      </c>
      <c r="AS1398" s="31"/>
      <c r="AT1398" s="31"/>
      <c r="AU1398" s="31" t="s">
        <v>6581</v>
      </c>
      <c r="AV1398" s="31" t="s">
        <v>6582</v>
      </c>
      <c r="AW1398" s="31">
        <v>22.701450000000001</v>
      </c>
      <c r="AX1398" s="31" t="s">
        <v>791</v>
      </c>
      <c r="AY1398" s="31" t="s">
        <v>170</v>
      </c>
      <c r="AZ1398" s="3">
        <v>265</v>
      </c>
      <c r="BA1398" s="31" t="s">
        <v>60</v>
      </c>
      <c r="BB1398" s="31">
        <v>331</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1499</v>
      </c>
      <c r="B1399" s="31" t="s">
        <v>11989</v>
      </c>
      <c r="C1399" s="31" t="s">
        <v>11990</v>
      </c>
      <c r="D1399" s="31" t="s">
        <v>75</v>
      </c>
      <c r="E1399" s="31" t="s">
        <v>242</v>
      </c>
      <c r="F1399" s="31" t="s">
        <v>59</v>
      </c>
      <c r="G1399" s="31">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1" t="s">
        <v>229</v>
      </c>
      <c r="AH1399" s="31" t="s">
        <v>165</v>
      </c>
      <c r="AI1399" s="31" t="s">
        <v>6585</v>
      </c>
      <c r="AJ1399" s="31" t="s">
        <v>166</v>
      </c>
      <c r="AK1399" s="31" t="s">
        <v>167</v>
      </c>
      <c r="AL1399" s="31" t="s">
        <v>168</v>
      </c>
      <c r="AM1399" s="31" t="s">
        <v>169</v>
      </c>
      <c r="AN1399" s="31">
        <v>60.196570000000001</v>
      </c>
      <c r="AO1399" s="31" t="s">
        <v>82</v>
      </c>
      <c r="AP1399" s="31" t="s">
        <v>83</v>
      </c>
      <c r="AQ1399" s="31">
        <v>52.574919999999999</v>
      </c>
      <c r="AR1399" s="31" t="s">
        <v>68</v>
      </c>
      <c r="AS1399" s="31"/>
      <c r="AT1399" s="31"/>
      <c r="AU1399" s="31" t="s">
        <v>6586</v>
      </c>
      <c r="AV1399" s="31" t="s">
        <v>6587</v>
      </c>
      <c r="AW1399" s="31">
        <v>111.90398</v>
      </c>
      <c r="AX1399" s="31" t="s">
        <v>3122</v>
      </c>
      <c r="AY1399" s="31" t="s">
        <v>187</v>
      </c>
      <c r="AZ1399" s="3">
        <v>780</v>
      </c>
      <c r="BA1399" s="31" t="s">
        <v>60</v>
      </c>
      <c r="BB1399" s="31">
        <v>1520</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1500</v>
      </c>
      <c r="B1400" s="31" t="s">
        <v>11991</v>
      </c>
      <c r="C1400" s="31" t="s">
        <v>11992</v>
      </c>
      <c r="D1400" s="31" t="s">
        <v>75</v>
      </c>
      <c r="E1400" s="31" t="s">
        <v>242</v>
      </c>
      <c r="F1400" s="31" t="s">
        <v>59</v>
      </c>
      <c r="G1400" s="31">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1" t="s">
        <v>229</v>
      </c>
      <c r="AH1400" s="31" t="s">
        <v>165</v>
      </c>
      <c r="AI1400" s="31" t="s">
        <v>6585</v>
      </c>
      <c r="AJ1400" s="31" t="s">
        <v>166</v>
      </c>
      <c r="AK1400" s="31" t="s">
        <v>167</v>
      </c>
      <c r="AL1400" s="31" t="s">
        <v>168</v>
      </c>
      <c r="AM1400" s="31" t="s">
        <v>169</v>
      </c>
      <c r="AN1400" s="31">
        <v>89.75994</v>
      </c>
      <c r="AO1400" s="31" t="s">
        <v>82</v>
      </c>
      <c r="AP1400" s="31" t="s">
        <v>83</v>
      </c>
      <c r="AQ1400" s="31">
        <v>78.490639999999999</v>
      </c>
      <c r="AR1400" s="31" t="s">
        <v>68</v>
      </c>
      <c r="AS1400" s="31"/>
      <c r="AT1400" s="31"/>
      <c r="AU1400" s="31" t="s">
        <v>6586</v>
      </c>
      <c r="AV1400" s="31" t="s">
        <v>6587</v>
      </c>
      <c r="AW1400" s="31">
        <v>166.85951</v>
      </c>
      <c r="AX1400" s="31" t="s">
        <v>791</v>
      </c>
      <c r="AY1400" s="31" t="s">
        <v>170</v>
      </c>
      <c r="AZ1400" s="3">
        <v>1277</v>
      </c>
      <c r="BA1400" s="31" t="s">
        <v>60</v>
      </c>
      <c r="BB1400" s="31">
        <v>2278</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1501</v>
      </c>
      <c r="B1401" s="31" t="s">
        <v>11993</v>
      </c>
      <c r="C1401" s="31" t="s">
        <v>11994</v>
      </c>
      <c r="D1401" s="31" t="s">
        <v>75</v>
      </c>
      <c r="E1401" s="31" t="s">
        <v>242</v>
      </c>
      <c r="F1401" s="31" t="s">
        <v>59</v>
      </c>
      <c r="G1401" s="31">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102.4308</v>
      </c>
      <c r="AO1401" s="31" t="s">
        <v>82</v>
      </c>
      <c r="AP1401" s="31" t="s">
        <v>83</v>
      </c>
      <c r="AQ1401" s="31">
        <v>89.300899999999999</v>
      </c>
      <c r="AR1401" s="31" t="s">
        <v>68</v>
      </c>
      <c r="AS1401" s="31"/>
      <c r="AT1401" s="31"/>
      <c r="AU1401" s="31" t="s">
        <v>6586</v>
      </c>
      <c r="AV1401" s="31" t="s">
        <v>6587</v>
      </c>
      <c r="AW1401" s="31">
        <v>190.41508999999999</v>
      </c>
      <c r="AX1401" s="31" t="s">
        <v>791</v>
      </c>
      <c r="AY1401" s="31" t="s">
        <v>170</v>
      </c>
      <c r="AZ1401" s="3">
        <v>1363</v>
      </c>
      <c r="BA1401" s="31" t="s">
        <v>60</v>
      </c>
      <c r="BB1401" s="31">
        <v>2572</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1502</v>
      </c>
      <c r="B1402" s="31" t="s">
        <v>11995</v>
      </c>
      <c r="C1402" s="31" t="s">
        <v>11996</v>
      </c>
      <c r="D1402" s="31" t="s">
        <v>75</v>
      </c>
      <c r="E1402" s="31" t="s">
        <v>242</v>
      </c>
      <c r="F1402" s="31" t="s">
        <v>59</v>
      </c>
      <c r="G1402" s="31">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1" t="s">
        <v>229</v>
      </c>
      <c r="AH1402" s="31" t="s">
        <v>165</v>
      </c>
      <c r="AI1402" s="31" t="s">
        <v>6585</v>
      </c>
      <c r="AJ1402" s="31" t="s">
        <v>166</v>
      </c>
      <c r="AK1402" s="31" t="s">
        <v>167</v>
      </c>
      <c r="AL1402" s="31" t="s">
        <v>168</v>
      </c>
      <c r="AM1402" s="31" t="s">
        <v>169</v>
      </c>
      <c r="AN1402" s="31">
        <v>148.49561</v>
      </c>
      <c r="AO1402" s="31" t="s">
        <v>82</v>
      </c>
      <c r="AP1402" s="31" t="s">
        <v>83</v>
      </c>
      <c r="AQ1402" s="31">
        <v>129.24212</v>
      </c>
      <c r="AR1402" s="31" t="s">
        <v>68</v>
      </c>
      <c r="AS1402" s="31"/>
      <c r="AT1402" s="31"/>
      <c r="AU1402" s="31" t="s">
        <v>6586</v>
      </c>
      <c r="AV1402" s="31" t="s">
        <v>6587</v>
      </c>
      <c r="AW1402" s="31">
        <v>276.04701999999997</v>
      </c>
      <c r="AX1402" s="31" t="s">
        <v>791</v>
      </c>
      <c r="AY1402" s="31" t="s">
        <v>170</v>
      </c>
      <c r="AZ1402" s="3">
        <v>2687</v>
      </c>
      <c r="BA1402" s="31" t="s">
        <v>60</v>
      </c>
      <c r="BB1402" s="31">
        <v>3953</v>
      </c>
      <c r="BC1402" s="31" t="s">
        <v>60</v>
      </c>
      <c r="BD1402" s="31" t="s">
        <v>60</v>
      </c>
      <c r="BE1402" s="31" t="s">
        <v>60</v>
      </c>
      <c r="BF1402" s="36" t="str">
        <f>IFERROR(VLOOKUP(Data_Power_app[[#This Row],[PRO ODER]],'Result'!H:J,3,0),"")</f>
        <v>LAMINATION 7</v>
      </c>
      <c r="BG1402" s="13" t="str">
        <f>IFERROR(VLOOKUP(Data_Power_app[[#This Row],[PRO ODER]]&amp;"LAM",'Real Time'!A:E,4,0),"")</f>
        <v>ML-01</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1503</v>
      </c>
      <c r="B1403" s="31" t="s">
        <v>6583</v>
      </c>
      <c r="C1403" s="31" t="s">
        <v>6584</v>
      </c>
      <c r="D1403" s="31" t="s">
        <v>75</v>
      </c>
      <c r="E1403" s="31" t="s">
        <v>242</v>
      </c>
      <c r="F1403" s="31" t="s">
        <v>59</v>
      </c>
      <c r="G1403" s="31">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45822</v>
      </c>
      <c r="AC1403" s="4">
        <v>45826</v>
      </c>
      <c r="AD1403" s="4">
        <v>45827</v>
      </c>
      <c r="AE1403" s="4">
        <v>45828</v>
      </c>
      <c r="AF1403" s="4"/>
      <c r="AG1403" s="31" t="s">
        <v>996</v>
      </c>
      <c r="AH1403" s="31" t="s">
        <v>165</v>
      </c>
      <c r="AI1403" s="31" t="s">
        <v>6585</v>
      </c>
      <c r="AJ1403" s="31" t="s">
        <v>166</v>
      </c>
      <c r="AK1403" s="31" t="s">
        <v>167</v>
      </c>
      <c r="AL1403" s="31" t="s">
        <v>168</v>
      </c>
      <c r="AM1403" s="31" t="s">
        <v>169</v>
      </c>
      <c r="AN1403" s="31">
        <v>8.1979600000000001</v>
      </c>
      <c r="AO1403" s="31" t="s">
        <v>82</v>
      </c>
      <c r="AP1403" s="31" t="s">
        <v>83</v>
      </c>
      <c r="AQ1403" s="31">
        <v>7.1089799999999999</v>
      </c>
      <c r="AR1403" s="31" t="s">
        <v>68</v>
      </c>
      <c r="AS1403" s="31"/>
      <c r="AT1403" s="31"/>
      <c r="AU1403" s="31" t="s">
        <v>6586</v>
      </c>
      <c r="AV1403" s="31" t="s">
        <v>6587</v>
      </c>
      <c r="AW1403" s="31">
        <v>15.240019999999999</v>
      </c>
      <c r="AX1403" s="31" t="s">
        <v>791</v>
      </c>
      <c r="AY1403" s="31" t="s">
        <v>170</v>
      </c>
      <c r="AZ1403" s="3">
        <v>176</v>
      </c>
      <c r="BA1403" s="31" t="s">
        <v>60</v>
      </c>
      <c r="BB1403" s="31">
        <v>221</v>
      </c>
      <c r="BC1403" s="31" t="s">
        <v>60</v>
      </c>
      <c r="BD1403" s="31" t="s">
        <v>60</v>
      </c>
      <c r="BE1403" s="31" t="s">
        <v>60</v>
      </c>
      <c r="BF1403" s="36"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1504</v>
      </c>
      <c r="B1404" s="31" t="s">
        <v>11997</v>
      </c>
      <c r="C1404" s="31" t="s">
        <v>11998</v>
      </c>
      <c r="D1404" s="31" t="s">
        <v>75</v>
      </c>
      <c r="E1404" s="31" t="s">
        <v>242</v>
      </c>
      <c r="F1404" s="31" t="s">
        <v>59</v>
      </c>
      <c r="G1404" s="31">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1" t="s">
        <v>229</v>
      </c>
      <c r="AH1404" s="31" t="s">
        <v>165</v>
      </c>
      <c r="AI1404" s="31" t="s">
        <v>6585</v>
      </c>
      <c r="AJ1404" s="31" t="s">
        <v>166</v>
      </c>
      <c r="AK1404" s="31" t="s">
        <v>167</v>
      </c>
      <c r="AL1404" s="31" t="s">
        <v>168</v>
      </c>
      <c r="AM1404" s="31" t="s">
        <v>169</v>
      </c>
      <c r="AN1404" s="31">
        <v>85.474869999999996</v>
      </c>
      <c r="AO1404" s="31" t="s">
        <v>82</v>
      </c>
      <c r="AP1404" s="31" t="s">
        <v>83</v>
      </c>
      <c r="AQ1404" s="31">
        <v>74.049599999999998</v>
      </c>
      <c r="AR1404" s="31" t="s">
        <v>68</v>
      </c>
      <c r="AS1404" s="31"/>
      <c r="AT1404" s="31"/>
      <c r="AU1404" s="31" t="s">
        <v>6586</v>
      </c>
      <c r="AV1404" s="31" t="s">
        <v>6587</v>
      </c>
      <c r="AW1404" s="31">
        <v>158.89877999999999</v>
      </c>
      <c r="AX1404" s="31" t="s">
        <v>791</v>
      </c>
      <c r="AY1404" s="31" t="s">
        <v>170</v>
      </c>
      <c r="AZ1404" s="3">
        <v>1751</v>
      </c>
      <c r="BA1404" s="31" t="s">
        <v>60</v>
      </c>
      <c r="BB1404" s="31">
        <v>2280</v>
      </c>
      <c r="BC1404" s="31" t="s">
        <v>60</v>
      </c>
      <c r="BD1404" s="31" t="s">
        <v>60</v>
      </c>
      <c r="BE1404" s="31" t="s">
        <v>60</v>
      </c>
      <c r="BF1404" s="36"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1505</v>
      </c>
      <c r="B1405" s="31" t="s">
        <v>11999</v>
      </c>
      <c r="C1405" s="31" t="s">
        <v>12000</v>
      </c>
      <c r="D1405" s="31" t="s">
        <v>75</v>
      </c>
      <c r="E1405" s="31" t="s">
        <v>242</v>
      </c>
      <c r="F1405" s="31" t="s">
        <v>59</v>
      </c>
      <c r="G1405" s="31">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1" t="s">
        <v>229</v>
      </c>
      <c r="AH1405" s="31" t="s">
        <v>165</v>
      </c>
      <c r="AI1405" s="31" t="s">
        <v>6585</v>
      </c>
      <c r="AJ1405" s="31" t="s">
        <v>166</v>
      </c>
      <c r="AK1405" s="31" t="s">
        <v>167</v>
      </c>
      <c r="AL1405" s="31" t="s">
        <v>168</v>
      </c>
      <c r="AM1405" s="31" t="s">
        <v>169</v>
      </c>
      <c r="AN1405" s="31">
        <v>18.427810000000001</v>
      </c>
      <c r="AO1405" s="31" t="s">
        <v>82</v>
      </c>
      <c r="AP1405" s="31" t="s">
        <v>83</v>
      </c>
      <c r="AQ1405" s="31">
        <v>15.988350000000001</v>
      </c>
      <c r="AR1405" s="31" t="s">
        <v>68</v>
      </c>
      <c r="AS1405" s="31"/>
      <c r="AT1405" s="31"/>
      <c r="AU1405" s="31" t="s">
        <v>6586</v>
      </c>
      <c r="AV1405" s="31" t="s">
        <v>6587</v>
      </c>
      <c r="AW1405" s="31">
        <v>34.25714</v>
      </c>
      <c r="AX1405" s="31" t="s">
        <v>791</v>
      </c>
      <c r="AY1405" s="31" t="s">
        <v>170</v>
      </c>
      <c r="AZ1405" s="3">
        <v>397</v>
      </c>
      <c r="BA1405" s="31" t="s">
        <v>60</v>
      </c>
      <c r="BB1405" s="31">
        <v>499</v>
      </c>
      <c r="BC1405" s="31" t="s">
        <v>60</v>
      </c>
      <c r="BD1405" s="31" t="s">
        <v>60</v>
      </c>
      <c r="BE1405" s="31" t="s">
        <v>60</v>
      </c>
      <c r="BF1405" s="36"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28">
        <v>1506</v>
      </c>
      <c r="B1406" s="31" t="s">
        <v>15376</v>
      </c>
      <c r="C1406" s="31" t="s">
        <v>15377</v>
      </c>
      <c r="D1406" s="31" t="s">
        <v>86</v>
      </c>
      <c r="E1406" s="31" t="s">
        <v>140</v>
      </c>
      <c r="F1406" s="31" t="s">
        <v>72</v>
      </c>
      <c r="G1406" s="31">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142</v>
      </c>
      <c r="AI1406" s="31" t="s">
        <v>5384</v>
      </c>
      <c r="AJ1406" s="31" t="s">
        <v>74</v>
      </c>
      <c r="AK1406" s="31" t="s">
        <v>65</v>
      </c>
      <c r="AL1406" s="31" t="s">
        <v>143</v>
      </c>
      <c r="AM1406" s="31" t="s">
        <v>144</v>
      </c>
      <c r="AN1406" s="31">
        <v>79.821950000000001</v>
      </c>
      <c r="AO1406" s="31" t="s">
        <v>68</v>
      </c>
      <c r="AP1406" s="31"/>
      <c r="AQ1406" s="31"/>
      <c r="AR1406" s="31" t="s">
        <v>68</v>
      </c>
      <c r="AS1406" s="31"/>
      <c r="AT1406" s="31"/>
      <c r="AU1406" s="31" t="s">
        <v>279</v>
      </c>
      <c r="AV1406" s="31" t="s">
        <v>280</v>
      </c>
      <c r="AW1406" s="31">
        <v>174.53551999999999</v>
      </c>
      <c r="AX1406" s="31" t="s">
        <v>5385</v>
      </c>
      <c r="AY1406" s="31" t="s">
        <v>5386</v>
      </c>
      <c r="AZ1406" s="3">
        <v>2936</v>
      </c>
      <c r="BA1406" s="31" t="s">
        <v>60</v>
      </c>
      <c r="BB1406" s="31">
        <v>4286</v>
      </c>
      <c r="BC1406" s="31" t="s">
        <v>60</v>
      </c>
      <c r="BD1406" s="31" t="s">
        <v>60</v>
      </c>
      <c r="BE1406" s="31" t="s">
        <v>60</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1507</v>
      </c>
      <c r="B1407" s="31" t="s">
        <v>15378</v>
      </c>
      <c r="C1407" s="31" t="s">
        <v>15379</v>
      </c>
      <c r="D1407" s="31" t="s">
        <v>209</v>
      </c>
      <c r="E1407" s="31" t="s">
        <v>112</v>
      </c>
      <c r="F1407" s="31" t="s">
        <v>72</v>
      </c>
      <c r="G1407" s="31">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6.7422800000000001</v>
      </c>
      <c r="AO1407" s="31" t="s">
        <v>68</v>
      </c>
      <c r="AP1407" s="31"/>
      <c r="AQ1407" s="31"/>
      <c r="AR1407" s="31" t="s">
        <v>68</v>
      </c>
      <c r="AS1407" s="31"/>
      <c r="AT1407" s="31"/>
      <c r="AU1407" s="31" t="s">
        <v>271</v>
      </c>
      <c r="AV1407" s="31" t="s">
        <v>272</v>
      </c>
      <c r="AW1407" s="31">
        <v>14.74432</v>
      </c>
      <c r="AX1407" s="31" t="s">
        <v>1679</v>
      </c>
      <c r="AY1407" s="31" t="s">
        <v>1680</v>
      </c>
      <c r="AZ1407" s="3">
        <v>305</v>
      </c>
      <c r="BA1407" s="31" t="s">
        <v>200</v>
      </c>
      <c r="BB1407" s="31">
        <v>305</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1508</v>
      </c>
      <c r="B1408" s="31" t="s">
        <v>15380</v>
      </c>
      <c r="C1408" s="31" t="s">
        <v>15381</v>
      </c>
      <c r="D1408" s="31" t="s">
        <v>209</v>
      </c>
      <c r="E1408" s="31" t="s">
        <v>112</v>
      </c>
      <c r="F1408" s="31" t="s">
        <v>72</v>
      </c>
      <c r="G1408" s="31">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1" t="s">
        <v>119</v>
      </c>
      <c r="AH1408" s="31" t="s">
        <v>268</v>
      </c>
      <c r="AI1408" s="31" t="s">
        <v>1678</v>
      </c>
      <c r="AJ1408" s="31" t="s">
        <v>74</v>
      </c>
      <c r="AK1408" s="31" t="s">
        <v>100</v>
      </c>
      <c r="AL1408" s="31" t="s">
        <v>269</v>
      </c>
      <c r="AM1408" s="31" t="s">
        <v>270</v>
      </c>
      <c r="AN1408" s="31">
        <v>9.3028899999999997</v>
      </c>
      <c r="AO1408" s="31" t="s">
        <v>68</v>
      </c>
      <c r="AP1408" s="31"/>
      <c r="AQ1408" s="31"/>
      <c r="AR1408" s="31" t="s">
        <v>68</v>
      </c>
      <c r="AS1408" s="31"/>
      <c r="AT1408" s="31"/>
      <c r="AU1408" s="31" t="s">
        <v>271</v>
      </c>
      <c r="AV1408" s="31" t="s">
        <v>272</v>
      </c>
      <c r="AW1408" s="31">
        <v>20.34346</v>
      </c>
      <c r="AX1408" s="31" t="s">
        <v>1679</v>
      </c>
      <c r="AY1408" s="31" t="s">
        <v>1680</v>
      </c>
      <c r="AZ1408" s="3">
        <v>407</v>
      </c>
      <c r="BA1408" s="31" t="s">
        <v>200</v>
      </c>
      <c r="BB1408" s="31">
        <v>407</v>
      </c>
      <c r="BC1408" s="31" t="s">
        <v>60</v>
      </c>
      <c r="BD1408" s="31" t="s">
        <v>60</v>
      </c>
      <c r="BE1408" s="31" t="s">
        <v>273</v>
      </c>
      <c r="BF1408" s="36" t="str">
        <f>IFERROR(VLOOKUP(Data_Power_app[[#This Row],[PRO ODER]],'Result'!H:J,3,0),"")</f>
        <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1509</v>
      </c>
      <c r="B1409" s="31" t="s">
        <v>15382</v>
      </c>
      <c r="C1409" s="31" t="s">
        <v>15383</v>
      </c>
      <c r="D1409" s="31" t="s">
        <v>209</v>
      </c>
      <c r="E1409" s="31" t="s">
        <v>112</v>
      </c>
      <c r="F1409" s="31" t="s">
        <v>72</v>
      </c>
      <c r="G1409" s="31">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1678</v>
      </c>
      <c r="AJ1409" s="31" t="s">
        <v>74</v>
      </c>
      <c r="AK1409" s="31" t="s">
        <v>100</v>
      </c>
      <c r="AL1409" s="31" t="s">
        <v>269</v>
      </c>
      <c r="AM1409" s="31" t="s">
        <v>270</v>
      </c>
      <c r="AN1409" s="31">
        <v>9.3217999999999996</v>
      </c>
      <c r="AO1409" s="31" t="s">
        <v>68</v>
      </c>
      <c r="AP1409" s="31"/>
      <c r="AQ1409" s="31"/>
      <c r="AR1409" s="31" t="s">
        <v>68</v>
      </c>
      <c r="AS1409" s="31"/>
      <c r="AT1409" s="31"/>
      <c r="AU1409" s="31" t="s">
        <v>271</v>
      </c>
      <c r="AV1409" s="31" t="s">
        <v>272</v>
      </c>
      <c r="AW1409" s="31">
        <v>20.384789999999999</v>
      </c>
      <c r="AX1409" s="31" t="s">
        <v>1679</v>
      </c>
      <c r="AY1409" s="31" t="s">
        <v>1680</v>
      </c>
      <c r="AZ1409" s="3">
        <v>407</v>
      </c>
      <c r="BA1409" s="31" t="s">
        <v>200</v>
      </c>
      <c r="BB1409" s="31">
        <v>407</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1510</v>
      </c>
      <c r="B1410" s="31" t="s">
        <v>15384</v>
      </c>
      <c r="C1410" s="31" t="s">
        <v>15385</v>
      </c>
      <c r="D1410" s="31" t="s">
        <v>209</v>
      </c>
      <c r="E1410" s="31" t="s">
        <v>112</v>
      </c>
      <c r="F1410" s="31" t="s">
        <v>72</v>
      </c>
      <c r="G1410" s="31">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1" t="s">
        <v>119</v>
      </c>
      <c r="AH1410" s="31" t="s">
        <v>268</v>
      </c>
      <c r="AI1410" s="31" t="s">
        <v>1678</v>
      </c>
      <c r="AJ1410" s="31" t="s">
        <v>74</v>
      </c>
      <c r="AK1410" s="31" t="s">
        <v>100</v>
      </c>
      <c r="AL1410" s="31" t="s">
        <v>269</v>
      </c>
      <c r="AM1410" s="31" t="s">
        <v>270</v>
      </c>
      <c r="AN1410" s="31">
        <v>61.193309999999997</v>
      </c>
      <c r="AO1410" s="31" t="s">
        <v>68</v>
      </c>
      <c r="AP1410" s="31"/>
      <c r="AQ1410" s="31"/>
      <c r="AR1410" s="31" t="s">
        <v>68</v>
      </c>
      <c r="AS1410" s="31"/>
      <c r="AT1410" s="31"/>
      <c r="AU1410" s="31" t="s">
        <v>271</v>
      </c>
      <c r="AV1410" s="31" t="s">
        <v>272</v>
      </c>
      <c r="AW1410" s="31">
        <v>133.82080999999999</v>
      </c>
      <c r="AX1410" s="31" t="s">
        <v>1679</v>
      </c>
      <c r="AY1410" s="31" t="s">
        <v>1680</v>
      </c>
      <c r="AZ1410" s="3">
        <v>2778</v>
      </c>
      <c r="BA1410" s="31" t="s">
        <v>200</v>
      </c>
      <c r="BB1410" s="31">
        <v>2778</v>
      </c>
      <c r="BC1410" s="31" t="s">
        <v>60</v>
      </c>
      <c r="BD1410" s="31" t="s">
        <v>60</v>
      </c>
      <c r="BE1410" s="31" t="s">
        <v>273</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1511</v>
      </c>
      <c r="B1411" s="31" t="s">
        <v>15386</v>
      </c>
      <c r="C1411" s="31" t="s">
        <v>15387</v>
      </c>
      <c r="D1411" s="31" t="s">
        <v>209</v>
      </c>
      <c r="E1411" s="31" t="s">
        <v>112</v>
      </c>
      <c r="F1411" s="31" t="s">
        <v>72</v>
      </c>
      <c r="G1411" s="31">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9.0230499999999996</v>
      </c>
      <c r="AO1411" s="31" t="s">
        <v>68</v>
      </c>
      <c r="AP1411" s="31"/>
      <c r="AQ1411" s="31"/>
      <c r="AR1411" s="31" t="s">
        <v>68</v>
      </c>
      <c r="AS1411" s="31"/>
      <c r="AT1411" s="31"/>
      <c r="AU1411" s="31" t="s">
        <v>271</v>
      </c>
      <c r="AV1411" s="31" t="s">
        <v>272</v>
      </c>
      <c r="AW1411" s="31">
        <v>19.731580000000001</v>
      </c>
      <c r="AX1411" s="31" t="s">
        <v>1679</v>
      </c>
      <c r="AY1411" s="31" t="s">
        <v>1680</v>
      </c>
      <c r="AZ1411" s="3">
        <v>401</v>
      </c>
      <c r="BA1411" s="31" t="s">
        <v>200</v>
      </c>
      <c r="BB1411" s="31">
        <v>401</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1512</v>
      </c>
      <c r="B1412" s="31" t="s">
        <v>3191</v>
      </c>
      <c r="C1412" s="31" t="s">
        <v>3192</v>
      </c>
      <c r="D1412" s="31" t="s">
        <v>209</v>
      </c>
      <c r="E1412" s="31" t="s">
        <v>112</v>
      </c>
      <c r="F1412" s="31" t="s">
        <v>59</v>
      </c>
      <c r="G1412" s="31">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45822</v>
      </c>
      <c r="AC1412" s="4">
        <v>45825</v>
      </c>
      <c r="AD1412" s="4">
        <v>45827</v>
      </c>
      <c r="AE1412" s="4">
        <v>45828</v>
      </c>
      <c r="AF1412" s="4"/>
      <c r="AG1412" s="31" t="s">
        <v>996</v>
      </c>
      <c r="AH1412" s="31" t="s">
        <v>357</v>
      </c>
      <c r="AI1412" s="31" t="s">
        <v>1005</v>
      </c>
      <c r="AJ1412" s="31" t="s">
        <v>358</v>
      </c>
      <c r="AK1412" s="31" t="s">
        <v>100</v>
      </c>
      <c r="AL1412" s="31" t="s">
        <v>446</v>
      </c>
      <c r="AM1412" s="31" t="s">
        <v>447</v>
      </c>
      <c r="AN1412" s="31">
        <v>6.1804800000000002</v>
      </c>
      <c r="AO1412" s="31" t="s">
        <v>68</v>
      </c>
      <c r="AP1412" s="31"/>
      <c r="AQ1412" s="31"/>
      <c r="AR1412" s="31" t="s">
        <v>68</v>
      </c>
      <c r="AS1412" s="31"/>
      <c r="AT1412" s="31"/>
      <c r="AU1412" s="31" t="s">
        <v>521</v>
      </c>
      <c r="AV1412" s="31" t="s">
        <v>522</v>
      </c>
      <c r="AW1412" s="31">
        <v>27.02758</v>
      </c>
      <c r="AX1412" s="31" t="s">
        <v>1006</v>
      </c>
      <c r="AY1412" s="31" t="s">
        <v>1007</v>
      </c>
      <c r="AZ1412" s="3">
        <v>407</v>
      </c>
      <c r="BA1412" s="31" t="s">
        <v>60</v>
      </c>
      <c r="BB1412" s="31">
        <v>407</v>
      </c>
      <c r="BC1412" s="31" t="s">
        <v>60</v>
      </c>
      <c r="BD1412" s="31" t="s">
        <v>60</v>
      </c>
      <c r="BE1412" s="31" t="s">
        <v>60</v>
      </c>
      <c r="BF1412" s="36" t="str">
        <f>IFERROR(VLOOKUP(Data_Power_app[[#This Row],[PRO ODER]],'Result'!H:J,3,0),"")</f>
        <v>LAMINATION 5</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1513</v>
      </c>
      <c r="B1413" s="31" t="s">
        <v>13564</v>
      </c>
      <c r="C1413" s="31" t="s">
        <v>13565</v>
      </c>
      <c r="D1413" s="31" t="s">
        <v>209</v>
      </c>
      <c r="E1413" s="31" t="s">
        <v>112</v>
      </c>
      <c r="F1413" s="31" t="s">
        <v>72</v>
      </c>
      <c r="G1413" s="31">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13566</v>
      </c>
      <c r="AJ1413" s="31" t="s">
        <v>74</v>
      </c>
      <c r="AK1413" s="31" t="s">
        <v>100</v>
      </c>
      <c r="AL1413" s="31" t="s">
        <v>269</v>
      </c>
      <c r="AM1413" s="31" t="s">
        <v>270</v>
      </c>
      <c r="AN1413" s="31">
        <v>45.081870000000002</v>
      </c>
      <c r="AO1413" s="31" t="s">
        <v>68</v>
      </c>
      <c r="AP1413" s="31"/>
      <c r="AQ1413" s="31"/>
      <c r="AR1413" s="31" t="s">
        <v>68</v>
      </c>
      <c r="AS1413" s="31"/>
      <c r="AT1413" s="31"/>
      <c r="AU1413" s="31" t="s">
        <v>271</v>
      </c>
      <c r="AV1413" s="31" t="s">
        <v>272</v>
      </c>
      <c r="AW1413" s="31">
        <v>98.584599999999995</v>
      </c>
      <c r="AX1413" s="31" t="s">
        <v>13567</v>
      </c>
      <c r="AY1413" s="31" t="s">
        <v>13568</v>
      </c>
      <c r="AZ1413" s="3">
        <v>2004</v>
      </c>
      <c r="BA1413" s="31" t="s">
        <v>200</v>
      </c>
      <c r="BB1413" s="31">
        <v>2004</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1514</v>
      </c>
      <c r="B1414" s="31" t="s">
        <v>3193</v>
      </c>
      <c r="C1414" s="31" t="s">
        <v>3194</v>
      </c>
      <c r="D1414" s="31" t="s">
        <v>209</v>
      </c>
      <c r="E1414" s="31" t="s">
        <v>112</v>
      </c>
      <c r="F1414" s="31" t="s">
        <v>59</v>
      </c>
      <c r="G1414" s="31">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45822</v>
      </c>
      <c r="AC1414" s="4">
        <v>45825</v>
      </c>
      <c r="AD1414" s="4">
        <v>45827</v>
      </c>
      <c r="AE1414" s="4">
        <v>45828</v>
      </c>
      <c r="AF1414" s="4"/>
      <c r="AG1414" s="31" t="s">
        <v>996</v>
      </c>
      <c r="AH1414" s="31" t="s">
        <v>357</v>
      </c>
      <c r="AI1414" s="31" t="s">
        <v>1005</v>
      </c>
      <c r="AJ1414" s="31" t="s">
        <v>358</v>
      </c>
      <c r="AK1414" s="31" t="s">
        <v>100</v>
      </c>
      <c r="AL1414" s="31" t="s">
        <v>446</v>
      </c>
      <c r="AM1414" s="31" t="s">
        <v>447</v>
      </c>
      <c r="AN1414" s="31">
        <v>15.95844</v>
      </c>
      <c r="AO1414" s="31" t="s">
        <v>68</v>
      </c>
      <c r="AP1414" s="31"/>
      <c r="AQ1414" s="31"/>
      <c r="AR1414" s="31" t="s">
        <v>68</v>
      </c>
      <c r="AS1414" s="31"/>
      <c r="AT1414" s="31"/>
      <c r="AU1414" s="31" t="s">
        <v>521</v>
      </c>
      <c r="AV1414" s="31" t="s">
        <v>522</v>
      </c>
      <c r="AW1414" s="31">
        <v>69.786910000000006</v>
      </c>
      <c r="AX1414" s="31" t="s">
        <v>1006</v>
      </c>
      <c r="AY1414" s="31" t="s">
        <v>1007</v>
      </c>
      <c r="AZ1414" s="3">
        <v>1056</v>
      </c>
      <c r="BA1414" s="31" t="s">
        <v>60</v>
      </c>
      <c r="BB1414" s="31">
        <v>1056</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1515</v>
      </c>
      <c r="B1415" s="31" t="s">
        <v>15388</v>
      </c>
      <c r="C1415" s="31" t="s">
        <v>15389</v>
      </c>
      <c r="D1415" s="31" t="s">
        <v>209</v>
      </c>
      <c r="E1415" s="31" t="s">
        <v>112</v>
      </c>
      <c r="F1415" s="31" t="s">
        <v>72</v>
      </c>
      <c r="G1415" s="31">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1" t="s">
        <v>119</v>
      </c>
      <c r="AH1415" s="31" t="s">
        <v>268</v>
      </c>
      <c r="AI1415" s="31" t="s">
        <v>1678</v>
      </c>
      <c r="AJ1415" s="31" t="s">
        <v>74</v>
      </c>
      <c r="AK1415" s="31" t="s">
        <v>100</v>
      </c>
      <c r="AL1415" s="31" t="s">
        <v>269</v>
      </c>
      <c r="AM1415" s="31" t="s">
        <v>270</v>
      </c>
      <c r="AN1415" s="31">
        <v>11.96968</v>
      </c>
      <c r="AO1415" s="31" t="s">
        <v>68</v>
      </c>
      <c r="AP1415" s="31"/>
      <c r="AQ1415" s="31"/>
      <c r="AR1415" s="31" t="s">
        <v>68</v>
      </c>
      <c r="AS1415" s="31"/>
      <c r="AT1415" s="31"/>
      <c r="AU1415" s="31" t="s">
        <v>271</v>
      </c>
      <c r="AV1415" s="31" t="s">
        <v>272</v>
      </c>
      <c r="AW1415" s="31">
        <v>26.175219999999999</v>
      </c>
      <c r="AX1415" s="31" t="s">
        <v>1679</v>
      </c>
      <c r="AY1415" s="31" t="s">
        <v>1680</v>
      </c>
      <c r="AZ1415" s="3">
        <v>533</v>
      </c>
      <c r="BA1415" s="31" t="s">
        <v>200</v>
      </c>
      <c r="BB1415" s="31">
        <v>533</v>
      </c>
      <c r="BC1415" s="31" t="s">
        <v>60</v>
      </c>
      <c r="BD1415" s="31" t="s">
        <v>60</v>
      </c>
      <c r="BE1415" s="31" t="s">
        <v>273</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1516</v>
      </c>
      <c r="B1416" s="31" t="s">
        <v>13569</v>
      </c>
      <c r="C1416" s="31" t="s">
        <v>13570</v>
      </c>
      <c r="D1416" s="31" t="s">
        <v>209</v>
      </c>
      <c r="E1416" s="31" t="s">
        <v>112</v>
      </c>
      <c r="F1416" s="31" t="s">
        <v>72</v>
      </c>
      <c r="G1416" s="31">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1" t="s">
        <v>119</v>
      </c>
      <c r="AH1416" s="31" t="s">
        <v>268</v>
      </c>
      <c r="AI1416" s="31" t="s">
        <v>13566</v>
      </c>
      <c r="AJ1416" s="31" t="s">
        <v>74</v>
      </c>
      <c r="AK1416" s="31" t="s">
        <v>100</v>
      </c>
      <c r="AL1416" s="31" t="s">
        <v>269</v>
      </c>
      <c r="AM1416" s="31" t="s">
        <v>270</v>
      </c>
      <c r="AN1416" s="31">
        <v>56.391379999999998</v>
      </c>
      <c r="AO1416" s="31" t="s">
        <v>68</v>
      </c>
      <c r="AP1416" s="31"/>
      <c r="AQ1416" s="31"/>
      <c r="AR1416" s="31" t="s">
        <v>68</v>
      </c>
      <c r="AS1416" s="31"/>
      <c r="AT1416" s="31"/>
      <c r="AU1416" s="31" t="s">
        <v>271</v>
      </c>
      <c r="AV1416" s="31" t="s">
        <v>272</v>
      </c>
      <c r="AW1416" s="31">
        <v>123.31616</v>
      </c>
      <c r="AX1416" s="31" t="s">
        <v>13567</v>
      </c>
      <c r="AY1416" s="31" t="s">
        <v>13568</v>
      </c>
      <c r="AZ1416" s="3">
        <v>2508</v>
      </c>
      <c r="BA1416" s="31" t="s">
        <v>200</v>
      </c>
      <c r="BB1416" s="31">
        <v>2508</v>
      </c>
      <c r="BC1416" s="31" t="s">
        <v>60</v>
      </c>
      <c r="BD1416" s="31" t="s">
        <v>60</v>
      </c>
      <c r="BE1416" s="31" t="s">
        <v>273</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1517</v>
      </c>
      <c r="B1417" s="31" t="s">
        <v>15390</v>
      </c>
      <c r="C1417" s="31" t="s">
        <v>15391</v>
      </c>
      <c r="D1417" s="31" t="s">
        <v>209</v>
      </c>
      <c r="E1417" s="31" t="s">
        <v>112</v>
      </c>
      <c r="F1417" s="31" t="s">
        <v>72</v>
      </c>
      <c r="G1417" s="31">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1678</v>
      </c>
      <c r="AJ1417" s="31" t="s">
        <v>74</v>
      </c>
      <c r="AK1417" s="31" t="s">
        <v>100</v>
      </c>
      <c r="AL1417" s="31" t="s">
        <v>269</v>
      </c>
      <c r="AM1417" s="31" t="s">
        <v>270</v>
      </c>
      <c r="AN1417" s="31">
        <v>3.3952399999999998</v>
      </c>
      <c r="AO1417" s="31" t="s">
        <v>68</v>
      </c>
      <c r="AP1417" s="31"/>
      <c r="AQ1417" s="31"/>
      <c r="AR1417" s="31" t="s">
        <v>68</v>
      </c>
      <c r="AS1417" s="31"/>
      <c r="AT1417" s="31"/>
      <c r="AU1417" s="31" t="s">
        <v>271</v>
      </c>
      <c r="AV1417" s="31" t="s">
        <v>272</v>
      </c>
      <c r="AW1417" s="31">
        <v>7.4247199999999998</v>
      </c>
      <c r="AX1417" s="31" t="s">
        <v>1679</v>
      </c>
      <c r="AY1417" s="31" t="s">
        <v>1680</v>
      </c>
      <c r="AZ1417" s="3">
        <v>149</v>
      </c>
      <c r="BA1417" s="31" t="s">
        <v>200</v>
      </c>
      <c r="BB1417" s="31">
        <v>149</v>
      </c>
      <c r="BC1417" s="31" t="s">
        <v>60</v>
      </c>
      <c r="BD1417" s="31" t="s">
        <v>60</v>
      </c>
      <c r="BE1417" s="31" t="s">
        <v>273</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1518</v>
      </c>
      <c r="B1418" s="31" t="s">
        <v>3195</v>
      </c>
      <c r="C1418" s="31" t="s">
        <v>3196</v>
      </c>
      <c r="D1418" s="31" t="s">
        <v>209</v>
      </c>
      <c r="E1418" s="31" t="s">
        <v>112</v>
      </c>
      <c r="F1418" s="31" t="s">
        <v>59</v>
      </c>
      <c r="G1418" s="31">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1" t="s">
        <v>299</v>
      </c>
      <c r="AH1418" s="31" t="s">
        <v>357</v>
      </c>
      <c r="AI1418" s="31" t="s">
        <v>3197</v>
      </c>
      <c r="AJ1418" s="31" t="s">
        <v>358</v>
      </c>
      <c r="AK1418" s="31" t="s">
        <v>100</v>
      </c>
      <c r="AL1418" s="31" t="s">
        <v>359</v>
      </c>
      <c r="AM1418" s="31" t="s">
        <v>360</v>
      </c>
      <c r="AN1418" s="31">
        <v>8.6525999999999996</v>
      </c>
      <c r="AO1418" s="31" t="s">
        <v>68</v>
      </c>
      <c r="AP1418" s="31"/>
      <c r="AQ1418" s="31"/>
      <c r="AR1418" s="31" t="s">
        <v>68</v>
      </c>
      <c r="AS1418" s="31"/>
      <c r="AT1418" s="31"/>
      <c r="AU1418" s="31" t="s">
        <v>521</v>
      </c>
      <c r="AV1418" s="31" t="s">
        <v>522</v>
      </c>
      <c r="AW1418" s="31">
        <v>37.840690000000002</v>
      </c>
      <c r="AX1418" s="31" t="s">
        <v>3198</v>
      </c>
      <c r="AY1418" s="31" t="s">
        <v>3199</v>
      </c>
      <c r="AZ1418" s="3">
        <v>509</v>
      </c>
      <c r="BA1418" s="31" t="s">
        <v>60</v>
      </c>
      <c r="BB1418" s="31">
        <v>509</v>
      </c>
      <c r="BC1418" s="31" t="s">
        <v>60</v>
      </c>
      <c r="BD1418" s="31" t="s">
        <v>60</v>
      </c>
      <c r="BE1418" s="31" t="s">
        <v>60</v>
      </c>
      <c r="BF1418" s="36" t="str">
        <f>IFERROR(VLOOKUP(Data_Power_app[[#This Row],[PRO ODER]],'Result'!H:J,3,0),"")</f>
        <v>LAMINATION 5</v>
      </c>
      <c r="BG1418" s="13" t="str">
        <f>IFERROR(VLOOKUP(Data_Power_app[[#This Row],[PRO ODER]]&amp;"LAM",'Real Time'!A:E,4,0),"")</f>
        <v>ML-01</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28">
        <v>1519</v>
      </c>
      <c r="B1419" s="31" t="s">
        <v>3200</v>
      </c>
      <c r="C1419" s="31" t="s">
        <v>3201</v>
      </c>
      <c r="D1419" s="31" t="s">
        <v>209</v>
      </c>
      <c r="E1419" s="31" t="s">
        <v>112</v>
      </c>
      <c r="F1419" s="31" t="s">
        <v>59</v>
      </c>
      <c r="G1419" s="31">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1" t="s">
        <v>299</v>
      </c>
      <c r="AH1419" s="31" t="s">
        <v>357</v>
      </c>
      <c r="AI1419" s="31" t="s">
        <v>3197</v>
      </c>
      <c r="AJ1419" s="31" t="s">
        <v>358</v>
      </c>
      <c r="AK1419" s="31" t="s">
        <v>100</v>
      </c>
      <c r="AL1419" s="31" t="s">
        <v>359</v>
      </c>
      <c r="AM1419" s="31" t="s">
        <v>360</v>
      </c>
      <c r="AN1419" s="31">
        <v>9.0185600000000008</v>
      </c>
      <c r="AO1419" s="31" t="s">
        <v>68</v>
      </c>
      <c r="AP1419" s="31"/>
      <c r="AQ1419" s="31"/>
      <c r="AR1419" s="31" t="s">
        <v>68</v>
      </c>
      <c r="AS1419" s="31"/>
      <c r="AT1419" s="31"/>
      <c r="AU1419" s="31" t="s">
        <v>521</v>
      </c>
      <c r="AV1419" s="31" t="s">
        <v>522</v>
      </c>
      <c r="AW1419" s="31">
        <v>39.441319999999997</v>
      </c>
      <c r="AX1419" s="31" t="s">
        <v>3198</v>
      </c>
      <c r="AY1419" s="31" t="s">
        <v>3199</v>
      </c>
      <c r="AZ1419" s="3">
        <v>533</v>
      </c>
      <c r="BA1419" s="31" t="s">
        <v>60</v>
      </c>
      <c r="BB1419" s="31">
        <v>533</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1520</v>
      </c>
      <c r="B1420" s="31" t="s">
        <v>3202</v>
      </c>
      <c r="C1420" s="31" t="s">
        <v>3203</v>
      </c>
      <c r="D1420" s="31" t="s">
        <v>209</v>
      </c>
      <c r="E1420" s="31" t="s">
        <v>112</v>
      </c>
      <c r="F1420" s="31" t="s">
        <v>59</v>
      </c>
      <c r="G1420" s="31">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1" t="s">
        <v>299</v>
      </c>
      <c r="AH1420" s="31" t="s">
        <v>357</v>
      </c>
      <c r="AI1420" s="31" t="s">
        <v>3197</v>
      </c>
      <c r="AJ1420" s="31" t="s">
        <v>358</v>
      </c>
      <c r="AK1420" s="31" t="s">
        <v>100</v>
      </c>
      <c r="AL1420" s="31" t="s">
        <v>359</v>
      </c>
      <c r="AM1420" s="31" t="s">
        <v>360</v>
      </c>
      <c r="AN1420" s="31">
        <v>9.9562500000000007</v>
      </c>
      <c r="AO1420" s="31" t="s">
        <v>68</v>
      </c>
      <c r="AP1420" s="31"/>
      <c r="AQ1420" s="31"/>
      <c r="AR1420" s="31" t="s">
        <v>68</v>
      </c>
      <c r="AS1420" s="31"/>
      <c r="AT1420" s="31"/>
      <c r="AU1420" s="31" t="s">
        <v>521</v>
      </c>
      <c r="AV1420" s="31" t="s">
        <v>522</v>
      </c>
      <c r="AW1420" s="31">
        <v>43.544780000000003</v>
      </c>
      <c r="AX1420" s="31" t="s">
        <v>3198</v>
      </c>
      <c r="AY1420" s="31" t="s">
        <v>3199</v>
      </c>
      <c r="AZ1420" s="3">
        <v>539</v>
      </c>
      <c r="BA1420" s="31" t="s">
        <v>60</v>
      </c>
      <c r="BB1420" s="31">
        <v>539</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1521</v>
      </c>
      <c r="B1421" s="31" t="s">
        <v>13571</v>
      </c>
      <c r="C1421" s="31" t="s">
        <v>13572</v>
      </c>
      <c r="D1421" s="31" t="s">
        <v>209</v>
      </c>
      <c r="E1421" s="31" t="s">
        <v>112</v>
      </c>
      <c r="F1421" s="31" t="s">
        <v>72</v>
      </c>
      <c r="G1421" s="31">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1" t="s">
        <v>119</v>
      </c>
      <c r="AH1421" s="31" t="s">
        <v>268</v>
      </c>
      <c r="AI1421" s="31" t="s">
        <v>1389</v>
      </c>
      <c r="AJ1421" s="31" t="s">
        <v>74</v>
      </c>
      <c r="AK1421" s="31" t="s">
        <v>100</v>
      </c>
      <c r="AL1421" s="31" t="s">
        <v>269</v>
      </c>
      <c r="AM1421" s="31" t="s">
        <v>270</v>
      </c>
      <c r="AN1421" s="31">
        <v>8.1903000000000006</v>
      </c>
      <c r="AO1421" s="31" t="s">
        <v>68</v>
      </c>
      <c r="AP1421" s="31"/>
      <c r="AQ1421" s="31"/>
      <c r="AR1421" s="31" t="s">
        <v>68</v>
      </c>
      <c r="AS1421" s="31"/>
      <c r="AT1421" s="31"/>
      <c r="AU1421" s="31" t="s">
        <v>271</v>
      </c>
      <c r="AV1421" s="31" t="s">
        <v>272</v>
      </c>
      <c r="AW1421" s="31">
        <v>17.910520000000002</v>
      </c>
      <c r="AX1421" s="31" t="s">
        <v>1390</v>
      </c>
      <c r="AY1421" s="31" t="s">
        <v>1391</v>
      </c>
      <c r="AZ1421" s="3">
        <v>323</v>
      </c>
      <c r="BA1421" s="31" t="s">
        <v>200</v>
      </c>
      <c r="BB1421" s="31">
        <v>323</v>
      </c>
      <c r="BC1421" s="31" t="s">
        <v>60</v>
      </c>
      <c r="BD1421" s="31" t="s">
        <v>60</v>
      </c>
      <c r="BE1421" s="31" t="s">
        <v>476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1522</v>
      </c>
      <c r="B1422" s="31" t="s">
        <v>13573</v>
      </c>
      <c r="C1422" s="31" t="s">
        <v>13574</v>
      </c>
      <c r="D1422" s="31" t="s">
        <v>209</v>
      </c>
      <c r="E1422" s="31" t="s">
        <v>112</v>
      </c>
      <c r="F1422" s="31" t="s">
        <v>72</v>
      </c>
      <c r="G1422" s="31">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268</v>
      </c>
      <c r="AI1422" s="31" t="s">
        <v>1389</v>
      </c>
      <c r="AJ1422" s="31" t="s">
        <v>74</v>
      </c>
      <c r="AK1422" s="31" t="s">
        <v>100</v>
      </c>
      <c r="AL1422" s="31" t="s">
        <v>269</v>
      </c>
      <c r="AM1422" s="31" t="s">
        <v>270</v>
      </c>
      <c r="AN1422" s="31">
        <v>20.802230000000002</v>
      </c>
      <c r="AO1422" s="31" t="s">
        <v>68</v>
      </c>
      <c r="AP1422" s="31"/>
      <c r="AQ1422" s="31"/>
      <c r="AR1422" s="31" t="s">
        <v>68</v>
      </c>
      <c r="AS1422" s="31"/>
      <c r="AT1422" s="31"/>
      <c r="AU1422" s="31" t="s">
        <v>271</v>
      </c>
      <c r="AV1422" s="31" t="s">
        <v>272</v>
      </c>
      <c r="AW1422" s="31">
        <v>45.490679999999998</v>
      </c>
      <c r="AX1422" s="31" t="s">
        <v>1390</v>
      </c>
      <c r="AY1422" s="31" t="s">
        <v>1391</v>
      </c>
      <c r="AZ1422" s="3">
        <v>822</v>
      </c>
      <c r="BA1422" s="31" t="s">
        <v>200</v>
      </c>
      <c r="BB1422" s="31">
        <v>822</v>
      </c>
      <c r="BC1422" s="31" t="s">
        <v>60</v>
      </c>
      <c r="BD1422" s="31" t="s">
        <v>60</v>
      </c>
      <c r="BE1422" s="31" t="s">
        <v>476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1523</v>
      </c>
      <c r="B1423" s="31" t="s">
        <v>3204</v>
      </c>
      <c r="C1423" s="31" t="s">
        <v>3205</v>
      </c>
      <c r="D1423" s="31" t="s">
        <v>209</v>
      </c>
      <c r="E1423" s="31" t="s">
        <v>112</v>
      </c>
      <c r="F1423" s="31" t="s">
        <v>59</v>
      </c>
      <c r="G1423" s="31">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45822</v>
      </c>
      <c r="AC1423" s="4">
        <v>45825</v>
      </c>
      <c r="AD1423" s="4">
        <v>45827</v>
      </c>
      <c r="AE1423" s="4">
        <v>45828</v>
      </c>
      <c r="AF1423" s="4"/>
      <c r="AG1423" s="31" t="s">
        <v>996</v>
      </c>
      <c r="AH1423" s="31" t="s">
        <v>357</v>
      </c>
      <c r="AI1423" s="31" t="s">
        <v>485</v>
      </c>
      <c r="AJ1423" s="31" t="s">
        <v>358</v>
      </c>
      <c r="AK1423" s="31" t="s">
        <v>100</v>
      </c>
      <c r="AL1423" s="31" t="s">
        <v>446</v>
      </c>
      <c r="AM1423" s="31" t="s">
        <v>447</v>
      </c>
      <c r="AN1423" s="31">
        <v>12.801550000000001</v>
      </c>
      <c r="AO1423" s="31" t="s">
        <v>68</v>
      </c>
      <c r="AP1423" s="31"/>
      <c r="AQ1423" s="31"/>
      <c r="AR1423" s="31" t="s">
        <v>68</v>
      </c>
      <c r="AS1423" s="31"/>
      <c r="AT1423" s="31"/>
      <c r="AU1423" s="31" t="s">
        <v>368</v>
      </c>
      <c r="AV1423" s="31" t="s">
        <v>369</v>
      </c>
      <c r="AW1423" s="31">
        <v>55.995489999999997</v>
      </c>
      <c r="AX1423" s="31" t="s">
        <v>486</v>
      </c>
      <c r="AY1423" s="31" t="s">
        <v>487</v>
      </c>
      <c r="AZ1423" s="3">
        <v>744</v>
      </c>
      <c r="BA1423" s="31" t="s">
        <v>60</v>
      </c>
      <c r="BB1423" s="31">
        <v>744</v>
      </c>
      <c r="BC1423" s="31" t="s">
        <v>60</v>
      </c>
      <c r="BD1423" s="31" t="s">
        <v>60</v>
      </c>
      <c r="BE1423" s="31" t="s">
        <v>60</v>
      </c>
      <c r="BF1423" s="36"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1524</v>
      </c>
      <c r="B1424" s="31" t="s">
        <v>3206</v>
      </c>
      <c r="C1424" s="31" t="s">
        <v>3207</v>
      </c>
      <c r="D1424" s="31" t="s">
        <v>209</v>
      </c>
      <c r="E1424" s="31" t="s">
        <v>112</v>
      </c>
      <c r="F1424" s="31" t="s">
        <v>59</v>
      </c>
      <c r="G1424" s="31">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45822</v>
      </c>
      <c r="AC1424" s="4">
        <v>45825</v>
      </c>
      <c r="AD1424" s="4">
        <v>45827</v>
      </c>
      <c r="AE1424" s="4">
        <v>45828</v>
      </c>
      <c r="AF1424" s="4"/>
      <c r="AG1424" s="31" t="s">
        <v>996</v>
      </c>
      <c r="AH1424" s="31" t="s">
        <v>357</v>
      </c>
      <c r="AI1424" s="31" t="s">
        <v>485</v>
      </c>
      <c r="AJ1424" s="31" t="s">
        <v>358</v>
      </c>
      <c r="AK1424" s="31" t="s">
        <v>100</v>
      </c>
      <c r="AL1424" s="31" t="s">
        <v>446</v>
      </c>
      <c r="AM1424" s="31" t="s">
        <v>447</v>
      </c>
      <c r="AN1424" s="31">
        <v>6.5416999999999996</v>
      </c>
      <c r="AO1424" s="31" t="s">
        <v>68</v>
      </c>
      <c r="AP1424" s="31"/>
      <c r="AQ1424" s="31"/>
      <c r="AR1424" s="31" t="s">
        <v>68</v>
      </c>
      <c r="AS1424" s="31"/>
      <c r="AT1424" s="31"/>
      <c r="AU1424" s="31" t="s">
        <v>368</v>
      </c>
      <c r="AV1424" s="31" t="s">
        <v>369</v>
      </c>
      <c r="AW1424" s="31">
        <v>28.61412</v>
      </c>
      <c r="AX1424" s="31" t="s">
        <v>486</v>
      </c>
      <c r="AY1424" s="31" t="s">
        <v>487</v>
      </c>
      <c r="AZ1424" s="3">
        <v>377</v>
      </c>
      <c r="BA1424" s="31" t="s">
        <v>60</v>
      </c>
      <c r="BB1424" s="31">
        <v>377</v>
      </c>
      <c r="BC1424" s="31" t="s">
        <v>60</v>
      </c>
      <c r="BD1424" s="31" t="s">
        <v>60</v>
      </c>
      <c r="BE1424" s="31" t="s">
        <v>60</v>
      </c>
      <c r="BF1424" s="36" t="str">
        <f>IFERROR(VLOOKUP(Data_Power_app[[#This Row],[PRO ODER]],'Result'!H:J,3,0),"")</f>
        <v>LAMINATION 5</v>
      </c>
      <c r="BG1424" s="13" t="str">
        <f>IFERROR(VLOOKUP(Data_Power_app[[#This Row],[PRO ODER]]&amp;"LAM",'Real Time'!A:E,4,0),"")</f>
        <v>ML-01</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1525</v>
      </c>
      <c r="B1425" s="31" t="s">
        <v>3910</v>
      </c>
      <c r="C1425" s="31" t="s">
        <v>3902</v>
      </c>
      <c r="D1425" s="31" t="s">
        <v>259</v>
      </c>
      <c r="E1425" s="31" t="s">
        <v>329</v>
      </c>
      <c r="F1425" s="31" t="s">
        <v>59</v>
      </c>
      <c r="G1425" s="31">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1" t="s">
        <v>995</v>
      </c>
      <c r="AH1425" s="31" t="s">
        <v>1098</v>
      </c>
      <c r="AI1425" s="31" t="s">
        <v>3925</v>
      </c>
      <c r="AJ1425" s="31" t="s">
        <v>1099</v>
      </c>
      <c r="AK1425" s="31" t="s">
        <v>100</v>
      </c>
      <c r="AL1425" s="31" t="s">
        <v>335</v>
      </c>
      <c r="AM1425" s="31" t="s">
        <v>336</v>
      </c>
      <c r="AN1425" s="31">
        <v>0.42531000000000002</v>
      </c>
      <c r="AO1425" s="31" t="s">
        <v>68</v>
      </c>
      <c r="AP1425" s="31"/>
      <c r="AQ1425" s="31"/>
      <c r="AR1425" s="31" t="s">
        <v>68</v>
      </c>
      <c r="AS1425" s="31"/>
      <c r="AT1425" s="31"/>
      <c r="AU1425" s="31" t="s">
        <v>3926</v>
      </c>
      <c r="AV1425" s="31" t="s">
        <v>3927</v>
      </c>
      <c r="AW1425" s="31">
        <v>1.8599600000000001</v>
      </c>
      <c r="AX1425" s="31" t="s">
        <v>3928</v>
      </c>
      <c r="AY1425" s="31" t="s">
        <v>3929</v>
      </c>
      <c r="AZ1425" s="3">
        <v>27</v>
      </c>
      <c r="BA1425" s="31" t="s">
        <v>60</v>
      </c>
      <c r="BB1425" s="31">
        <v>27</v>
      </c>
      <c r="BC1425" s="31" t="s">
        <v>60</v>
      </c>
      <c r="BD1425" s="31" t="s">
        <v>60</v>
      </c>
      <c r="BE1425" s="31" t="s">
        <v>60</v>
      </c>
      <c r="BF1425" s="36" t="str">
        <f>IFERROR(VLOOKUP(Data_Power_app[[#This Row],[PRO ODER]],'Result'!H:J,3,0),"")</f>
        <v>LAMINATION 7</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1526</v>
      </c>
      <c r="B1426" s="31" t="s">
        <v>16310</v>
      </c>
      <c r="C1426" s="31" t="s">
        <v>16311</v>
      </c>
      <c r="D1426" s="31" t="s">
        <v>259</v>
      </c>
      <c r="E1426" s="31" t="s">
        <v>329</v>
      </c>
      <c r="F1426" s="31" t="s">
        <v>59</v>
      </c>
      <c r="G1426" s="31">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1" t="s">
        <v>119</v>
      </c>
      <c r="AH1426" s="31" t="s">
        <v>1098</v>
      </c>
      <c r="AI1426" s="31" t="s">
        <v>16312</v>
      </c>
      <c r="AJ1426" s="31" t="s">
        <v>1099</v>
      </c>
      <c r="AK1426" s="31" t="s">
        <v>100</v>
      </c>
      <c r="AL1426" s="31" t="s">
        <v>335</v>
      </c>
      <c r="AM1426" s="31" t="s">
        <v>336</v>
      </c>
      <c r="AN1426" s="31">
        <v>1.7790900000000001</v>
      </c>
      <c r="AO1426" s="31" t="s">
        <v>68</v>
      </c>
      <c r="AP1426" s="31"/>
      <c r="AQ1426" s="31"/>
      <c r="AR1426" s="31" t="s">
        <v>68</v>
      </c>
      <c r="AS1426" s="31"/>
      <c r="AT1426" s="31"/>
      <c r="AU1426" s="31" t="s">
        <v>16313</v>
      </c>
      <c r="AV1426" s="31" t="s">
        <v>16314</v>
      </c>
      <c r="AW1426" s="31">
        <v>7.7811300000000001</v>
      </c>
      <c r="AX1426" s="31" t="s">
        <v>16315</v>
      </c>
      <c r="AY1426" s="31" t="s">
        <v>16316</v>
      </c>
      <c r="AZ1426" s="3">
        <v>95</v>
      </c>
      <c r="BA1426" s="31" t="s">
        <v>60</v>
      </c>
      <c r="BB1426" s="31">
        <v>95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1527</v>
      </c>
      <c r="B1427" s="31" t="s">
        <v>15392</v>
      </c>
      <c r="C1427" s="31" t="s">
        <v>15393</v>
      </c>
      <c r="D1427" s="31" t="s">
        <v>86</v>
      </c>
      <c r="E1427" s="31" t="s">
        <v>87</v>
      </c>
      <c r="F1427" s="31" t="s">
        <v>72</v>
      </c>
      <c r="G1427" s="31">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1" t="s">
        <v>119</v>
      </c>
      <c r="AH1427" s="31" t="s">
        <v>15394</v>
      </c>
      <c r="AI1427" s="31" t="s">
        <v>15395</v>
      </c>
      <c r="AJ1427" s="31" t="s">
        <v>74</v>
      </c>
      <c r="AK1427" s="31" t="s">
        <v>65</v>
      </c>
      <c r="AL1427" s="31" t="s">
        <v>151</v>
      </c>
      <c r="AM1427" s="31" t="s">
        <v>152</v>
      </c>
      <c r="AN1427" s="31">
        <v>2.0560900000000002</v>
      </c>
      <c r="AO1427" s="31" t="s">
        <v>68</v>
      </c>
      <c r="AP1427" s="31"/>
      <c r="AQ1427" s="31"/>
      <c r="AR1427" s="31" t="s">
        <v>68</v>
      </c>
      <c r="AS1427" s="31"/>
      <c r="AT1427" s="31"/>
      <c r="AU1427" s="31" t="s">
        <v>237</v>
      </c>
      <c r="AV1427" s="31" t="s">
        <v>238</v>
      </c>
      <c r="AW1427" s="31">
        <v>4.4959499999999997</v>
      </c>
      <c r="AX1427" s="31" t="s">
        <v>15396</v>
      </c>
      <c r="AY1427" s="31" t="s">
        <v>15397</v>
      </c>
      <c r="AZ1427" s="3">
        <v>90</v>
      </c>
      <c r="BA1427" s="31" t="s">
        <v>60</v>
      </c>
      <c r="BB1427" s="31">
        <v>90</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1528</v>
      </c>
      <c r="B1428" s="31" t="s">
        <v>13575</v>
      </c>
      <c r="C1428" s="31" t="s">
        <v>13576</v>
      </c>
      <c r="D1428" s="31" t="s">
        <v>86</v>
      </c>
      <c r="E1428" s="31" t="s">
        <v>196</v>
      </c>
      <c r="F1428" s="31" t="s">
        <v>72</v>
      </c>
      <c r="G1428" s="31">
        <v>13182</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1" t="s">
        <v>119</v>
      </c>
      <c r="AH1428" s="31" t="s">
        <v>197</v>
      </c>
      <c r="AI1428" s="31" t="s">
        <v>4094</v>
      </c>
      <c r="AJ1428" s="31" t="s">
        <v>74</v>
      </c>
      <c r="AK1428" s="31" t="s">
        <v>65</v>
      </c>
      <c r="AL1428" s="31" t="s">
        <v>151</v>
      </c>
      <c r="AM1428" s="31" t="s">
        <v>152</v>
      </c>
      <c r="AN1428" s="31">
        <v>290.02983999999998</v>
      </c>
      <c r="AO1428" s="31" t="s">
        <v>68</v>
      </c>
      <c r="AP1428" s="31"/>
      <c r="AQ1428" s="31"/>
      <c r="AR1428" s="31" t="s">
        <v>68</v>
      </c>
      <c r="AS1428" s="31"/>
      <c r="AT1428" s="31"/>
      <c r="AU1428" s="31" t="s">
        <v>237</v>
      </c>
      <c r="AV1428" s="31" t="s">
        <v>238</v>
      </c>
      <c r="AW1428" s="31">
        <v>634.23554999999999</v>
      </c>
      <c r="AX1428" s="31" t="s">
        <v>198</v>
      </c>
      <c r="AY1428" s="31" t="s">
        <v>199</v>
      </c>
      <c r="AZ1428" s="3">
        <v>13182</v>
      </c>
      <c r="BA1428" s="31" t="s">
        <v>200</v>
      </c>
      <c r="BB1428" s="31">
        <v>13182</v>
      </c>
      <c r="BC1428" s="31" t="s">
        <v>60</v>
      </c>
      <c r="BD1428" s="31" t="s">
        <v>60</v>
      </c>
      <c r="BE1428" s="31" t="s">
        <v>201</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1529</v>
      </c>
      <c r="B1429" s="31" t="s">
        <v>13577</v>
      </c>
      <c r="C1429" s="31" t="s">
        <v>13578</v>
      </c>
      <c r="D1429" s="31" t="s">
        <v>86</v>
      </c>
      <c r="E1429" s="31" t="s">
        <v>196</v>
      </c>
      <c r="F1429" s="31" t="s">
        <v>72</v>
      </c>
      <c r="G1429" s="31">
        <v>1404</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1" t="s">
        <v>119</v>
      </c>
      <c r="AH1429" s="31" t="s">
        <v>197</v>
      </c>
      <c r="AI1429" s="31" t="s">
        <v>13579</v>
      </c>
      <c r="AJ1429" s="31" t="s">
        <v>74</v>
      </c>
      <c r="AK1429" s="31" t="s">
        <v>65</v>
      </c>
      <c r="AL1429" s="31" t="s">
        <v>151</v>
      </c>
      <c r="AM1429" s="31" t="s">
        <v>152</v>
      </c>
      <c r="AN1429" s="31">
        <v>32.007019999999997</v>
      </c>
      <c r="AO1429" s="31" t="s">
        <v>68</v>
      </c>
      <c r="AP1429" s="31"/>
      <c r="AQ1429" s="31"/>
      <c r="AR1429" s="31" t="s">
        <v>68</v>
      </c>
      <c r="AS1429" s="31"/>
      <c r="AT1429" s="31"/>
      <c r="AU1429" s="31" t="s">
        <v>279</v>
      </c>
      <c r="AV1429" s="31" t="s">
        <v>280</v>
      </c>
      <c r="AW1429" s="31">
        <v>69.989500000000007</v>
      </c>
      <c r="AX1429" s="31" t="s">
        <v>198</v>
      </c>
      <c r="AY1429" s="31" t="s">
        <v>199</v>
      </c>
      <c r="AZ1429" s="3">
        <v>1404</v>
      </c>
      <c r="BA1429" s="31" t="s">
        <v>200</v>
      </c>
      <c r="BB1429" s="31">
        <v>1404</v>
      </c>
      <c r="BC1429" s="31" t="s">
        <v>60</v>
      </c>
      <c r="BD1429" s="31" t="s">
        <v>60</v>
      </c>
      <c r="BE1429" s="31" t="s">
        <v>201</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1530</v>
      </c>
      <c r="B1430" s="31" t="s">
        <v>14344</v>
      </c>
      <c r="C1430" s="31" t="s">
        <v>14345</v>
      </c>
      <c r="D1430" s="31" t="s">
        <v>57</v>
      </c>
      <c r="E1430" s="31" t="s">
        <v>131</v>
      </c>
      <c r="F1430" s="31" t="s">
        <v>59</v>
      </c>
      <c r="G1430" s="31">
        <v>805</v>
      </c>
      <c r="H1430" s="4">
        <v>45824</v>
      </c>
      <c r="I1430" s="4">
        <v>45821</v>
      </c>
      <c r="J1430" s="4">
        <v>45821</v>
      </c>
      <c r="K1430" s="4">
        <v>45825</v>
      </c>
      <c r="L1430" s="4"/>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1" t="s">
        <v>119</v>
      </c>
      <c r="AH1430" s="31" t="s">
        <v>132</v>
      </c>
      <c r="AI1430" s="31" t="s">
        <v>2118</v>
      </c>
      <c r="AJ1430" s="31" t="s">
        <v>64</v>
      </c>
      <c r="AK1430" s="31" t="s">
        <v>65</v>
      </c>
      <c r="AL1430" s="31" t="s">
        <v>66</v>
      </c>
      <c r="AM1430" s="31" t="s">
        <v>67</v>
      </c>
      <c r="AN1430" s="31">
        <v>24.467759999999998</v>
      </c>
      <c r="AO1430" s="31" t="s">
        <v>68</v>
      </c>
      <c r="AP1430" s="31"/>
      <c r="AQ1430" s="31"/>
      <c r="AR1430" s="31" t="s">
        <v>68</v>
      </c>
      <c r="AS1430" s="31"/>
      <c r="AT1430" s="31"/>
      <c r="AU1430" s="31" t="s">
        <v>641</v>
      </c>
      <c r="AV1430" s="31" t="s">
        <v>642</v>
      </c>
      <c r="AW1430" s="31">
        <v>53.514150000000001</v>
      </c>
      <c r="AX1430" s="31" t="s">
        <v>708</v>
      </c>
      <c r="AY1430" s="31" t="s">
        <v>709</v>
      </c>
      <c r="AZ1430" s="3">
        <v>805</v>
      </c>
      <c r="BA1430" s="31" t="s">
        <v>60</v>
      </c>
      <c r="BB1430" s="31">
        <v>805</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1531</v>
      </c>
      <c r="B1431" s="31" t="s">
        <v>14346</v>
      </c>
      <c r="C1431" s="31" t="s">
        <v>14347</v>
      </c>
      <c r="D1431" s="31" t="s">
        <v>57</v>
      </c>
      <c r="E1431" s="31" t="s">
        <v>131</v>
      </c>
      <c r="F1431" s="31" t="s">
        <v>59</v>
      </c>
      <c r="G1431" s="31">
        <v>1165</v>
      </c>
      <c r="H1431" s="4">
        <v>45824</v>
      </c>
      <c r="I1431" s="4">
        <v>45821</v>
      </c>
      <c r="J1431" s="4">
        <v>45821</v>
      </c>
      <c r="K1431" s="4">
        <v>45825</v>
      </c>
      <c r="L1431" s="4"/>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1" t="s">
        <v>119</v>
      </c>
      <c r="AH1431" s="31" t="s">
        <v>132</v>
      </c>
      <c r="AI1431" s="31" t="s">
        <v>2118</v>
      </c>
      <c r="AJ1431" s="31" t="s">
        <v>64</v>
      </c>
      <c r="AK1431" s="31" t="s">
        <v>65</v>
      </c>
      <c r="AL1431" s="31" t="s">
        <v>66</v>
      </c>
      <c r="AM1431" s="31" t="s">
        <v>67</v>
      </c>
      <c r="AN1431" s="31">
        <v>35.381549999999997</v>
      </c>
      <c r="AO1431" s="31" t="s">
        <v>68</v>
      </c>
      <c r="AP1431" s="31"/>
      <c r="AQ1431" s="31"/>
      <c r="AR1431" s="31" t="s">
        <v>68</v>
      </c>
      <c r="AS1431" s="31"/>
      <c r="AT1431" s="31"/>
      <c r="AU1431" s="31" t="s">
        <v>641</v>
      </c>
      <c r="AV1431" s="31" t="s">
        <v>642</v>
      </c>
      <c r="AW1431" s="31">
        <v>77.384699999999995</v>
      </c>
      <c r="AX1431" s="31" t="s">
        <v>708</v>
      </c>
      <c r="AY1431" s="31" t="s">
        <v>709</v>
      </c>
      <c r="AZ1431" s="3">
        <v>1165</v>
      </c>
      <c r="BA1431" s="31" t="s">
        <v>60</v>
      </c>
      <c r="BB1431" s="31">
        <v>1165</v>
      </c>
      <c r="BC1431" s="31" t="s">
        <v>60</v>
      </c>
      <c r="BD1431" s="31" t="s">
        <v>60</v>
      </c>
      <c r="BE1431" s="31" t="s">
        <v>60</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1532</v>
      </c>
      <c r="B1432" s="31" t="s">
        <v>15398</v>
      </c>
      <c r="C1432" s="31" t="s">
        <v>15399</v>
      </c>
      <c r="D1432" s="31" t="s">
        <v>117</v>
      </c>
      <c r="E1432" s="31" t="s">
        <v>118</v>
      </c>
      <c r="F1432" s="31" t="s">
        <v>72</v>
      </c>
      <c r="G1432" s="31">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1" t="s">
        <v>119</v>
      </c>
      <c r="AH1432" s="31" t="s">
        <v>120</v>
      </c>
      <c r="AI1432" s="31" t="s">
        <v>10525</v>
      </c>
      <c r="AJ1432" s="31" t="s">
        <v>74</v>
      </c>
      <c r="AK1432" s="31" t="s">
        <v>100</v>
      </c>
      <c r="AL1432" s="31" t="s">
        <v>9767</v>
      </c>
      <c r="AM1432" s="31" t="s">
        <v>9768</v>
      </c>
      <c r="AN1432" s="31">
        <v>43.57846</v>
      </c>
      <c r="AO1432" s="31" t="s">
        <v>68</v>
      </c>
      <c r="AP1432" s="31"/>
      <c r="AQ1432" s="31"/>
      <c r="AR1432" s="31" t="s">
        <v>68</v>
      </c>
      <c r="AS1432" s="31"/>
      <c r="AT1432" s="31"/>
      <c r="AU1432" s="31" t="s">
        <v>10526</v>
      </c>
      <c r="AV1432" s="31" t="s">
        <v>10527</v>
      </c>
      <c r="AW1432" s="31">
        <v>95.298069999999996</v>
      </c>
      <c r="AX1432" s="31" t="s">
        <v>10528</v>
      </c>
      <c r="AY1432" s="31" t="s">
        <v>10529</v>
      </c>
      <c r="AZ1432" s="3">
        <v>2136</v>
      </c>
      <c r="BA1432" s="31" t="s">
        <v>60</v>
      </c>
      <c r="BB1432" s="31">
        <v>2136</v>
      </c>
      <c r="BC1432" s="31" t="s">
        <v>60</v>
      </c>
      <c r="BD1432" s="31" t="s">
        <v>60</v>
      </c>
      <c r="BE1432" s="31" t="s">
        <v>60</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1533</v>
      </c>
      <c r="B1433" s="31" t="s">
        <v>15400</v>
      </c>
      <c r="C1433" s="31" t="s">
        <v>15401</v>
      </c>
      <c r="D1433" s="31" t="s">
        <v>117</v>
      </c>
      <c r="E1433" s="31" t="s">
        <v>118</v>
      </c>
      <c r="F1433" s="31" t="s">
        <v>72</v>
      </c>
      <c r="G1433" s="31">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1" t="s">
        <v>119</v>
      </c>
      <c r="AH1433" s="31" t="s">
        <v>120</v>
      </c>
      <c r="AI1433" s="31" t="s">
        <v>10525</v>
      </c>
      <c r="AJ1433" s="31" t="s">
        <v>74</v>
      </c>
      <c r="AK1433" s="31" t="s">
        <v>100</v>
      </c>
      <c r="AL1433" s="31" t="s">
        <v>9767</v>
      </c>
      <c r="AM1433" s="31" t="s">
        <v>9768</v>
      </c>
      <c r="AN1433" s="31">
        <v>22.7074</v>
      </c>
      <c r="AO1433" s="31" t="s">
        <v>68</v>
      </c>
      <c r="AP1433" s="31"/>
      <c r="AQ1433" s="31"/>
      <c r="AR1433" s="31" t="s">
        <v>68</v>
      </c>
      <c r="AS1433" s="31"/>
      <c r="AT1433" s="31"/>
      <c r="AU1433" s="31" t="s">
        <v>10526</v>
      </c>
      <c r="AV1433" s="31" t="s">
        <v>10527</v>
      </c>
      <c r="AW1433" s="31">
        <v>49.656700000000001</v>
      </c>
      <c r="AX1433" s="31" t="s">
        <v>10528</v>
      </c>
      <c r="AY1433" s="31" t="s">
        <v>10529</v>
      </c>
      <c r="AZ1433" s="3">
        <v>1116</v>
      </c>
      <c r="BA1433" s="31" t="s">
        <v>60</v>
      </c>
      <c r="BB1433" s="31">
        <v>1116</v>
      </c>
      <c r="BC1433" s="31" t="s">
        <v>60</v>
      </c>
      <c r="BD1433" s="31" t="s">
        <v>60</v>
      </c>
      <c r="BE1433" s="31" t="s">
        <v>60</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1534</v>
      </c>
      <c r="B1434" s="31" t="s">
        <v>14348</v>
      </c>
      <c r="C1434" s="31" t="s">
        <v>14349</v>
      </c>
      <c r="D1434" s="31" t="s">
        <v>117</v>
      </c>
      <c r="E1434" s="31" t="s">
        <v>118</v>
      </c>
      <c r="F1434" s="31" t="s">
        <v>72</v>
      </c>
      <c r="G1434" s="31">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1" t="s">
        <v>119</v>
      </c>
      <c r="AH1434" s="31" t="s">
        <v>11941</v>
      </c>
      <c r="AI1434" s="31" t="s">
        <v>13333</v>
      </c>
      <c r="AJ1434" s="31" t="s">
        <v>74</v>
      </c>
      <c r="AK1434" s="31" t="s">
        <v>100</v>
      </c>
      <c r="AL1434" s="31" t="s">
        <v>11943</v>
      </c>
      <c r="AM1434" s="31" t="s">
        <v>11944</v>
      </c>
      <c r="AN1434" s="31">
        <v>45.039520000000003</v>
      </c>
      <c r="AO1434" s="31" t="s">
        <v>68</v>
      </c>
      <c r="AP1434" s="31"/>
      <c r="AQ1434" s="31"/>
      <c r="AR1434" s="31" t="s">
        <v>68</v>
      </c>
      <c r="AS1434" s="31"/>
      <c r="AT1434" s="31"/>
      <c r="AU1434" s="31" t="s">
        <v>13334</v>
      </c>
      <c r="AV1434" s="31" t="s">
        <v>13335</v>
      </c>
      <c r="AW1434" s="31">
        <v>98.491230000000002</v>
      </c>
      <c r="AX1434" s="31" t="s">
        <v>13336</v>
      </c>
      <c r="AY1434" s="31" t="s">
        <v>13337</v>
      </c>
      <c r="AZ1434" s="3">
        <v>1872</v>
      </c>
      <c r="BA1434" s="31" t="s">
        <v>60</v>
      </c>
      <c r="BB1434" s="31">
        <v>1872</v>
      </c>
      <c r="BC1434" s="31" t="s">
        <v>60</v>
      </c>
      <c r="BD1434" s="31" t="s">
        <v>60</v>
      </c>
      <c r="BE1434" s="31" t="s">
        <v>60</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1535</v>
      </c>
      <c r="B1435" s="31" t="s">
        <v>15402</v>
      </c>
      <c r="C1435" s="31" t="s">
        <v>15403</v>
      </c>
      <c r="D1435" s="31" t="s">
        <v>117</v>
      </c>
      <c r="E1435" s="31" t="s">
        <v>118</v>
      </c>
      <c r="F1435" s="31" t="s">
        <v>72</v>
      </c>
      <c r="G1435" s="31">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1" t="s">
        <v>119</v>
      </c>
      <c r="AH1435" s="31" t="s">
        <v>120</v>
      </c>
      <c r="AI1435" s="31" t="s">
        <v>10525</v>
      </c>
      <c r="AJ1435" s="31" t="s">
        <v>74</v>
      </c>
      <c r="AK1435" s="31" t="s">
        <v>100</v>
      </c>
      <c r="AL1435" s="31" t="s">
        <v>9767</v>
      </c>
      <c r="AM1435" s="31" t="s">
        <v>9768</v>
      </c>
      <c r="AN1435" s="31">
        <v>109.93504</v>
      </c>
      <c r="AO1435" s="31" t="s">
        <v>68</v>
      </c>
      <c r="AP1435" s="31"/>
      <c r="AQ1435" s="31"/>
      <c r="AR1435" s="31" t="s">
        <v>68</v>
      </c>
      <c r="AS1435" s="31"/>
      <c r="AT1435" s="31"/>
      <c r="AU1435" s="31" t="s">
        <v>10526</v>
      </c>
      <c r="AV1435" s="31" t="s">
        <v>10527</v>
      </c>
      <c r="AW1435" s="31">
        <v>240.40682000000001</v>
      </c>
      <c r="AX1435" s="31" t="s">
        <v>10528</v>
      </c>
      <c r="AY1435" s="31" t="s">
        <v>10529</v>
      </c>
      <c r="AZ1435" s="3">
        <v>5400</v>
      </c>
      <c r="BA1435" s="31" t="s">
        <v>60</v>
      </c>
      <c r="BB1435" s="31">
        <v>5400</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1536</v>
      </c>
      <c r="B1436" s="31" t="s">
        <v>11381</v>
      </c>
      <c r="C1436" s="31" t="s">
        <v>11382</v>
      </c>
      <c r="D1436" s="31" t="s">
        <v>86</v>
      </c>
      <c r="E1436" s="31" t="s">
        <v>160</v>
      </c>
      <c r="F1436" s="31" t="s">
        <v>72</v>
      </c>
      <c r="G1436" s="31">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1" t="s">
        <v>141</v>
      </c>
      <c r="AH1436" s="31" t="s">
        <v>274</v>
      </c>
      <c r="AI1436" s="31" t="s">
        <v>9797</v>
      </c>
      <c r="AJ1436" s="31" t="s">
        <v>74</v>
      </c>
      <c r="AK1436" s="31" t="s">
        <v>65</v>
      </c>
      <c r="AL1436" s="31" t="s">
        <v>235</v>
      </c>
      <c r="AM1436" s="31" t="s">
        <v>236</v>
      </c>
      <c r="AN1436" s="31">
        <v>139.25783999999999</v>
      </c>
      <c r="AO1436" s="31" t="s">
        <v>68</v>
      </c>
      <c r="AP1436" s="31"/>
      <c r="AQ1436" s="31"/>
      <c r="AR1436" s="31" t="s">
        <v>68</v>
      </c>
      <c r="AS1436" s="31"/>
      <c r="AT1436" s="31"/>
      <c r="AU1436" s="31" t="s">
        <v>2696</v>
      </c>
      <c r="AV1436" s="31" t="s">
        <v>2697</v>
      </c>
      <c r="AW1436" s="31">
        <v>304.54759999999999</v>
      </c>
      <c r="AX1436" s="31" t="s">
        <v>3708</v>
      </c>
      <c r="AY1436" s="31" t="s">
        <v>277</v>
      </c>
      <c r="AZ1436" s="3">
        <v>5818</v>
      </c>
      <c r="BA1436" s="31" t="s">
        <v>200</v>
      </c>
      <c r="BB1436" s="31">
        <v>5818</v>
      </c>
      <c r="BC1436" s="31" t="s">
        <v>60</v>
      </c>
      <c r="BD1436" s="31" t="s">
        <v>60</v>
      </c>
      <c r="BE1436" s="31" t="s">
        <v>278</v>
      </c>
      <c r="BF1436" s="36" t="str">
        <f>IFERROR(VLOOKUP(Data_Power_app[[#This Row],[PRO ODER]],'Result'!H:J,3,0),"")</f>
        <v>LAMINATION 3</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1537</v>
      </c>
      <c r="B1437" s="31" t="s">
        <v>8639</v>
      </c>
      <c r="C1437" s="31" t="s">
        <v>8640</v>
      </c>
      <c r="D1437" s="31" t="s">
        <v>86</v>
      </c>
      <c r="E1437" s="31" t="s">
        <v>153</v>
      </c>
      <c r="F1437" s="31" t="s">
        <v>72</v>
      </c>
      <c r="G1437" s="31">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1" t="s">
        <v>995</v>
      </c>
      <c r="AH1437" s="31" t="s">
        <v>498</v>
      </c>
      <c r="AI1437" s="31" t="s">
        <v>1975</v>
      </c>
      <c r="AJ1437" s="31" t="s">
        <v>74</v>
      </c>
      <c r="AK1437" s="31" t="s">
        <v>65</v>
      </c>
      <c r="AL1437" s="31" t="s">
        <v>151</v>
      </c>
      <c r="AM1437" s="31" t="s">
        <v>152</v>
      </c>
      <c r="AN1437" s="31">
        <v>23.960239999999999</v>
      </c>
      <c r="AO1437" s="31" t="s">
        <v>68</v>
      </c>
      <c r="AP1437" s="31"/>
      <c r="AQ1437" s="31"/>
      <c r="AR1437" s="31" t="s">
        <v>68</v>
      </c>
      <c r="AS1437" s="31"/>
      <c r="AT1437" s="31"/>
      <c r="AU1437" s="31" t="s">
        <v>283</v>
      </c>
      <c r="AV1437" s="31" t="s">
        <v>284</v>
      </c>
      <c r="AW1437" s="31">
        <v>52.398569999999999</v>
      </c>
      <c r="AX1437" s="31" t="s">
        <v>198</v>
      </c>
      <c r="AY1437" s="31" t="s">
        <v>199</v>
      </c>
      <c r="AZ1437" s="3">
        <v>977</v>
      </c>
      <c r="BA1437" s="31" t="s">
        <v>200</v>
      </c>
      <c r="BB1437" s="31">
        <v>977</v>
      </c>
      <c r="BC1437" s="31" t="s">
        <v>60</v>
      </c>
      <c r="BD1437" s="31" t="s">
        <v>60</v>
      </c>
      <c r="BE1437" s="31" t="s">
        <v>623</v>
      </c>
      <c r="BF1437" s="36" t="str">
        <f>IFERROR(VLOOKUP(Data_Power_app[[#This Row],[PRO ODER]],'Result'!H:J,3,0),"")</f>
        <v>LAMINATION 1</v>
      </c>
      <c r="BG1437" s="13" t="str">
        <f>IFERROR(VLOOKUP(Data_Power_app[[#This Row],[PRO ODER]]&amp;"LAM",'Real Time'!A:E,4,0),"")</f>
        <v>ML-03</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1538</v>
      </c>
      <c r="B1438" s="31" t="s">
        <v>13580</v>
      </c>
      <c r="C1438" s="31" t="s">
        <v>13581</v>
      </c>
      <c r="D1438" s="31" t="s">
        <v>86</v>
      </c>
      <c r="E1438" s="31" t="s">
        <v>153</v>
      </c>
      <c r="F1438" s="31" t="s">
        <v>72</v>
      </c>
      <c r="G1438" s="31">
        <v>3880</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498</v>
      </c>
      <c r="AI1438" s="31" t="s">
        <v>1455</v>
      </c>
      <c r="AJ1438" s="31" t="s">
        <v>74</v>
      </c>
      <c r="AK1438" s="31" t="s">
        <v>65</v>
      </c>
      <c r="AL1438" s="31" t="s">
        <v>151</v>
      </c>
      <c r="AM1438" s="31" t="s">
        <v>152</v>
      </c>
      <c r="AN1438" s="31">
        <v>91.337639999999993</v>
      </c>
      <c r="AO1438" s="31" t="s">
        <v>68</v>
      </c>
      <c r="AP1438" s="31"/>
      <c r="AQ1438" s="31"/>
      <c r="AR1438" s="31" t="s">
        <v>68</v>
      </c>
      <c r="AS1438" s="31"/>
      <c r="AT1438" s="31"/>
      <c r="AU1438" s="31" t="s">
        <v>283</v>
      </c>
      <c r="AV1438" s="31" t="s">
        <v>284</v>
      </c>
      <c r="AW1438" s="31">
        <v>199.71713</v>
      </c>
      <c r="AX1438" s="31" t="s">
        <v>198</v>
      </c>
      <c r="AY1438" s="31" t="s">
        <v>199</v>
      </c>
      <c r="AZ1438" s="3">
        <v>3880</v>
      </c>
      <c r="BA1438" s="31" t="s">
        <v>200</v>
      </c>
      <c r="BB1438" s="31">
        <v>3880</v>
      </c>
      <c r="BC1438" s="31" t="s">
        <v>60</v>
      </c>
      <c r="BD1438" s="31" t="s">
        <v>60</v>
      </c>
      <c r="BE1438" s="31" t="s">
        <v>623</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1539</v>
      </c>
      <c r="B1439" s="31" t="s">
        <v>765</v>
      </c>
      <c r="C1439" s="31" t="s">
        <v>766</v>
      </c>
      <c r="D1439" s="31" t="s">
        <v>86</v>
      </c>
      <c r="E1439" s="31" t="s">
        <v>188</v>
      </c>
      <c r="F1439" s="31" t="s">
        <v>72</v>
      </c>
      <c r="G1439" s="31">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v>45822</v>
      </c>
      <c r="AC1439" s="4" t="s">
        <v>60</v>
      </c>
      <c r="AD1439" s="4">
        <v>45827</v>
      </c>
      <c r="AE1439" s="4">
        <v>45829</v>
      </c>
      <c r="AF1439" s="4"/>
      <c r="AG1439" s="31" t="s">
        <v>996</v>
      </c>
      <c r="AH1439" s="31" t="s">
        <v>234</v>
      </c>
      <c r="AI1439" s="31" t="s">
        <v>458</v>
      </c>
      <c r="AJ1439" s="31" t="s">
        <v>74</v>
      </c>
      <c r="AK1439" s="31" t="s">
        <v>65</v>
      </c>
      <c r="AL1439" s="31" t="s">
        <v>235</v>
      </c>
      <c r="AM1439" s="31" t="s">
        <v>236</v>
      </c>
      <c r="AN1439" s="31">
        <v>35.601939999999999</v>
      </c>
      <c r="AO1439" s="31" t="s">
        <v>68</v>
      </c>
      <c r="AP1439" s="31"/>
      <c r="AQ1439" s="31"/>
      <c r="AR1439" s="31" t="s">
        <v>68</v>
      </c>
      <c r="AS1439" s="31"/>
      <c r="AT1439" s="31"/>
      <c r="AU1439" s="31" t="s">
        <v>237</v>
      </c>
      <c r="AV1439" s="31" t="s">
        <v>238</v>
      </c>
      <c r="AW1439" s="31">
        <v>77.844229999999996</v>
      </c>
      <c r="AX1439" s="31" t="s">
        <v>456</v>
      </c>
      <c r="AY1439" s="31" t="s">
        <v>457</v>
      </c>
      <c r="AZ1439" s="3">
        <v>1815</v>
      </c>
      <c r="BA1439" s="31" t="s">
        <v>200</v>
      </c>
      <c r="BB1439" s="31">
        <v>1815</v>
      </c>
      <c r="BC1439" s="31" t="s">
        <v>60</v>
      </c>
      <c r="BD1439" s="31" t="s">
        <v>60</v>
      </c>
      <c r="BE1439" s="31" t="s">
        <v>228</v>
      </c>
      <c r="BF1439" s="36" t="str">
        <f>IFERROR(VLOOKUP(Data_Power_app[[#This Row],[PRO ODER]],'Result'!H:J,3,0),"")</f>
        <v/>
      </c>
      <c r="BG1439" s="13" t="str">
        <f>IFERROR(VLOOKUP(Data_Power_app[[#This Row],[PRO ODER]]&amp;"LAM",'Real Time'!A:E,4,0),"")</f>
        <v>ML-03</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1540</v>
      </c>
      <c r="B1440" s="31" t="s">
        <v>3208</v>
      </c>
      <c r="C1440" s="31" t="s">
        <v>3209</v>
      </c>
      <c r="D1440" s="31" t="s">
        <v>86</v>
      </c>
      <c r="E1440" s="31" t="s">
        <v>153</v>
      </c>
      <c r="F1440" s="31" t="s">
        <v>59</v>
      </c>
      <c r="G1440" s="31">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1" t="s">
        <v>97</v>
      </c>
      <c r="AH1440" s="31" t="s">
        <v>420</v>
      </c>
      <c r="AI1440" s="31" t="s">
        <v>3210</v>
      </c>
      <c r="AJ1440" s="31" t="s">
        <v>162</v>
      </c>
      <c r="AK1440" s="31" t="s">
        <v>100</v>
      </c>
      <c r="AL1440" s="31" t="s">
        <v>421</v>
      </c>
      <c r="AM1440" s="31" t="s">
        <v>422</v>
      </c>
      <c r="AN1440" s="31">
        <v>239.01567</v>
      </c>
      <c r="AO1440" s="31" t="s">
        <v>68</v>
      </c>
      <c r="AP1440" s="31"/>
      <c r="AQ1440" s="31"/>
      <c r="AR1440" s="31" t="s">
        <v>68</v>
      </c>
      <c r="AS1440" s="31"/>
      <c r="AT1440" s="31"/>
      <c r="AU1440" s="31" t="s">
        <v>237</v>
      </c>
      <c r="AV1440" s="31" t="s">
        <v>238</v>
      </c>
      <c r="AW1440" s="31">
        <v>522.70167000000004</v>
      </c>
      <c r="AX1440" s="31" t="s">
        <v>3211</v>
      </c>
      <c r="AY1440" s="31" t="s">
        <v>3212</v>
      </c>
      <c r="AZ1440" s="3">
        <v>6922</v>
      </c>
      <c r="BA1440" s="31" t="s">
        <v>60</v>
      </c>
      <c r="BB1440" s="31">
        <v>6922</v>
      </c>
      <c r="BC1440" s="31" t="s">
        <v>60</v>
      </c>
      <c r="BD1440" s="31" t="s">
        <v>60</v>
      </c>
      <c r="BE1440" s="31" t="s">
        <v>60</v>
      </c>
      <c r="BF1440" s="36" t="str">
        <f>IFERROR(VLOOKUP(Data_Power_app[[#This Row],[PRO ODER]],'Result'!H:J,3,0),"")</f>
        <v>LAMINATION 5</v>
      </c>
      <c r="BG1440" s="13" t="str">
        <f>IFERROR(VLOOKUP(Data_Power_app[[#This Row],[PRO ODER]]&amp;"LAM",'Real Time'!A:E,4,0),"")</f>
        <v>ML-04</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1541</v>
      </c>
      <c r="B1441" s="31" t="s">
        <v>13582</v>
      </c>
      <c r="C1441" s="31" t="s">
        <v>13583</v>
      </c>
      <c r="D1441" s="31" t="s">
        <v>86</v>
      </c>
      <c r="E1441" s="31" t="s">
        <v>160</v>
      </c>
      <c r="F1441" s="31" t="s">
        <v>72</v>
      </c>
      <c r="G1441" s="31">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300</v>
      </c>
      <c r="AI1441" s="31" t="s">
        <v>13584</v>
      </c>
      <c r="AJ1441" s="31" t="s">
        <v>74</v>
      </c>
      <c r="AK1441" s="31" t="s">
        <v>65</v>
      </c>
      <c r="AL1441" s="31" t="s">
        <v>235</v>
      </c>
      <c r="AM1441" s="31" t="s">
        <v>236</v>
      </c>
      <c r="AN1441" s="31">
        <v>2.452E-2</v>
      </c>
      <c r="AO1441" s="31" t="s">
        <v>68</v>
      </c>
      <c r="AP1441" s="31"/>
      <c r="AQ1441" s="31"/>
      <c r="AR1441" s="31" t="s">
        <v>68</v>
      </c>
      <c r="AS1441" s="31"/>
      <c r="AT1441" s="31"/>
      <c r="AU1441" s="31" t="s">
        <v>237</v>
      </c>
      <c r="AV1441" s="31" t="s">
        <v>238</v>
      </c>
      <c r="AW1441" s="31">
        <v>5.3629999999999997E-2</v>
      </c>
      <c r="AX1441" s="31" t="s">
        <v>13585</v>
      </c>
      <c r="AY1441" s="31" t="s">
        <v>13586</v>
      </c>
      <c r="AZ1441" s="3">
        <v>1</v>
      </c>
      <c r="BA1441" s="31" t="s">
        <v>200</v>
      </c>
      <c r="BB1441" s="31">
        <v>1</v>
      </c>
      <c r="BC1441" s="31" t="s">
        <v>60</v>
      </c>
      <c r="BD1441" s="31" t="s">
        <v>60</v>
      </c>
      <c r="BE1441" s="31" t="s">
        <v>278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1542</v>
      </c>
      <c r="B1442" s="31" t="s">
        <v>5537</v>
      </c>
      <c r="C1442" s="31" t="s">
        <v>5181</v>
      </c>
      <c r="D1442" s="31" t="s">
        <v>95</v>
      </c>
      <c r="E1442" s="31" t="s">
        <v>96</v>
      </c>
      <c r="F1442" s="31" t="s">
        <v>59</v>
      </c>
      <c r="G1442" s="31">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1" t="s">
        <v>62</v>
      </c>
      <c r="AH1442" s="31" t="s">
        <v>612</v>
      </c>
      <c r="AI1442" s="31" t="s">
        <v>743</v>
      </c>
      <c r="AJ1442" s="31" t="s">
        <v>613</v>
      </c>
      <c r="AK1442" s="31" t="s">
        <v>65</v>
      </c>
      <c r="AL1442" s="31" t="s">
        <v>614</v>
      </c>
      <c r="AM1442" s="31" t="s">
        <v>615</v>
      </c>
      <c r="AN1442" s="31">
        <v>12.616569999999999</v>
      </c>
      <c r="AO1442" s="31" t="s">
        <v>68</v>
      </c>
      <c r="AP1442" s="31"/>
      <c r="AQ1442" s="31"/>
      <c r="AR1442" s="31" t="s">
        <v>68</v>
      </c>
      <c r="AS1442" s="31"/>
      <c r="AT1442" s="31"/>
      <c r="AU1442" s="31" t="s">
        <v>441</v>
      </c>
      <c r="AV1442" s="31" t="s">
        <v>442</v>
      </c>
      <c r="AW1442" s="31">
        <v>23.45656</v>
      </c>
      <c r="AX1442" s="31" t="s">
        <v>739</v>
      </c>
      <c r="AY1442" s="31" t="s">
        <v>740</v>
      </c>
      <c r="AZ1442" s="3">
        <v>360</v>
      </c>
      <c r="BA1442" s="31" t="s">
        <v>60</v>
      </c>
      <c r="BB1442" s="31">
        <v>360</v>
      </c>
      <c r="BC1442" s="31" t="s">
        <v>60</v>
      </c>
      <c r="BD1442" s="31" t="s">
        <v>60</v>
      </c>
      <c r="BE1442" s="31" t="s">
        <v>60</v>
      </c>
      <c r="BF1442" s="36" t="str">
        <f>IFERROR(VLOOKUP(Data_Power_app[[#This Row],[PRO ODER]],'Result'!H:J,3,0),"")</f>
        <v>LAMINATION 5</v>
      </c>
      <c r="BG1442" s="13" t="str">
        <f>IFERROR(VLOOKUP(Data_Power_app[[#This Row],[PRO ODER]]&amp;"LAM",'Real Time'!A:E,4,0),"")</f>
        <v>ML-01</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8">
        <v>1543</v>
      </c>
      <c r="B1443" s="31" t="s">
        <v>5538</v>
      </c>
      <c r="C1443" s="31" t="s">
        <v>5178</v>
      </c>
      <c r="D1443" s="31" t="s">
        <v>95</v>
      </c>
      <c r="E1443" s="31" t="s">
        <v>96</v>
      </c>
      <c r="F1443" s="31" t="s">
        <v>59</v>
      </c>
      <c r="G1443" s="31">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1" t="s">
        <v>62</v>
      </c>
      <c r="AH1443" s="31" t="s">
        <v>612</v>
      </c>
      <c r="AI1443" s="31" t="s">
        <v>5539</v>
      </c>
      <c r="AJ1443" s="31" t="s">
        <v>613</v>
      </c>
      <c r="AK1443" s="31" t="s">
        <v>100</v>
      </c>
      <c r="AL1443" s="31" t="s">
        <v>614</v>
      </c>
      <c r="AM1443" s="31" t="s">
        <v>615</v>
      </c>
      <c r="AN1443" s="31">
        <v>48.684910000000002</v>
      </c>
      <c r="AO1443" s="31" t="s">
        <v>68</v>
      </c>
      <c r="AP1443" s="31"/>
      <c r="AQ1443" s="31"/>
      <c r="AR1443" s="31" t="s">
        <v>68</v>
      </c>
      <c r="AS1443" s="31"/>
      <c r="AT1443" s="31"/>
      <c r="AU1443" s="31" t="s">
        <v>441</v>
      </c>
      <c r="AV1443" s="31" t="s">
        <v>442</v>
      </c>
      <c r="AW1443" s="31">
        <v>90.501959999999997</v>
      </c>
      <c r="AX1443" s="31" t="s">
        <v>2210</v>
      </c>
      <c r="AY1443" s="31" t="s">
        <v>2211</v>
      </c>
      <c r="AZ1443" s="3">
        <v>1122</v>
      </c>
      <c r="BA1443" s="31" t="s">
        <v>60</v>
      </c>
      <c r="BB1443" s="31">
        <v>1122</v>
      </c>
      <c r="BC1443" s="31" t="s">
        <v>60</v>
      </c>
      <c r="BD1443" s="31" t="s">
        <v>60</v>
      </c>
      <c r="BE1443" s="31" t="s">
        <v>60</v>
      </c>
      <c r="BF1443" s="36" t="str">
        <f>IFERROR(VLOOKUP(Data_Power_app[[#This Row],[PRO ODER]],'Result'!H:J,3,0),"")</f>
        <v>LAMINATION 5</v>
      </c>
      <c r="BG1443" s="13" t="str">
        <f>IFERROR(VLOOKUP(Data_Power_app[[#This Row],[PRO ODER]]&amp;"LAM",'Real Time'!A:E,4,0),"")</f>
        <v>ML-01</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1544</v>
      </c>
      <c r="B1444" s="31" t="s">
        <v>5540</v>
      </c>
      <c r="C1444" s="31" t="s">
        <v>5179</v>
      </c>
      <c r="D1444" s="31" t="s">
        <v>95</v>
      </c>
      <c r="E1444" s="31" t="s">
        <v>96</v>
      </c>
      <c r="F1444" s="31" t="s">
        <v>59</v>
      </c>
      <c r="G1444" s="31">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1" t="s">
        <v>62</v>
      </c>
      <c r="AH1444" s="31" t="s">
        <v>612</v>
      </c>
      <c r="AI1444" s="31" t="s">
        <v>5541</v>
      </c>
      <c r="AJ1444" s="31" t="s">
        <v>613</v>
      </c>
      <c r="AK1444" s="31" t="s">
        <v>100</v>
      </c>
      <c r="AL1444" s="31" t="s">
        <v>614</v>
      </c>
      <c r="AM1444" s="31" t="s">
        <v>615</v>
      </c>
      <c r="AN1444" s="31">
        <v>29.90851</v>
      </c>
      <c r="AO1444" s="31" t="s">
        <v>68</v>
      </c>
      <c r="AP1444" s="31"/>
      <c r="AQ1444" s="31"/>
      <c r="AR1444" s="31" t="s">
        <v>68</v>
      </c>
      <c r="AS1444" s="31"/>
      <c r="AT1444" s="31"/>
      <c r="AU1444" s="31" t="s">
        <v>441</v>
      </c>
      <c r="AV1444" s="31" t="s">
        <v>442</v>
      </c>
      <c r="AW1444" s="31">
        <v>55.598790000000001</v>
      </c>
      <c r="AX1444" s="31" t="s">
        <v>2460</v>
      </c>
      <c r="AY1444" s="31" t="s">
        <v>2461</v>
      </c>
      <c r="AZ1444" s="3">
        <v>678</v>
      </c>
      <c r="BA1444" s="31" t="s">
        <v>60</v>
      </c>
      <c r="BB1444" s="31">
        <v>678</v>
      </c>
      <c r="BC1444" s="31" t="s">
        <v>60</v>
      </c>
      <c r="BD1444" s="31" t="s">
        <v>60</v>
      </c>
      <c r="BE1444" s="31" t="s">
        <v>60</v>
      </c>
      <c r="BF1444" s="36" t="str">
        <f>IFERROR(VLOOKUP(Data_Power_app[[#This Row],[PRO ODER]],'Result'!H:J,3,0),"")</f>
        <v>LAMINATION 5</v>
      </c>
      <c r="BG1444" s="13" t="str">
        <f>IFERROR(VLOOKUP(Data_Power_app[[#This Row],[PRO ODER]]&amp;"LAM",'Real Time'!A:E,4,0),"")</f>
        <v>ML-01</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1545</v>
      </c>
      <c r="B1445" s="31" t="s">
        <v>5542</v>
      </c>
      <c r="C1445" s="31" t="s">
        <v>5180</v>
      </c>
      <c r="D1445" s="31" t="s">
        <v>95</v>
      </c>
      <c r="E1445" s="31" t="s">
        <v>96</v>
      </c>
      <c r="F1445" s="31" t="s">
        <v>59</v>
      </c>
      <c r="G1445" s="31">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1" t="s">
        <v>229</v>
      </c>
      <c r="AH1445" s="31" t="s">
        <v>612</v>
      </c>
      <c r="AI1445" s="31" t="s">
        <v>2215</v>
      </c>
      <c r="AJ1445" s="31" t="s">
        <v>613</v>
      </c>
      <c r="AK1445" s="31" t="s">
        <v>65</v>
      </c>
      <c r="AL1445" s="31" t="s">
        <v>614</v>
      </c>
      <c r="AM1445" s="31" t="s">
        <v>615</v>
      </c>
      <c r="AN1445" s="31">
        <v>21.449069999999999</v>
      </c>
      <c r="AO1445" s="31" t="s">
        <v>68</v>
      </c>
      <c r="AP1445" s="31"/>
      <c r="AQ1445" s="31"/>
      <c r="AR1445" s="31" t="s">
        <v>68</v>
      </c>
      <c r="AS1445" s="31"/>
      <c r="AT1445" s="31"/>
      <c r="AU1445" s="31" t="s">
        <v>635</v>
      </c>
      <c r="AV1445" s="31" t="s">
        <v>636</v>
      </c>
      <c r="AW1445" s="31">
        <v>39.874429999999997</v>
      </c>
      <c r="AX1445" s="31" t="s">
        <v>1723</v>
      </c>
      <c r="AY1445" s="31" t="s">
        <v>1724</v>
      </c>
      <c r="AZ1445" s="3">
        <v>576</v>
      </c>
      <c r="BA1445" s="31" t="s">
        <v>60</v>
      </c>
      <c r="BB1445" s="31">
        <v>576</v>
      </c>
      <c r="BC1445" s="31" t="s">
        <v>60</v>
      </c>
      <c r="BD1445" s="31" t="s">
        <v>60</v>
      </c>
      <c r="BE1445" s="31" t="s">
        <v>60</v>
      </c>
      <c r="BF1445" s="36" t="str">
        <f>IFERROR(VLOOKUP(Data_Power_app[[#This Row],[PRO ODER]],'Result'!H:J,3,0),"")</f>
        <v>LAMINATION 5</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8">
        <v>1546</v>
      </c>
      <c r="B1446" s="31" t="s">
        <v>11744</v>
      </c>
      <c r="C1446" s="31" t="s">
        <v>11745</v>
      </c>
      <c r="D1446" s="31" t="s">
        <v>95</v>
      </c>
      <c r="E1446" s="31" t="s">
        <v>534</v>
      </c>
      <c r="F1446" s="31" t="s">
        <v>72</v>
      </c>
      <c r="G1446" s="31">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141</v>
      </c>
      <c r="AH1446" s="31" t="s">
        <v>535</v>
      </c>
      <c r="AI1446" s="31" t="s">
        <v>11746</v>
      </c>
      <c r="AJ1446" s="31" t="s">
        <v>74</v>
      </c>
      <c r="AK1446" s="31" t="s">
        <v>100</v>
      </c>
      <c r="AL1446" s="31" t="s">
        <v>536</v>
      </c>
      <c r="AM1446" s="31" t="s">
        <v>537</v>
      </c>
      <c r="AN1446" s="31">
        <v>22.140609999999999</v>
      </c>
      <c r="AO1446" s="31" t="s">
        <v>68</v>
      </c>
      <c r="AP1446" s="31"/>
      <c r="AQ1446" s="31"/>
      <c r="AR1446" s="31" t="s">
        <v>68</v>
      </c>
      <c r="AS1446" s="31"/>
      <c r="AT1446" s="31"/>
      <c r="AU1446" s="31" t="s">
        <v>441</v>
      </c>
      <c r="AV1446" s="31" t="s">
        <v>442</v>
      </c>
      <c r="AW1446" s="31">
        <v>48.42127</v>
      </c>
      <c r="AX1446" s="31" t="s">
        <v>443</v>
      </c>
      <c r="AY1446" s="31" t="s">
        <v>444</v>
      </c>
      <c r="AZ1446" s="3">
        <v>903</v>
      </c>
      <c r="BA1446" s="31" t="s">
        <v>200</v>
      </c>
      <c r="BB1446" s="31">
        <v>903</v>
      </c>
      <c r="BC1446" s="31" t="s">
        <v>60</v>
      </c>
      <c r="BD1446" s="31" t="s">
        <v>60</v>
      </c>
      <c r="BE1446" s="31" t="s">
        <v>540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1547</v>
      </c>
      <c r="B1447" s="31" t="s">
        <v>13587</v>
      </c>
      <c r="C1447" s="31" t="s">
        <v>13588</v>
      </c>
      <c r="D1447" s="31" t="s">
        <v>86</v>
      </c>
      <c r="E1447" s="31" t="s">
        <v>160</v>
      </c>
      <c r="F1447" s="31" t="s">
        <v>72</v>
      </c>
      <c r="G1447" s="31">
        <v>117</v>
      </c>
      <c r="H1447" s="4">
        <v>45821</v>
      </c>
      <c r="I1447" s="4">
        <v>45821</v>
      </c>
      <c r="J1447" s="4" t="s">
        <v>68</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177</v>
      </c>
      <c r="AI1447" s="31" t="s">
        <v>8613</v>
      </c>
      <c r="AJ1447" s="31" t="s">
        <v>74</v>
      </c>
      <c r="AK1447" s="31" t="s">
        <v>65</v>
      </c>
      <c r="AL1447" s="31" t="s">
        <v>178</v>
      </c>
      <c r="AM1447" s="31" t="s">
        <v>179</v>
      </c>
      <c r="AN1447" s="31">
        <v>3.2533699999999999</v>
      </c>
      <c r="AO1447" s="31" t="s">
        <v>93</v>
      </c>
      <c r="AP1447" s="31" t="s">
        <v>94</v>
      </c>
      <c r="AQ1447" s="31">
        <v>3.2533699999999999</v>
      </c>
      <c r="AR1447" s="31" t="s">
        <v>68</v>
      </c>
      <c r="AS1447" s="31"/>
      <c r="AT1447" s="31"/>
      <c r="AU1447" s="31" t="s">
        <v>553</v>
      </c>
      <c r="AV1447" s="31" t="s">
        <v>554</v>
      </c>
      <c r="AW1447" s="31">
        <v>6.0473800000000004</v>
      </c>
      <c r="AX1447" s="31" t="s">
        <v>68</v>
      </c>
      <c r="AY1447" s="31" t="s">
        <v>68</v>
      </c>
      <c r="AZ1447" s="3" t="s">
        <v>68</v>
      </c>
      <c r="BA1447" s="31" t="s">
        <v>60</v>
      </c>
      <c r="BB1447" s="31">
        <v>117</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1548</v>
      </c>
      <c r="B1448" s="31" t="s">
        <v>865</v>
      </c>
      <c r="C1448" s="31" t="s">
        <v>866</v>
      </c>
      <c r="D1448" s="31" t="s">
        <v>86</v>
      </c>
      <c r="E1448" s="31" t="s">
        <v>153</v>
      </c>
      <c r="F1448" s="31" t="s">
        <v>59</v>
      </c>
      <c r="G1448" s="31">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45822</v>
      </c>
      <c r="AC1448" s="4">
        <v>45826</v>
      </c>
      <c r="AD1448" s="4">
        <v>45827</v>
      </c>
      <c r="AE1448" s="4">
        <v>45829</v>
      </c>
      <c r="AF1448" s="4"/>
      <c r="AG1448" s="31" t="s">
        <v>996</v>
      </c>
      <c r="AH1448" s="31" t="s">
        <v>255</v>
      </c>
      <c r="AI1448" s="31" t="s">
        <v>373</v>
      </c>
      <c r="AJ1448" s="31" t="s">
        <v>184</v>
      </c>
      <c r="AK1448" s="31" t="s">
        <v>100</v>
      </c>
      <c r="AL1448" s="31" t="s">
        <v>256</v>
      </c>
      <c r="AM1448" s="31" t="s">
        <v>257</v>
      </c>
      <c r="AN1448" s="31">
        <v>21.6114</v>
      </c>
      <c r="AO1448" s="31" t="s">
        <v>68</v>
      </c>
      <c r="AP1448" s="31"/>
      <c r="AQ1448" s="31"/>
      <c r="AR1448" s="31" t="s">
        <v>68</v>
      </c>
      <c r="AS1448" s="31"/>
      <c r="AT1448" s="31"/>
      <c r="AU1448" s="31" t="s">
        <v>237</v>
      </c>
      <c r="AV1448" s="31" t="s">
        <v>238</v>
      </c>
      <c r="AW1448" s="31">
        <v>47.262459999999997</v>
      </c>
      <c r="AX1448" s="31" t="s">
        <v>650</v>
      </c>
      <c r="AY1448" s="31" t="s">
        <v>375</v>
      </c>
      <c r="AZ1448" s="3">
        <v>614</v>
      </c>
      <c r="BA1448" s="31" t="s">
        <v>60</v>
      </c>
      <c r="BB1448" s="31">
        <v>614</v>
      </c>
      <c r="BC1448" s="31" t="s">
        <v>60</v>
      </c>
      <c r="BD1448" s="31" t="s">
        <v>60</v>
      </c>
      <c r="BE1448" s="31" t="s">
        <v>60</v>
      </c>
      <c r="BF1448" s="36" t="str">
        <f>IFERROR(VLOOKUP(Data_Power_app[[#This Row],[PRO ODER]],'Result'!H:J,3,0),"")</f>
        <v/>
      </c>
      <c r="BG1448" s="13" t="str">
        <f>IFERROR(VLOOKUP(Data_Power_app[[#This Row],[PRO ODER]]&amp;"LAM",'Real Time'!A:E,4,0),"")</f>
        <v>ML-04</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1549</v>
      </c>
      <c r="B1449" s="31" t="s">
        <v>867</v>
      </c>
      <c r="C1449" s="31" t="s">
        <v>868</v>
      </c>
      <c r="D1449" s="31" t="s">
        <v>86</v>
      </c>
      <c r="E1449" s="31" t="s">
        <v>153</v>
      </c>
      <c r="F1449" s="31" t="s">
        <v>59</v>
      </c>
      <c r="G1449" s="31">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45822</v>
      </c>
      <c r="AC1449" s="4">
        <v>45826</v>
      </c>
      <c r="AD1449" s="4">
        <v>45827</v>
      </c>
      <c r="AE1449" s="4">
        <v>45829</v>
      </c>
      <c r="AF1449" s="4"/>
      <c r="AG1449" s="31" t="s">
        <v>996</v>
      </c>
      <c r="AH1449" s="31" t="s">
        <v>255</v>
      </c>
      <c r="AI1449" s="31" t="s">
        <v>373</v>
      </c>
      <c r="AJ1449" s="31" t="s">
        <v>184</v>
      </c>
      <c r="AK1449" s="31" t="s">
        <v>100</v>
      </c>
      <c r="AL1449" s="31" t="s">
        <v>256</v>
      </c>
      <c r="AM1449" s="31" t="s">
        <v>257</v>
      </c>
      <c r="AN1449" s="31">
        <v>36.18235</v>
      </c>
      <c r="AO1449" s="31" t="s">
        <v>68</v>
      </c>
      <c r="AP1449" s="31"/>
      <c r="AQ1449" s="31"/>
      <c r="AR1449" s="31" t="s">
        <v>68</v>
      </c>
      <c r="AS1449" s="31"/>
      <c r="AT1449" s="31"/>
      <c r="AU1449" s="31" t="s">
        <v>237</v>
      </c>
      <c r="AV1449" s="31" t="s">
        <v>238</v>
      </c>
      <c r="AW1449" s="31">
        <v>79.128500000000003</v>
      </c>
      <c r="AX1449" s="31" t="s">
        <v>650</v>
      </c>
      <c r="AY1449" s="31" t="s">
        <v>375</v>
      </c>
      <c r="AZ1449" s="3">
        <v>1008</v>
      </c>
      <c r="BA1449" s="31" t="s">
        <v>60</v>
      </c>
      <c r="BB1449" s="31">
        <v>1008</v>
      </c>
      <c r="BC1449" s="31" t="s">
        <v>60</v>
      </c>
      <c r="BD1449" s="31" t="s">
        <v>60</v>
      </c>
      <c r="BE1449" s="31" t="s">
        <v>60</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1550</v>
      </c>
      <c r="B1450" s="31" t="s">
        <v>15404</v>
      </c>
      <c r="C1450" s="31" t="s">
        <v>15405</v>
      </c>
      <c r="D1450" s="31" t="s">
        <v>86</v>
      </c>
      <c r="E1450" s="31" t="s">
        <v>188</v>
      </c>
      <c r="F1450" s="31" t="s">
        <v>72</v>
      </c>
      <c r="G1450" s="31">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227</v>
      </c>
      <c r="AI1450" s="31" t="s">
        <v>15406</v>
      </c>
      <c r="AJ1450" s="31" t="s">
        <v>74</v>
      </c>
      <c r="AK1450" s="31" t="s">
        <v>100</v>
      </c>
      <c r="AL1450" s="31" t="s">
        <v>220</v>
      </c>
      <c r="AM1450" s="31" t="s">
        <v>221</v>
      </c>
      <c r="AN1450" s="31">
        <v>12.163399999999999</v>
      </c>
      <c r="AO1450" s="31" t="s">
        <v>68</v>
      </c>
      <c r="AP1450" s="31"/>
      <c r="AQ1450" s="31"/>
      <c r="AR1450" s="31" t="s">
        <v>68</v>
      </c>
      <c r="AS1450" s="31"/>
      <c r="AT1450" s="31"/>
      <c r="AU1450" s="31" t="s">
        <v>15407</v>
      </c>
      <c r="AV1450" s="31" t="s">
        <v>15408</v>
      </c>
      <c r="AW1450" s="31">
        <v>26.60249</v>
      </c>
      <c r="AX1450" s="31" t="s">
        <v>624</v>
      </c>
      <c r="AY1450" s="31" t="s">
        <v>239</v>
      </c>
      <c r="AZ1450" s="3">
        <v>505</v>
      </c>
      <c r="BA1450" s="31" t="s">
        <v>200</v>
      </c>
      <c r="BB1450" s="31">
        <v>505</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1551</v>
      </c>
      <c r="B1451" s="31" t="s">
        <v>13589</v>
      </c>
      <c r="C1451" s="31" t="s">
        <v>13590</v>
      </c>
      <c r="D1451" s="31" t="s">
        <v>86</v>
      </c>
      <c r="E1451" s="31" t="s">
        <v>188</v>
      </c>
      <c r="F1451" s="31" t="s">
        <v>72</v>
      </c>
      <c r="G1451" s="31">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141</v>
      </c>
      <c r="AH1451" s="31" t="s">
        <v>227</v>
      </c>
      <c r="AI1451" s="31" t="s">
        <v>1310</v>
      </c>
      <c r="AJ1451" s="31" t="s">
        <v>74</v>
      </c>
      <c r="AK1451" s="31" t="s">
        <v>100</v>
      </c>
      <c r="AL1451" s="31" t="s">
        <v>220</v>
      </c>
      <c r="AM1451" s="31" t="s">
        <v>221</v>
      </c>
      <c r="AN1451" s="31">
        <v>80.007059999999996</v>
      </c>
      <c r="AO1451" s="31" t="s">
        <v>68</v>
      </c>
      <c r="AP1451" s="31"/>
      <c r="AQ1451" s="31"/>
      <c r="AR1451" s="31" t="s">
        <v>68</v>
      </c>
      <c r="AS1451" s="31"/>
      <c r="AT1451" s="31"/>
      <c r="AU1451" s="31" t="s">
        <v>237</v>
      </c>
      <c r="AV1451" s="31" t="s">
        <v>238</v>
      </c>
      <c r="AW1451" s="31">
        <v>174.97985</v>
      </c>
      <c r="AX1451" s="31" t="s">
        <v>1311</v>
      </c>
      <c r="AY1451" s="31" t="s">
        <v>1312</v>
      </c>
      <c r="AZ1451" s="3">
        <v>3408</v>
      </c>
      <c r="BA1451" s="31" t="s">
        <v>200</v>
      </c>
      <c r="BB1451" s="31">
        <v>3408</v>
      </c>
      <c r="BC1451" s="31" t="s">
        <v>60</v>
      </c>
      <c r="BD1451" s="31" t="s">
        <v>60</v>
      </c>
      <c r="BE1451" s="31" t="s">
        <v>1313</v>
      </c>
      <c r="BF1451" s="36" t="str">
        <f>IFERROR(VLOOKUP(Data_Power_app[[#This Row],[PRO ODER]],'Result'!H:J,3,0),"")</f>
        <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1552</v>
      </c>
      <c r="B1452" s="31" t="s">
        <v>13591</v>
      </c>
      <c r="C1452" s="31" t="s">
        <v>13592</v>
      </c>
      <c r="D1452" s="31" t="s">
        <v>86</v>
      </c>
      <c r="E1452" s="31" t="s">
        <v>188</v>
      </c>
      <c r="F1452" s="31" t="s">
        <v>72</v>
      </c>
      <c r="G1452" s="31">
        <v>300</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13593</v>
      </c>
      <c r="AJ1452" s="31" t="s">
        <v>74</v>
      </c>
      <c r="AK1452" s="31" t="s">
        <v>100</v>
      </c>
      <c r="AL1452" s="31" t="s">
        <v>235</v>
      </c>
      <c r="AM1452" s="31" t="s">
        <v>236</v>
      </c>
      <c r="AN1452" s="31">
        <v>7.7738300000000002</v>
      </c>
      <c r="AO1452" s="31" t="s">
        <v>68</v>
      </c>
      <c r="AP1452" s="31"/>
      <c r="AQ1452" s="31"/>
      <c r="AR1452" s="31" t="s">
        <v>68</v>
      </c>
      <c r="AS1452" s="31"/>
      <c r="AT1452" s="31"/>
      <c r="AU1452" s="31" t="s">
        <v>204</v>
      </c>
      <c r="AV1452" s="31" t="s">
        <v>205</v>
      </c>
      <c r="AW1452" s="31">
        <v>17.001609999999999</v>
      </c>
      <c r="AX1452" s="31" t="s">
        <v>624</v>
      </c>
      <c r="AY1452" s="31" t="s">
        <v>239</v>
      </c>
      <c r="AZ1452" s="3">
        <v>300</v>
      </c>
      <c r="BA1452" s="31" t="s">
        <v>200</v>
      </c>
      <c r="BB1452" s="31">
        <v>300</v>
      </c>
      <c r="BC1452" s="31" t="s">
        <v>60</v>
      </c>
      <c r="BD1452" s="31" t="s">
        <v>60</v>
      </c>
      <c r="BE1452" s="31" t="s">
        <v>232</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1553</v>
      </c>
      <c r="B1453" s="31" t="s">
        <v>8641</v>
      </c>
      <c r="C1453" s="31" t="s">
        <v>8642</v>
      </c>
      <c r="D1453" s="31" t="s">
        <v>86</v>
      </c>
      <c r="E1453" s="31" t="s">
        <v>153</v>
      </c>
      <c r="F1453" s="31" t="s">
        <v>72</v>
      </c>
      <c r="G1453" s="31">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1" t="s">
        <v>995</v>
      </c>
      <c r="AH1453" s="31" t="s">
        <v>498</v>
      </c>
      <c r="AI1453" s="31" t="s">
        <v>616</v>
      </c>
      <c r="AJ1453" s="31" t="s">
        <v>74</v>
      </c>
      <c r="AK1453" s="31" t="s">
        <v>100</v>
      </c>
      <c r="AL1453" s="31" t="s">
        <v>151</v>
      </c>
      <c r="AM1453" s="31" t="s">
        <v>152</v>
      </c>
      <c r="AN1453" s="31">
        <v>15.022040000000001</v>
      </c>
      <c r="AO1453" s="31" t="s">
        <v>68</v>
      </c>
      <c r="AP1453" s="31"/>
      <c r="AQ1453" s="31"/>
      <c r="AR1453" s="31" t="s">
        <v>68</v>
      </c>
      <c r="AS1453" s="31"/>
      <c r="AT1453" s="31"/>
      <c r="AU1453" s="31" t="s">
        <v>283</v>
      </c>
      <c r="AV1453" s="31" t="s">
        <v>284</v>
      </c>
      <c r="AW1453" s="31">
        <v>32.850569999999998</v>
      </c>
      <c r="AX1453" s="31" t="s">
        <v>198</v>
      </c>
      <c r="AY1453" s="31" t="s">
        <v>199</v>
      </c>
      <c r="AZ1453" s="3">
        <v>525</v>
      </c>
      <c r="BA1453" s="31" t="s">
        <v>200</v>
      </c>
      <c r="BB1453" s="31">
        <v>525</v>
      </c>
      <c r="BC1453" s="31" t="s">
        <v>60</v>
      </c>
      <c r="BD1453" s="31" t="s">
        <v>60</v>
      </c>
      <c r="BE1453" s="31" t="s">
        <v>617</v>
      </c>
      <c r="BF1453" s="36" t="str">
        <f>IFERROR(VLOOKUP(Data_Power_app[[#This Row],[PRO ODER]],'Result'!H:J,3,0),"")</f>
        <v>LAMINATION 3</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8">
        <v>1554</v>
      </c>
      <c r="B1454" s="31" t="s">
        <v>12260</v>
      </c>
      <c r="C1454" s="31" t="s">
        <v>12261</v>
      </c>
      <c r="D1454" s="31" t="s">
        <v>86</v>
      </c>
      <c r="E1454" s="31" t="s">
        <v>312</v>
      </c>
      <c r="F1454" s="31" t="s">
        <v>72</v>
      </c>
      <c r="G1454" s="31">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1" t="s">
        <v>252</v>
      </c>
      <c r="AH1454" s="31" t="s">
        <v>234</v>
      </c>
      <c r="AI1454" s="31" t="s">
        <v>1851</v>
      </c>
      <c r="AJ1454" s="31" t="s">
        <v>74</v>
      </c>
      <c r="AK1454" s="31" t="s">
        <v>100</v>
      </c>
      <c r="AL1454" s="31" t="s">
        <v>235</v>
      </c>
      <c r="AM1454" s="31" t="s">
        <v>236</v>
      </c>
      <c r="AN1454" s="31">
        <v>4.4713500000000002</v>
      </c>
      <c r="AO1454" s="31" t="s">
        <v>68</v>
      </c>
      <c r="AP1454" s="31"/>
      <c r="AQ1454" s="31"/>
      <c r="AR1454" s="31" t="s">
        <v>68</v>
      </c>
      <c r="AS1454" s="31"/>
      <c r="AT1454" s="31"/>
      <c r="AU1454" s="31" t="s">
        <v>1852</v>
      </c>
      <c r="AV1454" s="31" t="s">
        <v>1853</v>
      </c>
      <c r="AW1454" s="31">
        <v>9.7768800000000002</v>
      </c>
      <c r="AX1454" s="31" t="s">
        <v>315</v>
      </c>
      <c r="AY1454" s="31" t="s">
        <v>316</v>
      </c>
      <c r="AZ1454" s="3">
        <v>204</v>
      </c>
      <c r="BA1454" s="31" t="s">
        <v>200</v>
      </c>
      <c r="BB1454" s="31">
        <v>204</v>
      </c>
      <c r="BC1454" s="31" t="s">
        <v>60</v>
      </c>
      <c r="BD1454" s="31" t="s">
        <v>60</v>
      </c>
      <c r="BE1454" s="31" t="s">
        <v>228</v>
      </c>
      <c r="BF1454" s="36" t="str">
        <f>IFERROR(VLOOKUP(Data_Power_app[[#This Row],[PRO ODER]],'Result'!H:J,3,0),"")</f>
        <v>LAMINATION 3</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1555</v>
      </c>
      <c r="B1455" s="31" t="s">
        <v>10534</v>
      </c>
      <c r="C1455" s="31" t="s">
        <v>10535</v>
      </c>
      <c r="D1455" s="31" t="s">
        <v>86</v>
      </c>
      <c r="E1455" s="31" t="s">
        <v>160</v>
      </c>
      <c r="F1455" s="31" t="s">
        <v>59</v>
      </c>
      <c r="G1455" s="31">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1" t="s">
        <v>229</v>
      </c>
      <c r="AH1455" s="31" t="s">
        <v>202</v>
      </c>
      <c r="AI1455" s="31" t="s">
        <v>402</v>
      </c>
      <c r="AJ1455" s="31" t="s">
        <v>162</v>
      </c>
      <c r="AK1455" s="31" t="s">
        <v>100</v>
      </c>
      <c r="AL1455" s="31" t="s">
        <v>163</v>
      </c>
      <c r="AM1455" s="31" t="s">
        <v>164</v>
      </c>
      <c r="AN1455" s="31">
        <v>108.99926000000001</v>
      </c>
      <c r="AO1455" s="31" t="s">
        <v>68</v>
      </c>
      <c r="AP1455" s="31"/>
      <c r="AQ1455" s="31"/>
      <c r="AR1455" s="31" t="s">
        <v>68</v>
      </c>
      <c r="AS1455" s="31"/>
      <c r="AT1455" s="31"/>
      <c r="AU1455" s="31" t="s">
        <v>403</v>
      </c>
      <c r="AV1455" s="31" t="s">
        <v>404</v>
      </c>
      <c r="AW1455" s="31">
        <v>238.36915999999999</v>
      </c>
      <c r="AX1455" s="31" t="s">
        <v>406</v>
      </c>
      <c r="AY1455" s="31" t="s">
        <v>407</v>
      </c>
      <c r="AZ1455" s="3">
        <v>1814</v>
      </c>
      <c r="BA1455" s="31" t="s">
        <v>60</v>
      </c>
      <c r="BB1455" s="31">
        <v>3232</v>
      </c>
      <c r="BC1455" s="31" t="s">
        <v>60</v>
      </c>
      <c r="BD1455" s="31" t="s">
        <v>60</v>
      </c>
      <c r="BE1455" s="31" t="s">
        <v>60</v>
      </c>
      <c r="BF1455" s="36" t="str">
        <f>IFERROR(VLOOKUP(Data_Power_app[[#This Row],[PRO ODER]],'Result'!H:J,3,0),"")</f>
        <v>LAMINATION 5</v>
      </c>
      <c r="BG1455" s="13" t="str">
        <f>IFERROR(VLOOKUP(Data_Power_app[[#This Row],[PRO ODER]]&amp;"LAM",'Real Time'!A:E,4,0),"")</f>
        <v>ML-03</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1556</v>
      </c>
      <c r="B1456" s="31" t="s">
        <v>869</v>
      </c>
      <c r="C1456" s="31" t="s">
        <v>870</v>
      </c>
      <c r="D1456" s="31" t="s">
        <v>86</v>
      </c>
      <c r="E1456" s="31" t="s">
        <v>153</v>
      </c>
      <c r="F1456" s="31" t="s">
        <v>59</v>
      </c>
      <c r="G1456" s="31">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45822</v>
      </c>
      <c r="AC1456" s="4">
        <v>45826</v>
      </c>
      <c r="AD1456" s="4">
        <v>45827</v>
      </c>
      <c r="AE1456" s="4">
        <v>45829</v>
      </c>
      <c r="AF1456" s="4"/>
      <c r="AG1456" s="31" t="s">
        <v>996</v>
      </c>
      <c r="AH1456" s="31" t="s">
        <v>255</v>
      </c>
      <c r="AI1456" s="31" t="s">
        <v>673</v>
      </c>
      <c r="AJ1456" s="31" t="s">
        <v>184</v>
      </c>
      <c r="AK1456" s="31" t="s">
        <v>100</v>
      </c>
      <c r="AL1456" s="31" t="s">
        <v>256</v>
      </c>
      <c r="AM1456" s="31" t="s">
        <v>257</v>
      </c>
      <c r="AN1456" s="31">
        <v>1.04396</v>
      </c>
      <c r="AO1456" s="31" t="s">
        <v>68</v>
      </c>
      <c r="AP1456" s="31"/>
      <c r="AQ1456" s="31"/>
      <c r="AR1456" s="31" t="s">
        <v>68</v>
      </c>
      <c r="AS1456" s="31"/>
      <c r="AT1456" s="31"/>
      <c r="AU1456" s="31" t="s">
        <v>237</v>
      </c>
      <c r="AV1456" s="31" t="s">
        <v>238</v>
      </c>
      <c r="AW1456" s="31">
        <v>2.2830900000000001</v>
      </c>
      <c r="AX1456" s="31" t="s">
        <v>650</v>
      </c>
      <c r="AY1456" s="31" t="s">
        <v>375</v>
      </c>
      <c r="AZ1456" s="3">
        <v>30</v>
      </c>
      <c r="BA1456" s="31" t="s">
        <v>60</v>
      </c>
      <c r="BB1456" s="31">
        <v>30</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1557</v>
      </c>
      <c r="B1457" s="31" t="s">
        <v>871</v>
      </c>
      <c r="C1457" s="31" t="s">
        <v>872</v>
      </c>
      <c r="D1457" s="31" t="s">
        <v>86</v>
      </c>
      <c r="E1457" s="31" t="s">
        <v>153</v>
      </c>
      <c r="F1457" s="31" t="s">
        <v>59</v>
      </c>
      <c r="G1457" s="31">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45822</v>
      </c>
      <c r="AC1457" s="4">
        <v>45826</v>
      </c>
      <c r="AD1457" s="4">
        <v>45827</v>
      </c>
      <c r="AE1457" s="4">
        <v>45829</v>
      </c>
      <c r="AF1457" s="4"/>
      <c r="AG1457" s="31" t="s">
        <v>996</v>
      </c>
      <c r="AH1457" s="31" t="s">
        <v>255</v>
      </c>
      <c r="AI1457" s="31" t="s">
        <v>673</v>
      </c>
      <c r="AJ1457" s="31" t="s">
        <v>184</v>
      </c>
      <c r="AK1457" s="31" t="s">
        <v>100</v>
      </c>
      <c r="AL1457" s="31" t="s">
        <v>256</v>
      </c>
      <c r="AM1457" s="31" t="s">
        <v>257</v>
      </c>
      <c r="AN1457" s="31">
        <v>1.3566100000000001</v>
      </c>
      <c r="AO1457" s="31" t="s">
        <v>68</v>
      </c>
      <c r="AP1457" s="31"/>
      <c r="AQ1457" s="31"/>
      <c r="AR1457" s="31" t="s">
        <v>68</v>
      </c>
      <c r="AS1457" s="31"/>
      <c r="AT1457" s="31"/>
      <c r="AU1457" s="31" t="s">
        <v>237</v>
      </c>
      <c r="AV1457" s="31" t="s">
        <v>238</v>
      </c>
      <c r="AW1457" s="31">
        <v>2.9668899999999998</v>
      </c>
      <c r="AX1457" s="31" t="s">
        <v>650</v>
      </c>
      <c r="AY1457" s="31" t="s">
        <v>375</v>
      </c>
      <c r="AZ1457" s="3">
        <v>38</v>
      </c>
      <c r="BA1457" s="31" t="s">
        <v>60</v>
      </c>
      <c r="BB1457" s="31">
        <v>38</v>
      </c>
      <c r="BC1457" s="31" t="s">
        <v>60</v>
      </c>
      <c r="BD1457" s="31" t="s">
        <v>60</v>
      </c>
      <c r="BE1457" s="31" t="s">
        <v>60</v>
      </c>
      <c r="BF1457" s="36" t="str">
        <f>IFERROR(VLOOKUP(Data_Power_app[[#This Row],[PRO ODER]],'Result'!H:J,3,0),"")</f>
        <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1558</v>
      </c>
      <c r="B1458" s="31" t="s">
        <v>13594</v>
      </c>
      <c r="C1458" s="31" t="s">
        <v>13595</v>
      </c>
      <c r="D1458" s="31" t="s">
        <v>86</v>
      </c>
      <c r="E1458" s="31" t="s">
        <v>153</v>
      </c>
      <c r="F1458" s="31" t="s">
        <v>72</v>
      </c>
      <c r="G1458" s="31">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1" t="s">
        <v>119</v>
      </c>
      <c r="AH1458" s="31" t="s">
        <v>327</v>
      </c>
      <c r="AI1458" s="31" t="s">
        <v>13596</v>
      </c>
      <c r="AJ1458" s="31" t="s">
        <v>74</v>
      </c>
      <c r="AK1458" s="31" t="s">
        <v>100</v>
      </c>
      <c r="AL1458" s="31" t="s">
        <v>308</v>
      </c>
      <c r="AM1458" s="31" t="s">
        <v>309</v>
      </c>
      <c r="AN1458" s="31">
        <v>0.42177999999999999</v>
      </c>
      <c r="AO1458" s="31" t="s">
        <v>68</v>
      </c>
      <c r="AP1458" s="31"/>
      <c r="AQ1458" s="31"/>
      <c r="AR1458" s="31" t="s">
        <v>68</v>
      </c>
      <c r="AS1458" s="31"/>
      <c r="AT1458" s="31"/>
      <c r="AU1458" s="31" t="s">
        <v>237</v>
      </c>
      <c r="AV1458" s="31" t="s">
        <v>238</v>
      </c>
      <c r="AW1458" s="31">
        <v>0.92237000000000002</v>
      </c>
      <c r="AX1458" s="31" t="s">
        <v>13597</v>
      </c>
      <c r="AY1458" s="31" t="s">
        <v>13598</v>
      </c>
      <c r="AZ1458" s="3">
        <v>17</v>
      </c>
      <c r="BA1458" s="31" t="s">
        <v>200</v>
      </c>
      <c r="BB1458" s="31">
        <v>17</v>
      </c>
      <c r="BC1458" s="31" t="s">
        <v>60</v>
      </c>
      <c r="BD1458" s="31" t="s">
        <v>60</v>
      </c>
      <c r="BE1458" s="31" t="s">
        <v>328</v>
      </c>
      <c r="BF1458" s="36" t="str">
        <f>IFERROR(VLOOKUP(Data_Power_app[[#This Row],[PRO ODER]],'Result'!H:J,3,0),"")</f>
        <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1559</v>
      </c>
      <c r="B1459" s="31" t="s">
        <v>5543</v>
      </c>
      <c r="C1459" s="31" t="s">
        <v>5203</v>
      </c>
      <c r="D1459" s="31" t="s">
        <v>86</v>
      </c>
      <c r="E1459" s="31" t="s">
        <v>153</v>
      </c>
      <c r="F1459" s="31" t="s">
        <v>59</v>
      </c>
      <c r="G1459" s="31">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1" t="s">
        <v>62</v>
      </c>
      <c r="AH1459" s="31" t="s">
        <v>173</v>
      </c>
      <c r="AI1459" s="31" t="s">
        <v>5544</v>
      </c>
      <c r="AJ1459" s="31" t="s">
        <v>174</v>
      </c>
      <c r="AK1459" s="31" t="s">
        <v>65</v>
      </c>
      <c r="AL1459" s="31" t="s">
        <v>156</v>
      </c>
      <c r="AM1459" s="31" t="s">
        <v>157</v>
      </c>
      <c r="AN1459" s="31">
        <v>107.33485</v>
      </c>
      <c r="AO1459" s="31" t="s">
        <v>68</v>
      </c>
      <c r="AP1459" s="31"/>
      <c r="AQ1459" s="31"/>
      <c r="AR1459" s="31" t="s">
        <v>68</v>
      </c>
      <c r="AS1459" s="31"/>
      <c r="AT1459" s="31"/>
      <c r="AU1459" s="31" t="s">
        <v>5545</v>
      </c>
      <c r="AV1459" s="31" t="s">
        <v>5546</v>
      </c>
      <c r="AW1459" s="31">
        <v>234.76147</v>
      </c>
      <c r="AX1459" s="31" t="s">
        <v>7699</v>
      </c>
      <c r="AY1459" s="31" t="s">
        <v>7700</v>
      </c>
      <c r="AZ1459" s="3">
        <v>2184</v>
      </c>
      <c r="BA1459" s="31" t="s">
        <v>60</v>
      </c>
      <c r="BB1459" s="31">
        <v>3206</v>
      </c>
      <c r="BC1459" s="31" t="s">
        <v>60</v>
      </c>
      <c r="BD1459" s="31" t="s">
        <v>60</v>
      </c>
      <c r="BE1459" s="31" t="s">
        <v>60</v>
      </c>
      <c r="BF1459" s="36" t="str">
        <f>IFERROR(VLOOKUP(Data_Power_app[[#This Row],[PRO ODER]],'Result'!H:J,3,0),"")</f>
        <v>LAMINATION 7</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1560</v>
      </c>
      <c r="B1460" s="31" t="s">
        <v>13599</v>
      </c>
      <c r="C1460" s="31" t="s">
        <v>13600</v>
      </c>
      <c r="D1460" s="31" t="s">
        <v>86</v>
      </c>
      <c r="E1460" s="31" t="s">
        <v>160</v>
      </c>
      <c r="F1460" s="31" t="s">
        <v>72</v>
      </c>
      <c r="G1460" s="31">
        <v>4988</v>
      </c>
      <c r="H1460" s="4">
        <v>45821</v>
      </c>
      <c r="I1460" s="4">
        <v>45821</v>
      </c>
      <c r="J1460" s="4" t="s">
        <v>68</v>
      </c>
      <c r="K1460" s="4">
        <v>45822</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1" t="s">
        <v>119</v>
      </c>
      <c r="AH1460" s="31" t="s">
        <v>177</v>
      </c>
      <c r="AI1460" s="31" t="s">
        <v>8613</v>
      </c>
      <c r="AJ1460" s="31" t="s">
        <v>74</v>
      </c>
      <c r="AK1460" s="31" t="s">
        <v>65</v>
      </c>
      <c r="AL1460" s="31" t="s">
        <v>178</v>
      </c>
      <c r="AM1460" s="31" t="s">
        <v>179</v>
      </c>
      <c r="AN1460" s="31">
        <v>151.19111000000001</v>
      </c>
      <c r="AO1460" s="31" t="s">
        <v>93</v>
      </c>
      <c r="AP1460" s="31" t="s">
        <v>94</v>
      </c>
      <c r="AQ1460" s="31">
        <v>151.19111000000001</v>
      </c>
      <c r="AR1460" s="31" t="s">
        <v>68</v>
      </c>
      <c r="AS1460" s="31"/>
      <c r="AT1460" s="31"/>
      <c r="AU1460" s="31" t="s">
        <v>553</v>
      </c>
      <c r="AV1460" s="31" t="s">
        <v>554</v>
      </c>
      <c r="AW1460" s="31">
        <v>281.04478999999998</v>
      </c>
      <c r="AX1460" s="31" t="s">
        <v>68</v>
      </c>
      <c r="AY1460" s="31" t="s">
        <v>68</v>
      </c>
      <c r="AZ1460" s="3" t="s">
        <v>68</v>
      </c>
      <c r="BA1460" s="31" t="s">
        <v>60</v>
      </c>
      <c r="BB1460" s="31">
        <v>4988</v>
      </c>
      <c r="BC1460" s="31" t="s">
        <v>60</v>
      </c>
      <c r="BD1460" s="31" t="s">
        <v>60</v>
      </c>
      <c r="BE1460" s="31" t="s">
        <v>60</v>
      </c>
      <c r="BF1460" s="36" t="str">
        <f>IFERROR(VLOOKUP(Data_Power_app[[#This Row],[PRO ODER]],'Result'!H:J,3,0),"")</f>
        <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1561</v>
      </c>
      <c r="B1461" s="31" t="s">
        <v>13601</v>
      </c>
      <c r="C1461" s="31" t="s">
        <v>13602</v>
      </c>
      <c r="D1461" s="31" t="s">
        <v>86</v>
      </c>
      <c r="E1461" s="31" t="s">
        <v>160</v>
      </c>
      <c r="F1461" s="31" t="s">
        <v>72</v>
      </c>
      <c r="G1461" s="31">
        <v>305</v>
      </c>
      <c r="H1461" s="4">
        <v>45821</v>
      </c>
      <c r="I1461" s="4">
        <v>45821</v>
      </c>
      <c r="J1461" s="4" t="s">
        <v>68</v>
      </c>
      <c r="K1461" s="4">
        <v>45822</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1" t="s">
        <v>119</v>
      </c>
      <c r="AH1461" s="31" t="s">
        <v>177</v>
      </c>
      <c r="AI1461" s="31" t="s">
        <v>8613</v>
      </c>
      <c r="AJ1461" s="31" t="s">
        <v>74</v>
      </c>
      <c r="AK1461" s="31" t="s">
        <v>65</v>
      </c>
      <c r="AL1461" s="31" t="s">
        <v>178</v>
      </c>
      <c r="AM1461" s="31" t="s">
        <v>179</v>
      </c>
      <c r="AN1461" s="31">
        <v>9.7551400000000008</v>
      </c>
      <c r="AO1461" s="31" t="s">
        <v>93</v>
      </c>
      <c r="AP1461" s="31" t="s">
        <v>94</v>
      </c>
      <c r="AQ1461" s="31">
        <v>9.7551400000000008</v>
      </c>
      <c r="AR1461" s="31" t="s">
        <v>68</v>
      </c>
      <c r="AS1461" s="31"/>
      <c r="AT1461" s="31"/>
      <c r="AU1461" s="31" t="s">
        <v>553</v>
      </c>
      <c r="AV1461" s="31" t="s">
        <v>554</v>
      </c>
      <c r="AW1461" s="31">
        <v>18.133569999999999</v>
      </c>
      <c r="AX1461" s="31" t="s">
        <v>68</v>
      </c>
      <c r="AY1461" s="31" t="s">
        <v>68</v>
      </c>
      <c r="AZ1461" s="3" t="s">
        <v>68</v>
      </c>
      <c r="BA1461" s="31" t="s">
        <v>60</v>
      </c>
      <c r="BB1461" s="31">
        <v>305</v>
      </c>
      <c r="BC1461" s="31" t="s">
        <v>60</v>
      </c>
      <c r="BD1461" s="31" t="s">
        <v>60</v>
      </c>
      <c r="BE1461" s="31" t="s">
        <v>60</v>
      </c>
      <c r="BF1461" s="36" t="str">
        <f>IFERROR(VLOOKUP(Data_Power_app[[#This Row],[PRO ODER]],'Result'!H:J,3,0),"")</f>
        <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28">
        <v>1562</v>
      </c>
      <c r="B1462" s="31" t="s">
        <v>8635</v>
      </c>
      <c r="C1462" s="31" t="s">
        <v>8636</v>
      </c>
      <c r="D1462" s="31" t="s">
        <v>86</v>
      </c>
      <c r="E1462" s="31" t="s">
        <v>160</v>
      </c>
      <c r="F1462" s="31" t="s">
        <v>72</v>
      </c>
      <c r="G1462" s="31">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45822</v>
      </c>
      <c r="AC1462" s="4" t="s">
        <v>60</v>
      </c>
      <c r="AD1462" s="4">
        <v>45827</v>
      </c>
      <c r="AE1462" s="4">
        <v>45829</v>
      </c>
      <c r="AF1462" s="4"/>
      <c r="AG1462" s="31" t="s">
        <v>996</v>
      </c>
      <c r="AH1462" s="31" t="s">
        <v>177</v>
      </c>
      <c r="AI1462" s="31" t="s">
        <v>8613</v>
      </c>
      <c r="AJ1462" s="31" t="s">
        <v>74</v>
      </c>
      <c r="AK1462" s="31" t="s">
        <v>65</v>
      </c>
      <c r="AL1462" s="31" t="s">
        <v>178</v>
      </c>
      <c r="AM1462" s="31" t="s">
        <v>179</v>
      </c>
      <c r="AN1462" s="31">
        <v>128.34057000000001</v>
      </c>
      <c r="AO1462" s="31" t="s">
        <v>93</v>
      </c>
      <c r="AP1462" s="31" t="s">
        <v>94</v>
      </c>
      <c r="AQ1462" s="31">
        <v>128.34057000000001</v>
      </c>
      <c r="AR1462" s="31" t="s">
        <v>68</v>
      </c>
      <c r="AS1462" s="31"/>
      <c r="AT1462" s="31"/>
      <c r="AU1462" s="31" t="s">
        <v>553</v>
      </c>
      <c r="AV1462" s="31" t="s">
        <v>554</v>
      </c>
      <c r="AW1462" s="31">
        <v>238.56720999999999</v>
      </c>
      <c r="AX1462" s="31" t="s">
        <v>68</v>
      </c>
      <c r="AY1462" s="31" t="s">
        <v>68</v>
      </c>
      <c r="AZ1462" s="3" t="s">
        <v>68</v>
      </c>
      <c r="BA1462" s="31" t="s">
        <v>60</v>
      </c>
      <c r="BB1462" s="31">
        <v>4401</v>
      </c>
      <c r="BC1462" s="31" t="s">
        <v>60</v>
      </c>
      <c r="BD1462" s="31" t="s">
        <v>60</v>
      </c>
      <c r="BE1462" s="31" t="s">
        <v>60</v>
      </c>
      <c r="BF1462" s="36" t="str">
        <f>IFERROR(VLOOKUP(Data_Power_app[[#This Row],[PRO ODER]],'Result'!H:J,3,0),"")</f>
        <v>LAMINATION 2</v>
      </c>
      <c r="BG1462" s="13" t="str">
        <f>IFERROR(VLOOKUP(Data_Power_app[[#This Row],[PRO ODER]]&amp;"LAM",'Real Time'!A:E,4,0),"")</f>
        <v>ML-01</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1563</v>
      </c>
      <c r="B1463" s="31" t="s">
        <v>873</v>
      </c>
      <c r="C1463" s="31" t="s">
        <v>874</v>
      </c>
      <c r="D1463" s="31" t="s">
        <v>86</v>
      </c>
      <c r="E1463" s="31" t="s">
        <v>153</v>
      </c>
      <c r="F1463" s="31" t="s">
        <v>59</v>
      </c>
      <c r="G1463" s="31">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45822</v>
      </c>
      <c r="AC1463" s="4">
        <v>45826</v>
      </c>
      <c r="AD1463" s="4">
        <v>45827</v>
      </c>
      <c r="AE1463" s="4">
        <v>45829</v>
      </c>
      <c r="AF1463" s="4"/>
      <c r="AG1463" s="31" t="s">
        <v>996</v>
      </c>
      <c r="AH1463" s="31" t="s">
        <v>255</v>
      </c>
      <c r="AI1463" s="31" t="s">
        <v>673</v>
      </c>
      <c r="AJ1463" s="31" t="s">
        <v>184</v>
      </c>
      <c r="AK1463" s="31" t="s">
        <v>100</v>
      </c>
      <c r="AL1463" s="31" t="s">
        <v>256</v>
      </c>
      <c r="AM1463" s="31" t="s">
        <v>257</v>
      </c>
      <c r="AN1463" s="31">
        <v>1.2139500000000001</v>
      </c>
      <c r="AO1463" s="31" t="s">
        <v>68</v>
      </c>
      <c r="AP1463" s="31"/>
      <c r="AQ1463" s="31"/>
      <c r="AR1463" s="31" t="s">
        <v>68</v>
      </c>
      <c r="AS1463" s="31"/>
      <c r="AT1463" s="31"/>
      <c r="AU1463" s="31" t="s">
        <v>237</v>
      </c>
      <c r="AV1463" s="31" t="s">
        <v>238</v>
      </c>
      <c r="AW1463" s="31">
        <v>2.6548699999999998</v>
      </c>
      <c r="AX1463" s="31" t="s">
        <v>650</v>
      </c>
      <c r="AY1463" s="31" t="s">
        <v>375</v>
      </c>
      <c r="AZ1463" s="3">
        <v>35</v>
      </c>
      <c r="BA1463" s="31" t="s">
        <v>60</v>
      </c>
      <c r="BB1463" s="31">
        <v>35</v>
      </c>
      <c r="BC1463" s="31" t="s">
        <v>60</v>
      </c>
      <c r="BD1463" s="31" t="s">
        <v>60</v>
      </c>
      <c r="BE1463" s="31" t="s">
        <v>60</v>
      </c>
      <c r="BF1463" s="36" t="str">
        <f>IFERROR(VLOOKUP(Data_Power_app[[#This Row],[PRO ODER]],'Result'!H:J,3,0),"")</f>
        <v/>
      </c>
      <c r="BG1463" s="13" t="str">
        <f>IFERROR(VLOOKUP(Data_Power_app[[#This Row],[PRO ODER]]&amp;"LAM",'Real Time'!A:E,4,0),"")</f>
        <v>ML-06</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1564</v>
      </c>
      <c r="B1464" s="31" t="s">
        <v>875</v>
      </c>
      <c r="C1464" s="31" t="s">
        <v>876</v>
      </c>
      <c r="D1464" s="31" t="s">
        <v>86</v>
      </c>
      <c r="E1464" s="31" t="s">
        <v>153</v>
      </c>
      <c r="F1464" s="31" t="s">
        <v>59</v>
      </c>
      <c r="G1464" s="31">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45822</v>
      </c>
      <c r="AC1464" s="4">
        <v>45826</v>
      </c>
      <c r="AD1464" s="4">
        <v>45827</v>
      </c>
      <c r="AE1464" s="4">
        <v>45829</v>
      </c>
      <c r="AF1464" s="4"/>
      <c r="AG1464" s="31" t="s">
        <v>996</v>
      </c>
      <c r="AH1464" s="31" t="s">
        <v>255</v>
      </c>
      <c r="AI1464" s="31" t="s">
        <v>673</v>
      </c>
      <c r="AJ1464" s="31" t="s">
        <v>184</v>
      </c>
      <c r="AK1464" s="31" t="s">
        <v>100</v>
      </c>
      <c r="AL1464" s="31" t="s">
        <v>256</v>
      </c>
      <c r="AM1464" s="31" t="s">
        <v>257</v>
      </c>
      <c r="AN1464" s="31">
        <v>1.64212</v>
      </c>
      <c r="AO1464" s="31" t="s">
        <v>68</v>
      </c>
      <c r="AP1464" s="31"/>
      <c r="AQ1464" s="31"/>
      <c r="AR1464" s="31" t="s">
        <v>68</v>
      </c>
      <c r="AS1464" s="31"/>
      <c r="AT1464" s="31"/>
      <c r="AU1464" s="31" t="s">
        <v>237</v>
      </c>
      <c r="AV1464" s="31" t="s">
        <v>238</v>
      </c>
      <c r="AW1464" s="31">
        <v>3.59124</v>
      </c>
      <c r="AX1464" s="31" t="s">
        <v>650</v>
      </c>
      <c r="AY1464" s="31" t="s">
        <v>375</v>
      </c>
      <c r="AZ1464" s="3">
        <v>46</v>
      </c>
      <c r="BA1464" s="31" t="s">
        <v>60</v>
      </c>
      <c r="BB1464" s="31">
        <v>46</v>
      </c>
      <c r="BC1464" s="31" t="s">
        <v>60</v>
      </c>
      <c r="BD1464" s="31" t="s">
        <v>60</v>
      </c>
      <c r="BE1464" s="31" t="s">
        <v>60</v>
      </c>
      <c r="BF1464" s="36" t="str">
        <f>IFERROR(VLOOKUP(Data_Power_app[[#This Row],[PRO ODER]],'Result'!H:J,3,0),"")</f>
        <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1565</v>
      </c>
      <c r="B1465" s="31" t="s">
        <v>5547</v>
      </c>
      <c r="C1465" s="31" t="s">
        <v>5204</v>
      </c>
      <c r="D1465" s="31" t="s">
        <v>259</v>
      </c>
      <c r="E1465" s="31" t="s">
        <v>329</v>
      </c>
      <c r="F1465" s="31" t="s">
        <v>59</v>
      </c>
      <c r="G1465" s="31">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5548</v>
      </c>
      <c r="AJ1465" s="31" t="s">
        <v>262</v>
      </c>
      <c r="AK1465" s="31" t="s">
        <v>65</v>
      </c>
      <c r="AL1465" s="31" t="s">
        <v>335</v>
      </c>
      <c r="AM1465" s="31" t="s">
        <v>336</v>
      </c>
      <c r="AN1465" s="31">
        <v>24.96191</v>
      </c>
      <c r="AO1465" s="31" t="s">
        <v>68</v>
      </c>
      <c r="AP1465" s="31"/>
      <c r="AQ1465" s="31"/>
      <c r="AR1465" s="31" t="s">
        <v>68</v>
      </c>
      <c r="AS1465" s="31"/>
      <c r="AT1465" s="31"/>
      <c r="AU1465" s="31" t="s">
        <v>658</v>
      </c>
      <c r="AV1465" s="31" t="s">
        <v>659</v>
      </c>
      <c r="AW1465" s="31">
        <v>109.16201</v>
      </c>
      <c r="AX1465" s="31" t="s">
        <v>5549</v>
      </c>
      <c r="AY1465" s="31" t="s">
        <v>5550</v>
      </c>
      <c r="AZ1465" s="3">
        <v>1586</v>
      </c>
      <c r="BA1465" s="31" t="s">
        <v>60</v>
      </c>
      <c r="BB1465" s="31">
        <v>1586</v>
      </c>
      <c r="BC1465" s="31" t="s">
        <v>60</v>
      </c>
      <c r="BD1465" s="31" t="s">
        <v>60</v>
      </c>
      <c r="BE1465" s="31" t="s">
        <v>60</v>
      </c>
      <c r="BF1465" s="36" t="str">
        <f>IFERROR(VLOOKUP(Data_Power_app[[#This Row],[PRO ODER]],'Result'!H:J,3,0),"")</f>
        <v>LAMINATION 5</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1566</v>
      </c>
      <c r="B1466" s="31" t="s">
        <v>5551</v>
      </c>
      <c r="C1466" s="31" t="s">
        <v>5238</v>
      </c>
      <c r="D1466" s="31" t="s">
        <v>259</v>
      </c>
      <c r="E1466" s="31" t="s">
        <v>329</v>
      </c>
      <c r="F1466" s="31" t="s">
        <v>59</v>
      </c>
      <c r="G1466" s="31">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1481</v>
      </c>
      <c r="AJ1466" s="31" t="s">
        <v>262</v>
      </c>
      <c r="AK1466" s="31" t="s">
        <v>65</v>
      </c>
      <c r="AL1466" s="31" t="s">
        <v>330</v>
      </c>
      <c r="AM1466" s="31" t="s">
        <v>331</v>
      </c>
      <c r="AN1466" s="31">
        <v>122.29219999999999</v>
      </c>
      <c r="AO1466" s="31" t="s">
        <v>68</v>
      </c>
      <c r="AP1466" s="31"/>
      <c r="AQ1466" s="31"/>
      <c r="AR1466" s="31" t="s">
        <v>68</v>
      </c>
      <c r="AS1466" s="31"/>
      <c r="AT1466" s="31"/>
      <c r="AU1466" s="31" t="s">
        <v>332</v>
      </c>
      <c r="AV1466" s="31" t="s">
        <v>333</v>
      </c>
      <c r="AW1466" s="31">
        <v>534.81667000000004</v>
      </c>
      <c r="AX1466" s="31" t="s">
        <v>1482</v>
      </c>
      <c r="AY1466" s="31" t="s">
        <v>1483</v>
      </c>
      <c r="AZ1466" s="3">
        <v>7442</v>
      </c>
      <c r="BA1466" s="31" t="s">
        <v>60</v>
      </c>
      <c r="BB1466" s="31">
        <v>7442</v>
      </c>
      <c r="BC1466" s="31" t="s">
        <v>60</v>
      </c>
      <c r="BD1466" s="31" t="s">
        <v>60</v>
      </c>
      <c r="BE1466" s="31" t="s">
        <v>60</v>
      </c>
      <c r="BF1466" s="36" t="str">
        <f>IFERROR(VLOOKUP(Data_Power_app[[#This Row],[PRO ODER]],'Result'!H:J,3,0),"")</f>
        <v>LAMINATION 5</v>
      </c>
      <c r="BG1466" s="13" t="str">
        <f>IFERROR(VLOOKUP(Data_Power_app[[#This Row],[PRO ODER]]&amp;"LAM",'Real Time'!A:E,4,0),"")</f>
        <v>ML-06</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8">
        <v>1567</v>
      </c>
      <c r="B1467" s="31" t="s">
        <v>5552</v>
      </c>
      <c r="C1467" s="31" t="s">
        <v>5237</v>
      </c>
      <c r="D1467" s="31" t="s">
        <v>259</v>
      </c>
      <c r="E1467" s="31" t="s">
        <v>329</v>
      </c>
      <c r="F1467" s="31" t="s">
        <v>59</v>
      </c>
      <c r="G1467" s="31">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1" t="s">
        <v>229</v>
      </c>
      <c r="AH1467" s="31" t="s">
        <v>261</v>
      </c>
      <c r="AI1467" s="31" t="s">
        <v>5509</v>
      </c>
      <c r="AJ1467" s="31" t="s">
        <v>262</v>
      </c>
      <c r="AK1467" s="31" t="s">
        <v>100</v>
      </c>
      <c r="AL1467" s="31" t="s">
        <v>330</v>
      </c>
      <c r="AM1467" s="31" t="s">
        <v>331</v>
      </c>
      <c r="AN1467" s="31">
        <v>10.19857</v>
      </c>
      <c r="AO1467" s="31" t="s">
        <v>68</v>
      </c>
      <c r="AP1467" s="31"/>
      <c r="AQ1467" s="31"/>
      <c r="AR1467" s="31" t="s">
        <v>68</v>
      </c>
      <c r="AS1467" s="31"/>
      <c r="AT1467" s="31"/>
      <c r="AU1467" s="31" t="s">
        <v>332</v>
      </c>
      <c r="AV1467" s="31" t="s">
        <v>333</v>
      </c>
      <c r="AW1467" s="31">
        <v>44.606720000000003</v>
      </c>
      <c r="AX1467" s="31" t="s">
        <v>5510</v>
      </c>
      <c r="AY1467" s="31" t="s">
        <v>5511</v>
      </c>
      <c r="AZ1467" s="3">
        <v>506</v>
      </c>
      <c r="BA1467" s="31" t="s">
        <v>60</v>
      </c>
      <c r="BB1467" s="31">
        <v>506</v>
      </c>
      <c r="BC1467" s="31" t="s">
        <v>60</v>
      </c>
      <c r="BD1467" s="31" t="s">
        <v>60</v>
      </c>
      <c r="BE1467" s="31" t="s">
        <v>60</v>
      </c>
      <c r="BF1467" s="36" t="str">
        <f>IFERROR(VLOOKUP(Data_Power_app[[#This Row],[PRO ODER]],'Result'!H:J,3,0),"")</f>
        <v>LAMINATION 5</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1568</v>
      </c>
      <c r="B1468" s="31" t="s">
        <v>13603</v>
      </c>
      <c r="C1468" s="31" t="s">
        <v>13604</v>
      </c>
      <c r="D1468" s="31" t="s">
        <v>86</v>
      </c>
      <c r="E1468" s="31" t="s">
        <v>160</v>
      </c>
      <c r="F1468" s="31" t="s">
        <v>72</v>
      </c>
      <c r="G1468" s="31">
        <v>3035</v>
      </c>
      <c r="H1468" s="4">
        <v>45821</v>
      </c>
      <c r="I1468" s="4">
        <v>45821</v>
      </c>
      <c r="J1468" s="4" t="s">
        <v>68</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1" t="s">
        <v>119</v>
      </c>
      <c r="AH1468" s="31" t="s">
        <v>1306</v>
      </c>
      <c r="AI1468" s="31" t="s">
        <v>11566</v>
      </c>
      <c r="AJ1468" s="31" t="s">
        <v>74</v>
      </c>
      <c r="AK1468" s="31" t="s">
        <v>65</v>
      </c>
      <c r="AL1468" s="31" t="s">
        <v>1307</v>
      </c>
      <c r="AM1468" s="31" t="s">
        <v>1308</v>
      </c>
      <c r="AN1468" s="31">
        <v>61.098550000000003</v>
      </c>
      <c r="AO1468" s="31" t="s">
        <v>68</v>
      </c>
      <c r="AP1468" s="31"/>
      <c r="AQ1468" s="31"/>
      <c r="AR1468" s="31" t="s">
        <v>68</v>
      </c>
      <c r="AS1468" s="31"/>
      <c r="AT1468" s="31"/>
      <c r="AU1468" s="31" t="s">
        <v>11567</v>
      </c>
      <c r="AV1468" s="31" t="s">
        <v>11568</v>
      </c>
      <c r="AW1468" s="31">
        <v>133.59781000000001</v>
      </c>
      <c r="AX1468" s="31" t="s">
        <v>68</v>
      </c>
      <c r="AY1468" s="31" t="s">
        <v>68</v>
      </c>
      <c r="AZ1468" s="3" t="s">
        <v>68</v>
      </c>
      <c r="BA1468" s="31" t="s">
        <v>60</v>
      </c>
      <c r="BB1468" s="31">
        <v>3035</v>
      </c>
      <c r="BC1468" s="31" t="s">
        <v>60</v>
      </c>
      <c r="BD1468" s="31" t="s">
        <v>60</v>
      </c>
      <c r="BE1468" s="31" t="s">
        <v>60</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1569</v>
      </c>
      <c r="B1469" s="31" t="s">
        <v>15409</v>
      </c>
      <c r="C1469" s="31" t="s">
        <v>15410</v>
      </c>
      <c r="D1469" s="31" t="s">
        <v>86</v>
      </c>
      <c r="E1469" s="31" t="s">
        <v>160</v>
      </c>
      <c r="F1469" s="31" t="s">
        <v>72</v>
      </c>
      <c r="G1469" s="31">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1" t="s">
        <v>119</v>
      </c>
      <c r="AH1469" s="31" t="s">
        <v>674</v>
      </c>
      <c r="AI1469" s="31" t="s">
        <v>675</v>
      </c>
      <c r="AJ1469" s="31" t="s">
        <v>74</v>
      </c>
      <c r="AK1469" s="31" t="s">
        <v>100</v>
      </c>
      <c r="AL1469" s="31" t="s">
        <v>178</v>
      </c>
      <c r="AM1469" s="31" t="s">
        <v>179</v>
      </c>
      <c r="AN1469" s="31">
        <v>99.744659999999996</v>
      </c>
      <c r="AO1469" s="31" t="s">
        <v>93</v>
      </c>
      <c r="AP1469" s="31" t="s">
        <v>94</v>
      </c>
      <c r="AQ1469" s="31">
        <v>99.744659999999996</v>
      </c>
      <c r="AR1469" s="31" t="s">
        <v>68</v>
      </c>
      <c r="AS1469" s="31"/>
      <c r="AT1469" s="31"/>
      <c r="AU1469" s="31" t="s">
        <v>553</v>
      </c>
      <c r="AV1469" s="31" t="s">
        <v>554</v>
      </c>
      <c r="AW1469" s="31">
        <v>185.41468</v>
      </c>
      <c r="AX1469" s="31" t="s">
        <v>68</v>
      </c>
      <c r="AY1469" s="31" t="s">
        <v>68</v>
      </c>
      <c r="AZ1469" s="3" t="s">
        <v>68</v>
      </c>
      <c r="BA1469" s="31" t="s">
        <v>60</v>
      </c>
      <c r="BB1469" s="31">
        <v>3037</v>
      </c>
      <c r="BC1469" s="31" t="s">
        <v>60</v>
      </c>
      <c r="BD1469" s="31" t="s">
        <v>60</v>
      </c>
      <c r="BE1469" s="31" t="s">
        <v>60</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1570</v>
      </c>
      <c r="B1470" s="31" t="s">
        <v>15411</v>
      </c>
      <c r="C1470" s="31" t="s">
        <v>15412</v>
      </c>
      <c r="D1470" s="31" t="s">
        <v>86</v>
      </c>
      <c r="E1470" s="31" t="s">
        <v>160</v>
      </c>
      <c r="F1470" s="31" t="s">
        <v>72</v>
      </c>
      <c r="G1470" s="31">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1" t="s">
        <v>119</v>
      </c>
      <c r="AH1470" s="31" t="s">
        <v>177</v>
      </c>
      <c r="AI1470" s="31" t="s">
        <v>463</v>
      </c>
      <c r="AJ1470" s="31" t="s">
        <v>74</v>
      </c>
      <c r="AK1470" s="31" t="s">
        <v>100</v>
      </c>
      <c r="AL1470" s="31" t="s">
        <v>178</v>
      </c>
      <c r="AM1470" s="31" t="s">
        <v>179</v>
      </c>
      <c r="AN1470" s="31">
        <v>118.78655999999999</v>
      </c>
      <c r="AO1470" s="31" t="s">
        <v>93</v>
      </c>
      <c r="AP1470" s="31" t="s">
        <v>94</v>
      </c>
      <c r="AQ1470" s="31">
        <v>118.78655999999999</v>
      </c>
      <c r="AR1470" s="31" t="s">
        <v>68</v>
      </c>
      <c r="AS1470" s="31"/>
      <c r="AT1470" s="31"/>
      <c r="AU1470" s="31" t="s">
        <v>464</v>
      </c>
      <c r="AV1470" s="31" t="s">
        <v>465</v>
      </c>
      <c r="AW1470" s="31">
        <v>220.81154000000001</v>
      </c>
      <c r="AX1470" s="31" t="s">
        <v>68</v>
      </c>
      <c r="AY1470" s="31" t="s">
        <v>68</v>
      </c>
      <c r="AZ1470" s="3" t="s">
        <v>68</v>
      </c>
      <c r="BA1470" s="31" t="s">
        <v>60</v>
      </c>
      <c r="BB1470" s="31">
        <v>3680</v>
      </c>
      <c r="BC1470" s="31" t="s">
        <v>60</v>
      </c>
      <c r="BD1470" s="31" t="s">
        <v>60</v>
      </c>
      <c r="BE1470" s="31" t="s">
        <v>60</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1571</v>
      </c>
      <c r="B1471" s="31" t="s">
        <v>15413</v>
      </c>
      <c r="C1471" s="31" t="s">
        <v>15414</v>
      </c>
      <c r="D1471" s="31" t="s">
        <v>86</v>
      </c>
      <c r="E1471" s="31" t="s">
        <v>160</v>
      </c>
      <c r="F1471" s="31" t="s">
        <v>72</v>
      </c>
      <c r="G1471" s="31">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177</v>
      </c>
      <c r="AI1471" s="31" t="s">
        <v>8613</v>
      </c>
      <c r="AJ1471" s="31" t="s">
        <v>74</v>
      </c>
      <c r="AK1471" s="31" t="s">
        <v>65</v>
      </c>
      <c r="AL1471" s="31" t="s">
        <v>178</v>
      </c>
      <c r="AM1471" s="31" t="s">
        <v>179</v>
      </c>
      <c r="AN1471" s="31">
        <v>2.8340000000000001E-2</v>
      </c>
      <c r="AO1471" s="31" t="s">
        <v>93</v>
      </c>
      <c r="AP1471" s="31" t="s">
        <v>94</v>
      </c>
      <c r="AQ1471" s="31">
        <v>2.8340000000000001E-2</v>
      </c>
      <c r="AR1471" s="31" t="s">
        <v>68</v>
      </c>
      <c r="AS1471" s="31"/>
      <c r="AT1471" s="31"/>
      <c r="AU1471" s="31" t="s">
        <v>553</v>
      </c>
      <c r="AV1471" s="31" t="s">
        <v>554</v>
      </c>
      <c r="AW1471" s="31">
        <v>5.2670000000000002E-2</v>
      </c>
      <c r="AX1471" s="31" t="s">
        <v>68</v>
      </c>
      <c r="AY1471" s="31" t="s">
        <v>68</v>
      </c>
      <c r="AZ1471" s="3" t="s">
        <v>68</v>
      </c>
      <c r="BA1471" s="31" t="s">
        <v>60</v>
      </c>
      <c r="BB1471" s="31">
        <v>1</v>
      </c>
      <c r="BC1471" s="31" t="s">
        <v>60</v>
      </c>
      <c r="BD1471" s="31" t="s">
        <v>60</v>
      </c>
      <c r="BE1471" s="31" t="s">
        <v>60</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1572</v>
      </c>
      <c r="B1472" s="31" t="s">
        <v>13605</v>
      </c>
      <c r="C1472" s="31" t="s">
        <v>13606</v>
      </c>
      <c r="D1472" s="31" t="s">
        <v>86</v>
      </c>
      <c r="E1472" s="31" t="s">
        <v>153</v>
      </c>
      <c r="F1472" s="31" t="s">
        <v>72</v>
      </c>
      <c r="G1472" s="31">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141</v>
      </c>
      <c r="AH1472" s="31" t="s">
        <v>520</v>
      </c>
      <c r="AI1472" s="31" t="s">
        <v>13607</v>
      </c>
      <c r="AJ1472" s="31" t="s">
        <v>74</v>
      </c>
      <c r="AK1472" s="31" t="s">
        <v>65</v>
      </c>
      <c r="AL1472" s="31" t="s">
        <v>151</v>
      </c>
      <c r="AM1472" s="31" t="s">
        <v>152</v>
      </c>
      <c r="AN1472" s="31">
        <v>0.57416</v>
      </c>
      <c r="AO1472" s="31" t="s">
        <v>68</v>
      </c>
      <c r="AP1472" s="31"/>
      <c r="AQ1472" s="31"/>
      <c r="AR1472" s="31" t="s">
        <v>68</v>
      </c>
      <c r="AS1472" s="31"/>
      <c r="AT1472" s="31"/>
      <c r="AU1472" s="31" t="s">
        <v>283</v>
      </c>
      <c r="AV1472" s="31" t="s">
        <v>284</v>
      </c>
      <c r="AW1472" s="31">
        <v>1.25556</v>
      </c>
      <c r="AX1472" s="31" t="s">
        <v>13608</v>
      </c>
      <c r="AY1472" s="31" t="s">
        <v>13609</v>
      </c>
      <c r="AZ1472" s="3">
        <v>29</v>
      </c>
      <c r="BA1472" s="31" t="s">
        <v>60</v>
      </c>
      <c r="BB1472" s="31">
        <v>29</v>
      </c>
      <c r="BC1472" s="31" t="s">
        <v>60</v>
      </c>
      <c r="BD1472" s="31" t="s">
        <v>60</v>
      </c>
      <c r="BE1472" s="31" t="s">
        <v>60</v>
      </c>
      <c r="BF1472" s="36" t="str">
        <f>IFERROR(VLOOKUP(Data_Power_app[[#This Row],[PRO ODER]],'Result'!H:J,3,0),"")</f>
        <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1573</v>
      </c>
      <c r="B1473" s="31" t="s">
        <v>7701</v>
      </c>
      <c r="C1473" s="31" t="s">
        <v>7702</v>
      </c>
      <c r="D1473" s="31" t="s">
        <v>86</v>
      </c>
      <c r="E1473" s="31" t="s">
        <v>160</v>
      </c>
      <c r="F1473" s="31" t="s">
        <v>59</v>
      </c>
      <c r="G1473" s="31">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1" t="s">
        <v>88</v>
      </c>
      <c r="AH1473" s="31" t="s">
        <v>202</v>
      </c>
      <c r="AI1473" s="31" t="s">
        <v>525</v>
      </c>
      <c r="AJ1473" s="31" t="s">
        <v>162</v>
      </c>
      <c r="AK1473" s="31" t="s">
        <v>100</v>
      </c>
      <c r="AL1473" s="31" t="s">
        <v>163</v>
      </c>
      <c r="AM1473" s="31" t="s">
        <v>164</v>
      </c>
      <c r="AN1473" s="31">
        <v>225.08455000000001</v>
      </c>
      <c r="AO1473" s="31" t="s">
        <v>68</v>
      </c>
      <c r="AP1473" s="31"/>
      <c r="AQ1473" s="31"/>
      <c r="AR1473" s="31" t="s">
        <v>68</v>
      </c>
      <c r="AS1473" s="31"/>
      <c r="AT1473" s="31"/>
      <c r="AU1473" s="31" t="s">
        <v>237</v>
      </c>
      <c r="AV1473" s="31" t="s">
        <v>238</v>
      </c>
      <c r="AW1473" s="31">
        <v>492.23243000000002</v>
      </c>
      <c r="AX1473" s="31" t="s">
        <v>526</v>
      </c>
      <c r="AY1473" s="31" t="s">
        <v>527</v>
      </c>
      <c r="AZ1473" s="3">
        <v>4964</v>
      </c>
      <c r="BA1473" s="31" t="s">
        <v>60</v>
      </c>
      <c r="BB1473" s="31">
        <v>6304</v>
      </c>
      <c r="BC1473" s="31" t="s">
        <v>60</v>
      </c>
      <c r="BD1473" s="31" t="s">
        <v>60</v>
      </c>
      <c r="BE1473" s="31" t="s">
        <v>60</v>
      </c>
      <c r="BF1473" s="36" t="str">
        <f>IFERROR(VLOOKUP(Data_Power_app[[#This Row],[PRO ODER]],'Result'!H:J,3,0),"")</f>
        <v>LAMINATION 6</v>
      </c>
      <c r="BG1473" s="13" t="str">
        <f>IFERROR(VLOOKUP(Data_Power_app[[#This Row],[PRO ODER]]&amp;"LAM",'Real Time'!A:E,4,0),"")</f>
        <v>ML-05</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1574</v>
      </c>
      <c r="B1474" s="31" t="s">
        <v>7703</v>
      </c>
      <c r="C1474" s="31" t="s">
        <v>7704</v>
      </c>
      <c r="D1474" s="31" t="s">
        <v>86</v>
      </c>
      <c r="E1474" s="31" t="s">
        <v>160</v>
      </c>
      <c r="F1474" s="31" t="s">
        <v>59</v>
      </c>
      <c r="G1474" s="31">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c r="AB1474" s="4" t="s">
        <v>60</v>
      </c>
      <c r="AC1474" s="4">
        <v>45826</v>
      </c>
      <c r="AD1474" s="4">
        <v>45827</v>
      </c>
      <c r="AE1474" s="4">
        <v>45829</v>
      </c>
      <c r="AF1474" s="4"/>
      <c r="AG1474" s="31" t="s">
        <v>97</v>
      </c>
      <c r="AH1474" s="31" t="s">
        <v>202</v>
      </c>
      <c r="AI1474" s="31" t="s">
        <v>555</v>
      </c>
      <c r="AJ1474" s="31" t="s">
        <v>162</v>
      </c>
      <c r="AK1474" s="31" t="s">
        <v>100</v>
      </c>
      <c r="AL1474" s="31" t="s">
        <v>163</v>
      </c>
      <c r="AM1474" s="31" t="s">
        <v>164</v>
      </c>
      <c r="AN1474" s="31">
        <v>160.09245000000001</v>
      </c>
      <c r="AO1474" s="31" t="s">
        <v>68</v>
      </c>
      <c r="AP1474" s="31"/>
      <c r="AQ1474" s="31"/>
      <c r="AR1474" s="31" t="s">
        <v>68</v>
      </c>
      <c r="AS1474" s="31"/>
      <c r="AT1474" s="31"/>
      <c r="AU1474" s="31" t="s">
        <v>237</v>
      </c>
      <c r="AV1474" s="31" t="s">
        <v>238</v>
      </c>
      <c r="AW1474" s="31">
        <v>350.10169000000002</v>
      </c>
      <c r="AX1474" s="31" t="s">
        <v>7596</v>
      </c>
      <c r="AY1474" s="31" t="s">
        <v>7597</v>
      </c>
      <c r="AZ1474" s="3">
        <v>3613</v>
      </c>
      <c r="BA1474" s="31" t="s">
        <v>60</v>
      </c>
      <c r="BB1474" s="31">
        <v>4424</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1575</v>
      </c>
      <c r="B1475" s="31" t="s">
        <v>7705</v>
      </c>
      <c r="C1475" s="31" t="s">
        <v>7706</v>
      </c>
      <c r="D1475" s="31" t="s">
        <v>86</v>
      </c>
      <c r="E1475" s="31" t="s">
        <v>160</v>
      </c>
      <c r="F1475" s="31" t="s">
        <v>59</v>
      </c>
      <c r="G1475" s="31">
        <v>603</v>
      </c>
      <c r="H1475" s="4">
        <v>45820</v>
      </c>
      <c r="I1475" s="4">
        <v>45818</v>
      </c>
      <c r="J1475" s="4">
        <v>45818</v>
      </c>
      <c r="K1475" s="4">
        <v>45820</v>
      </c>
      <c r="L1475" s="4">
        <v>45822.771516203706</v>
      </c>
      <c r="M1475" s="4">
        <v>45821</v>
      </c>
      <c r="N1475" s="4"/>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1" t="s">
        <v>88</v>
      </c>
      <c r="AH1475" s="31" t="s">
        <v>202</v>
      </c>
      <c r="AI1475" s="31" t="s">
        <v>405</v>
      </c>
      <c r="AJ1475" s="31" t="s">
        <v>162</v>
      </c>
      <c r="AK1475" s="31" t="s">
        <v>65</v>
      </c>
      <c r="AL1475" s="31" t="s">
        <v>163</v>
      </c>
      <c r="AM1475" s="31" t="s">
        <v>164</v>
      </c>
      <c r="AN1475" s="31">
        <v>18.633050000000001</v>
      </c>
      <c r="AO1475" s="31" t="s">
        <v>68</v>
      </c>
      <c r="AP1475" s="31"/>
      <c r="AQ1475" s="31"/>
      <c r="AR1475" s="31" t="s">
        <v>68</v>
      </c>
      <c r="AS1475" s="31"/>
      <c r="AT1475" s="31"/>
      <c r="AU1475" s="31" t="s">
        <v>283</v>
      </c>
      <c r="AV1475" s="31" t="s">
        <v>284</v>
      </c>
      <c r="AW1475" s="31">
        <v>40.750030000000002</v>
      </c>
      <c r="AX1475" s="31" t="s">
        <v>7562</v>
      </c>
      <c r="AY1475" s="31" t="s">
        <v>7563</v>
      </c>
      <c r="AZ1475" s="3">
        <v>583</v>
      </c>
      <c r="BA1475" s="31" t="s">
        <v>60</v>
      </c>
      <c r="BB1475" s="31">
        <v>603</v>
      </c>
      <c r="BC1475" s="31" t="s">
        <v>60</v>
      </c>
      <c r="BD1475" s="31" t="s">
        <v>60</v>
      </c>
      <c r="BE1475" s="31" t="s">
        <v>60</v>
      </c>
      <c r="BF1475" s="36" t="str">
        <f>IFERROR(VLOOKUP(Data_Power_app[[#This Row],[PRO ODER]],'Result'!H:J,3,0),"")</f>
        <v>LAMINATION 6</v>
      </c>
      <c r="BG1475" s="13" t="str">
        <f>IFERROR(VLOOKUP(Data_Power_app[[#This Row],[PRO ODER]]&amp;"LAM",'Real Time'!A:E,4,0),"")</f>
        <v>ML-05</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1576</v>
      </c>
      <c r="B1476" s="31" t="s">
        <v>13610</v>
      </c>
      <c r="C1476" s="31" t="s">
        <v>13611</v>
      </c>
      <c r="D1476" s="31" t="s">
        <v>86</v>
      </c>
      <c r="E1476" s="31" t="s">
        <v>222</v>
      </c>
      <c r="F1476" s="31" t="s">
        <v>72</v>
      </c>
      <c r="G1476" s="31">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141</v>
      </c>
      <c r="AH1476" s="31" t="s">
        <v>223</v>
      </c>
      <c r="AI1476" s="31" t="s">
        <v>9710</v>
      </c>
      <c r="AJ1476" s="31" t="s">
        <v>74</v>
      </c>
      <c r="AK1476" s="31" t="s">
        <v>65</v>
      </c>
      <c r="AL1476" s="31" t="s">
        <v>224</v>
      </c>
      <c r="AM1476" s="31" t="s">
        <v>225</v>
      </c>
      <c r="AN1476" s="31">
        <v>2.2657699999999998</v>
      </c>
      <c r="AO1476" s="31" t="s">
        <v>68</v>
      </c>
      <c r="AP1476" s="31"/>
      <c r="AQ1476" s="31"/>
      <c r="AR1476" s="31" t="s">
        <v>68</v>
      </c>
      <c r="AS1476" s="31"/>
      <c r="AT1476" s="31"/>
      <c r="AU1476" s="31" t="s">
        <v>9711</v>
      </c>
      <c r="AV1476" s="31" t="s">
        <v>9712</v>
      </c>
      <c r="AW1476" s="31">
        <v>4.9557399999999996</v>
      </c>
      <c r="AX1476" s="31" t="s">
        <v>9713</v>
      </c>
      <c r="AY1476" s="31" t="s">
        <v>9714</v>
      </c>
      <c r="AZ1476" s="3">
        <v>66</v>
      </c>
      <c r="BA1476" s="31" t="s">
        <v>200</v>
      </c>
      <c r="BB1476" s="31">
        <v>66</v>
      </c>
      <c r="BC1476" s="31" t="s">
        <v>60</v>
      </c>
      <c r="BD1476" s="31" t="s">
        <v>60</v>
      </c>
      <c r="BE1476" s="31" t="s">
        <v>226</v>
      </c>
      <c r="BF1476" s="36" t="str">
        <f>IFERROR(VLOOKUP(Data_Power_app[[#This Row],[PRO ODER]],'Result'!H:J,3,0),"")</f>
        <v/>
      </c>
      <c r="BG1476" s="13" t="str">
        <f>IFERROR(VLOOKUP(Data_Power_app[[#This Row],[PRO ODER]]&amp;"LAM",'Real Time'!A:E,4,0),"")</f>
        <v>ML-01</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1577</v>
      </c>
      <c r="B1477" s="31" t="s">
        <v>13612</v>
      </c>
      <c r="C1477" s="31" t="s">
        <v>13613</v>
      </c>
      <c r="D1477" s="31" t="s">
        <v>86</v>
      </c>
      <c r="E1477" s="31" t="s">
        <v>222</v>
      </c>
      <c r="F1477" s="31" t="s">
        <v>72</v>
      </c>
      <c r="G1477" s="31">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141</v>
      </c>
      <c r="AH1477" s="31" t="s">
        <v>223</v>
      </c>
      <c r="AI1477" s="31" t="s">
        <v>9710</v>
      </c>
      <c r="AJ1477" s="31" t="s">
        <v>74</v>
      </c>
      <c r="AK1477" s="31" t="s">
        <v>65</v>
      </c>
      <c r="AL1477" s="31" t="s">
        <v>224</v>
      </c>
      <c r="AM1477" s="31" t="s">
        <v>225</v>
      </c>
      <c r="AN1477" s="31">
        <v>3.2270099999999999</v>
      </c>
      <c r="AO1477" s="31" t="s">
        <v>68</v>
      </c>
      <c r="AP1477" s="31"/>
      <c r="AQ1477" s="31"/>
      <c r="AR1477" s="31" t="s">
        <v>68</v>
      </c>
      <c r="AS1477" s="31"/>
      <c r="AT1477" s="31"/>
      <c r="AU1477" s="31" t="s">
        <v>9711</v>
      </c>
      <c r="AV1477" s="31" t="s">
        <v>9712</v>
      </c>
      <c r="AW1477" s="31">
        <v>7.0581800000000001</v>
      </c>
      <c r="AX1477" s="31" t="s">
        <v>9713</v>
      </c>
      <c r="AY1477" s="31" t="s">
        <v>9714</v>
      </c>
      <c r="AZ1477" s="3">
        <v>94</v>
      </c>
      <c r="BA1477" s="31" t="s">
        <v>200</v>
      </c>
      <c r="BB1477" s="31">
        <v>94</v>
      </c>
      <c r="BC1477" s="31" t="s">
        <v>60</v>
      </c>
      <c r="BD1477" s="31" t="s">
        <v>60</v>
      </c>
      <c r="BE1477" s="31" t="s">
        <v>226</v>
      </c>
      <c r="BF1477" s="36" t="str">
        <f>IFERROR(VLOOKUP(Data_Power_app[[#This Row],[PRO ODER]],'Result'!H:J,3,0),"")</f>
        <v/>
      </c>
      <c r="BG1477" s="13" t="str">
        <f>IFERROR(VLOOKUP(Data_Power_app[[#This Row],[PRO ODER]]&amp;"LAM",'Real Time'!A:E,4,0),"")</f>
        <v>ML-01</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1578</v>
      </c>
      <c r="B1478" s="31" t="s">
        <v>13614</v>
      </c>
      <c r="C1478" s="31" t="s">
        <v>13615</v>
      </c>
      <c r="D1478" s="31" t="s">
        <v>86</v>
      </c>
      <c r="E1478" s="31" t="s">
        <v>222</v>
      </c>
      <c r="F1478" s="31" t="s">
        <v>72</v>
      </c>
      <c r="G1478" s="31">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141</v>
      </c>
      <c r="AH1478" s="31" t="s">
        <v>223</v>
      </c>
      <c r="AI1478" s="31" t="s">
        <v>9710</v>
      </c>
      <c r="AJ1478" s="31" t="s">
        <v>74</v>
      </c>
      <c r="AK1478" s="31" t="s">
        <v>65</v>
      </c>
      <c r="AL1478" s="31" t="s">
        <v>224</v>
      </c>
      <c r="AM1478" s="31" t="s">
        <v>225</v>
      </c>
      <c r="AN1478" s="31">
        <v>2.20703</v>
      </c>
      <c r="AO1478" s="31" t="s">
        <v>68</v>
      </c>
      <c r="AP1478" s="31"/>
      <c r="AQ1478" s="31"/>
      <c r="AR1478" s="31" t="s">
        <v>68</v>
      </c>
      <c r="AS1478" s="31"/>
      <c r="AT1478" s="31"/>
      <c r="AU1478" s="31" t="s">
        <v>9711</v>
      </c>
      <c r="AV1478" s="31" t="s">
        <v>9712</v>
      </c>
      <c r="AW1478" s="31">
        <v>4.82735</v>
      </c>
      <c r="AX1478" s="31" t="s">
        <v>9713</v>
      </c>
      <c r="AY1478" s="31" t="s">
        <v>9714</v>
      </c>
      <c r="AZ1478" s="3">
        <v>75</v>
      </c>
      <c r="BA1478" s="31" t="s">
        <v>200</v>
      </c>
      <c r="BB1478" s="31">
        <v>75</v>
      </c>
      <c r="BC1478" s="31" t="s">
        <v>60</v>
      </c>
      <c r="BD1478" s="31" t="s">
        <v>60</v>
      </c>
      <c r="BE1478" s="31" t="s">
        <v>226</v>
      </c>
      <c r="BF1478" s="36" t="str">
        <f>IFERROR(VLOOKUP(Data_Power_app[[#This Row],[PRO ODER]],'Result'!H:J,3,0),"")</f>
        <v/>
      </c>
      <c r="BG1478" s="13" t="str">
        <f>IFERROR(VLOOKUP(Data_Power_app[[#This Row],[PRO ODER]]&amp;"LAM",'Real Time'!A:E,4,0),"")</f>
        <v>ML-01</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1579</v>
      </c>
      <c r="B1479" s="31" t="s">
        <v>13616</v>
      </c>
      <c r="C1479" s="31" t="s">
        <v>13617</v>
      </c>
      <c r="D1479" s="31" t="s">
        <v>86</v>
      </c>
      <c r="E1479" s="31" t="s">
        <v>222</v>
      </c>
      <c r="F1479" s="31" t="s">
        <v>72</v>
      </c>
      <c r="G1479" s="31">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141</v>
      </c>
      <c r="AH1479" s="31" t="s">
        <v>223</v>
      </c>
      <c r="AI1479" s="31" t="s">
        <v>9710</v>
      </c>
      <c r="AJ1479" s="31" t="s">
        <v>74</v>
      </c>
      <c r="AK1479" s="31" t="s">
        <v>65</v>
      </c>
      <c r="AL1479" s="31" t="s">
        <v>224</v>
      </c>
      <c r="AM1479" s="31" t="s">
        <v>225</v>
      </c>
      <c r="AN1479" s="31">
        <v>3.4723999999999999</v>
      </c>
      <c r="AO1479" s="31" t="s">
        <v>68</v>
      </c>
      <c r="AP1479" s="31"/>
      <c r="AQ1479" s="31"/>
      <c r="AR1479" s="31" t="s">
        <v>68</v>
      </c>
      <c r="AS1479" s="31"/>
      <c r="AT1479" s="31"/>
      <c r="AU1479" s="31" t="s">
        <v>9711</v>
      </c>
      <c r="AV1479" s="31" t="s">
        <v>9712</v>
      </c>
      <c r="AW1479" s="31">
        <v>7.5950300000000004</v>
      </c>
      <c r="AX1479" s="31" t="s">
        <v>9713</v>
      </c>
      <c r="AY1479" s="31" t="s">
        <v>9714</v>
      </c>
      <c r="AZ1479" s="3">
        <v>118</v>
      </c>
      <c r="BA1479" s="31" t="s">
        <v>200</v>
      </c>
      <c r="BB1479" s="31">
        <v>118</v>
      </c>
      <c r="BC1479" s="31" t="s">
        <v>60</v>
      </c>
      <c r="BD1479" s="31" t="s">
        <v>60</v>
      </c>
      <c r="BE1479" s="31" t="s">
        <v>226</v>
      </c>
      <c r="BF1479" s="36" t="str">
        <f>IFERROR(VLOOKUP(Data_Power_app[[#This Row],[PRO ODER]],'Result'!H:J,3,0),"")</f>
        <v/>
      </c>
      <c r="BG1479" s="13" t="str">
        <f>IFERROR(VLOOKUP(Data_Power_app[[#This Row],[PRO ODER]]&amp;"LAM",'Real Time'!A:E,4,0),"")</f>
        <v>ML-01</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1580</v>
      </c>
      <c r="B1480" s="31" t="s">
        <v>13618</v>
      </c>
      <c r="C1480" s="31" t="s">
        <v>13619</v>
      </c>
      <c r="D1480" s="31" t="s">
        <v>86</v>
      </c>
      <c r="E1480" s="31" t="s">
        <v>222</v>
      </c>
      <c r="F1480" s="31" t="s">
        <v>72</v>
      </c>
      <c r="G1480" s="31">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141</v>
      </c>
      <c r="AH1480" s="31" t="s">
        <v>223</v>
      </c>
      <c r="AI1480" s="31" t="s">
        <v>9710</v>
      </c>
      <c r="AJ1480" s="31" t="s">
        <v>74</v>
      </c>
      <c r="AK1480" s="31" t="s">
        <v>65</v>
      </c>
      <c r="AL1480" s="31" t="s">
        <v>224</v>
      </c>
      <c r="AM1480" s="31" t="s">
        <v>225</v>
      </c>
      <c r="AN1480" s="31">
        <v>1.6773400000000001</v>
      </c>
      <c r="AO1480" s="31" t="s">
        <v>68</v>
      </c>
      <c r="AP1480" s="31"/>
      <c r="AQ1480" s="31"/>
      <c r="AR1480" s="31" t="s">
        <v>68</v>
      </c>
      <c r="AS1480" s="31"/>
      <c r="AT1480" s="31"/>
      <c r="AU1480" s="31" t="s">
        <v>9711</v>
      </c>
      <c r="AV1480" s="31" t="s">
        <v>9712</v>
      </c>
      <c r="AW1480" s="31">
        <v>3.66879</v>
      </c>
      <c r="AX1480" s="31" t="s">
        <v>9713</v>
      </c>
      <c r="AY1480" s="31" t="s">
        <v>9714</v>
      </c>
      <c r="AZ1480" s="3">
        <v>57</v>
      </c>
      <c r="BA1480" s="31" t="s">
        <v>200</v>
      </c>
      <c r="BB1480" s="31">
        <v>57</v>
      </c>
      <c r="BC1480" s="31" t="s">
        <v>60</v>
      </c>
      <c r="BD1480" s="31" t="s">
        <v>60</v>
      </c>
      <c r="BE1480" s="31" t="s">
        <v>226</v>
      </c>
      <c r="BF1480" s="36" t="str">
        <f>IFERROR(VLOOKUP(Data_Power_app[[#This Row],[PRO ODER]],'Result'!H:J,3,0),"")</f>
        <v/>
      </c>
      <c r="BG1480" s="13" t="str">
        <f>IFERROR(VLOOKUP(Data_Power_app[[#This Row],[PRO ODER]]&amp;"LAM",'Real Time'!A:E,4,0),"")</f>
        <v>ML-01</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1581</v>
      </c>
      <c r="B1481" s="31" t="s">
        <v>13620</v>
      </c>
      <c r="C1481" s="31" t="s">
        <v>13621</v>
      </c>
      <c r="D1481" s="31" t="s">
        <v>86</v>
      </c>
      <c r="E1481" s="31" t="s">
        <v>222</v>
      </c>
      <c r="F1481" s="31" t="s">
        <v>72</v>
      </c>
      <c r="G1481" s="31">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141</v>
      </c>
      <c r="AH1481" s="31" t="s">
        <v>223</v>
      </c>
      <c r="AI1481" s="31" t="s">
        <v>9710</v>
      </c>
      <c r="AJ1481" s="31" t="s">
        <v>74</v>
      </c>
      <c r="AK1481" s="31" t="s">
        <v>65</v>
      </c>
      <c r="AL1481" s="31" t="s">
        <v>224</v>
      </c>
      <c r="AM1481" s="31" t="s">
        <v>225</v>
      </c>
      <c r="AN1481" s="31">
        <v>11.829689999999999</v>
      </c>
      <c r="AO1481" s="31" t="s">
        <v>68</v>
      </c>
      <c r="AP1481" s="31"/>
      <c r="AQ1481" s="31"/>
      <c r="AR1481" s="31" t="s">
        <v>68</v>
      </c>
      <c r="AS1481" s="31"/>
      <c r="AT1481" s="31"/>
      <c r="AU1481" s="31" t="s">
        <v>9711</v>
      </c>
      <c r="AV1481" s="31" t="s">
        <v>9712</v>
      </c>
      <c r="AW1481" s="31">
        <v>25.874610000000001</v>
      </c>
      <c r="AX1481" s="31" t="s">
        <v>9713</v>
      </c>
      <c r="AY1481" s="31" t="s">
        <v>9714</v>
      </c>
      <c r="AZ1481" s="3">
        <v>402</v>
      </c>
      <c r="BA1481" s="31" t="s">
        <v>200</v>
      </c>
      <c r="BB1481" s="31">
        <v>402</v>
      </c>
      <c r="BC1481" s="31" t="s">
        <v>60</v>
      </c>
      <c r="BD1481" s="31" t="s">
        <v>60</v>
      </c>
      <c r="BE1481" s="31" t="s">
        <v>226</v>
      </c>
      <c r="BF1481" s="36" t="str">
        <f>IFERROR(VLOOKUP(Data_Power_app[[#This Row],[PRO ODER]],'Result'!H:J,3,0),"")</f>
        <v/>
      </c>
      <c r="BG1481" s="13" t="str">
        <f>IFERROR(VLOOKUP(Data_Power_app[[#This Row],[PRO ODER]]&amp;"LAM",'Real Time'!A:E,4,0),"")</f>
        <v>ML-01</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1582</v>
      </c>
      <c r="B1482" s="31" t="s">
        <v>13622</v>
      </c>
      <c r="C1482" s="31" t="s">
        <v>13623</v>
      </c>
      <c r="D1482" s="31" t="s">
        <v>86</v>
      </c>
      <c r="E1482" s="31" t="s">
        <v>222</v>
      </c>
      <c r="F1482" s="31" t="s">
        <v>72</v>
      </c>
      <c r="G1482" s="31">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141</v>
      </c>
      <c r="AH1482" s="31" t="s">
        <v>223</v>
      </c>
      <c r="AI1482" s="31" t="s">
        <v>9710</v>
      </c>
      <c r="AJ1482" s="31" t="s">
        <v>74</v>
      </c>
      <c r="AK1482" s="31" t="s">
        <v>65</v>
      </c>
      <c r="AL1482" s="31" t="s">
        <v>224</v>
      </c>
      <c r="AM1482" s="31" t="s">
        <v>225</v>
      </c>
      <c r="AN1482" s="31">
        <v>7.0617599999999996</v>
      </c>
      <c r="AO1482" s="31" t="s">
        <v>68</v>
      </c>
      <c r="AP1482" s="31"/>
      <c r="AQ1482" s="31"/>
      <c r="AR1482" s="31" t="s">
        <v>68</v>
      </c>
      <c r="AS1482" s="31"/>
      <c r="AT1482" s="31"/>
      <c r="AU1482" s="31" t="s">
        <v>9711</v>
      </c>
      <c r="AV1482" s="31" t="s">
        <v>9712</v>
      </c>
      <c r="AW1482" s="31">
        <v>15.44778</v>
      </c>
      <c r="AX1482" s="31" t="s">
        <v>9713</v>
      </c>
      <c r="AY1482" s="31" t="s">
        <v>9714</v>
      </c>
      <c r="AZ1482" s="3">
        <v>264</v>
      </c>
      <c r="BA1482" s="31" t="s">
        <v>200</v>
      </c>
      <c r="BB1482" s="31">
        <v>264</v>
      </c>
      <c r="BC1482" s="31" t="s">
        <v>60</v>
      </c>
      <c r="BD1482" s="31" t="s">
        <v>60</v>
      </c>
      <c r="BE1482" s="31" t="s">
        <v>226</v>
      </c>
      <c r="BF1482" s="36" t="str">
        <f>IFERROR(VLOOKUP(Data_Power_app[[#This Row],[PRO ODER]],'Result'!H:J,3,0),"")</f>
        <v/>
      </c>
      <c r="BG1482" s="13" t="str">
        <f>IFERROR(VLOOKUP(Data_Power_app[[#This Row],[PRO ODER]]&amp;"LAM",'Real Time'!A:E,4,0),"")</f>
        <v>ML-01</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1583</v>
      </c>
      <c r="B1483" s="31" t="s">
        <v>13624</v>
      </c>
      <c r="C1483" s="31" t="s">
        <v>13625</v>
      </c>
      <c r="D1483" s="31" t="s">
        <v>86</v>
      </c>
      <c r="E1483" s="31" t="s">
        <v>222</v>
      </c>
      <c r="F1483" s="31" t="s">
        <v>72</v>
      </c>
      <c r="G1483" s="31">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141</v>
      </c>
      <c r="AH1483" s="31" t="s">
        <v>223</v>
      </c>
      <c r="AI1483" s="31" t="s">
        <v>9710</v>
      </c>
      <c r="AJ1483" s="31" t="s">
        <v>74</v>
      </c>
      <c r="AK1483" s="31" t="s">
        <v>65</v>
      </c>
      <c r="AL1483" s="31" t="s">
        <v>224</v>
      </c>
      <c r="AM1483" s="31" t="s">
        <v>225</v>
      </c>
      <c r="AN1483" s="31">
        <v>8.7202099999999998</v>
      </c>
      <c r="AO1483" s="31" t="s">
        <v>68</v>
      </c>
      <c r="AP1483" s="31"/>
      <c r="AQ1483" s="31"/>
      <c r="AR1483" s="31" t="s">
        <v>68</v>
      </c>
      <c r="AS1483" s="31"/>
      <c r="AT1483" s="31"/>
      <c r="AU1483" s="31" t="s">
        <v>9711</v>
      </c>
      <c r="AV1483" s="31" t="s">
        <v>9712</v>
      </c>
      <c r="AW1483" s="31">
        <v>19.075659999999999</v>
      </c>
      <c r="AX1483" s="31" t="s">
        <v>9713</v>
      </c>
      <c r="AY1483" s="31" t="s">
        <v>9714</v>
      </c>
      <c r="AZ1483" s="3">
        <v>326</v>
      </c>
      <c r="BA1483" s="31" t="s">
        <v>200</v>
      </c>
      <c r="BB1483" s="31">
        <v>326</v>
      </c>
      <c r="BC1483" s="31" t="s">
        <v>60</v>
      </c>
      <c r="BD1483" s="31" t="s">
        <v>60</v>
      </c>
      <c r="BE1483" s="31" t="s">
        <v>226</v>
      </c>
      <c r="BF1483" s="36" t="str">
        <f>IFERROR(VLOOKUP(Data_Power_app[[#This Row],[PRO ODER]],'Result'!H:J,3,0),"")</f>
        <v/>
      </c>
      <c r="BG1483" s="13" t="str">
        <f>IFERROR(VLOOKUP(Data_Power_app[[#This Row],[PRO ODER]]&amp;"LAM",'Real Time'!A:E,4,0),"")</f>
        <v>ML-01</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1584</v>
      </c>
      <c r="B1484" s="31" t="s">
        <v>13626</v>
      </c>
      <c r="C1484" s="31" t="s">
        <v>13627</v>
      </c>
      <c r="D1484" s="31" t="s">
        <v>86</v>
      </c>
      <c r="E1484" s="31" t="s">
        <v>222</v>
      </c>
      <c r="F1484" s="31" t="s">
        <v>72</v>
      </c>
      <c r="G1484" s="31">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141</v>
      </c>
      <c r="AH1484" s="31" t="s">
        <v>223</v>
      </c>
      <c r="AI1484" s="31" t="s">
        <v>9710</v>
      </c>
      <c r="AJ1484" s="31" t="s">
        <v>74</v>
      </c>
      <c r="AK1484" s="31" t="s">
        <v>65</v>
      </c>
      <c r="AL1484" s="31" t="s">
        <v>224</v>
      </c>
      <c r="AM1484" s="31" t="s">
        <v>225</v>
      </c>
      <c r="AN1484" s="31">
        <v>13.16056</v>
      </c>
      <c r="AO1484" s="31" t="s">
        <v>68</v>
      </c>
      <c r="AP1484" s="31"/>
      <c r="AQ1484" s="31"/>
      <c r="AR1484" s="31" t="s">
        <v>68</v>
      </c>
      <c r="AS1484" s="31"/>
      <c r="AT1484" s="31"/>
      <c r="AU1484" s="31" t="s">
        <v>9711</v>
      </c>
      <c r="AV1484" s="31" t="s">
        <v>9712</v>
      </c>
      <c r="AW1484" s="31">
        <v>28.78904</v>
      </c>
      <c r="AX1484" s="31" t="s">
        <v>9713</v>
      </c>
      <c r="AY1484" s="31" t="s">
        <v>9714</v>
      </c>
      <c r="AZ1484" s="3">
        <v>492</v>
      </c>
      <c r="BA1484" s="31" t="s">
        <v>200</v>
      </c>
      <c r="BB1484" s="31">
        <v>492</v>
      </c>
      <c r="BC1484" s="31" t="s">
        <v>60</v>
      </c>
      <c r="BD1484" s="31" t="s">
        <v>60</v>
      </c>
      <c r="BE1484" s="31" t="s">
        <v>226</v>
      </c>
      <c r="BF1484" s="36" t="str">
        <f>IFERROR(VLOOKUP(Data_Power_app[[#This Row],[PRO ODER]],'Result'!H:J,3,0),"")</f>
        <v/>
      </c>
      <c r="BG1484" s="13" t="str">
        <f>IFERROR(VLOOKUP(Data_Power_app[[#This Row],[PRO ODER]]&amp;"LAM",'Real Time'!A:E,4,0),"")</f>
        <v>ML-01</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1585</v>
      </c>
      <c r="B1485" s="31" t="s">
        <v>13628</v>
      </c>
      <c r="C1485" s="31" t="s">
        <v>13629</v>
      </c>
      <c r="D1485" s="31" t="s">
        <v>86</v>
      </c>
      <c r="E1485" s="31" t="s">
        <v>222</v>
      </c>
      <c r="F1485" s="31" t="s">
        <v>72</v>
      </c>
      <c r="G1485" s="31">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141</v>
      </c>
      <c r="AH1485" s="31" t="s">
        <v>223</v>
      </c>
      <c r="AI1485" s="31" t="s">
        <v>9710</v>
      </c>
      <c r="AJ1485" s="31" t="s">
        <v>74</v>
      </c>
      <c r="AK1485" s="31" t="s">
        <v>65</v>
      </c>
      <c r="AL1485" s="31" t="s">
        <v>224</v>
      </c>
      <c r="AM1485" s="31" t="s">
        <v>225</v>
      </c>
      <c r="AN1485" s="31">
        <v>12.679069999999999</v>
      </c>
      <c r="AO1485" s="31" t="s">
        <v>68</v>
      </c>
      <c r="AP1485" s="31"/>
      <c r="AQ1485" s="31"/>
      <c r="AR1485" s="31" t="s">
        <v>68</v>
      </c>
      <c r="AS1485" s="31"/>
      <c r="AT1485" s="31"/>
      <c r="AU1485" s="31" t="s">
        <v>9711</v>
      </c>
      <c r="AV1485" s="31" t="s">
        <v>9712</v>
      </c>
      <c r="AW1485" s="31">
        <v>27.735779999999998</v>
      </c>
      <c r="AX1485" s="31" t="s">
        <v>9713</v>
      </c>
      <c r="AY1485" s="31" t="s">
        <v>9714</v>
      </c>
      <c r="AZ1485" s="3">
        <v>474</v>
      </c>
      <c r="BA1485" s="31" t="s">
        <v>200</v>
      </c>
      <c r="BB1485" s="31">
        <v>474</v>
      </c>
      <c r="BC1485" s="31" t="s">
        <v>60</v>
      </c>
      <c r="BD1485" s="31" t="s">
        <v>60</v>
      </c>
      <c r="BE1485" s="31" t="s">
        <v>226</v>
      </c>
      <c r="BF1485" s="36" t="str">
        <f>IFERROR(VLOOKUP(Data_Power_app[[#This Row],[PRO ODER]],'Result'!H:J,3,0),"")</f>
        <v/>
      </c>
      <c r="BG1485" s="13" t="str">
        <f>IFERROR(VLOOKUP(Data_Power_app[[#This Row],[PRO ODER]]&amp;"LAM",'Real Time'!A:E,4,0),"")</f>
        <v>ML-01</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1586</v>
      </c>
      <c r="B1486" s="31" t="s">
        <v>13630</v>
      </c>
      <c r="C1486" s="31" t="s">
        <v>13631</v>
      </c>
      <c r="D1486" s="31" t="s">
        <v>86</v>
      </c>
      <c r="E1486" s="31" t="s">
        <v>222</v>
      </c>
      <c r="F1486" s="31" t="s">
        <v>72</v>
      </c>
      <c r="G1486" s="31">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141</v>
      </c>
      <c r="AH1486" s="31" t="s">
        <v>223</v>
      </c>
      <c r="AI1486" s="31" t="s">
        <v>9710</v>
      </c>
      <c r="AJ1486" s="31" t="s">
        <v>74</v>
      </c>
      <c r="AK1486" s="31" t="s">
        <v>65</v>
      </c>
      <c r="AL1486" s="31" t="s">
        <v>224</v>
      </c>
      <c r="AM1486" s="31" t="s">
        <v>225</v>
      </c>
      <c r="AN1486" s="31">
        <v>8.4282800000000009</v>
      </c>
      <c r="AO1486" s="31" t="s">
        <v>68</v>
      </c>
      <c r="AP1486" s="31"/>
      <c r="AQ1486" s="31"/>
      <c r="AR1486" s="31" t="s">
        <v>68</v>
      </c>
      <c r="AS1486" s="31"/>
      <c r="AT1486" s="31"/>
      <c r="AU1486" s="31" t="s">
        <v>9711</v>
      </c>
      <c r="AV1486" s="31" t="s">
        <v>9712</v>
      </c>
      <c r="AW1486" s="31">
        <v>18.42876</v>
      </c>
      <c r="AX1486" s="31" t="s">
        <v>9713</v>
      </c>
      <c r="AY1486" s="31" t="s">
        <v>9714</v>
      </c>
      <c r="AZ1486" s="3">
        <v>360</v>
      </c>
      <c r="BA1486" s="31" t="s">
        <v>200</v>
      </c>
      <c r="BB1486" s="31">
        <v>360</v>
      </c>
      <c r="BC1486" s="31" t="s">
        <v>60</v>
      </c>
      <c r="BD1486" s="31" t="s">
        <v>60</v>
      </c>
      <c r="BE1486" s="31" t="s">
        <v>226</v>
      </c>
      <c r="BF1486" s="36" t="str">
        <f>IFERROR(VLOOKUP(Data_Power_app[[#This Row],[PRO ODER]],'Result'!H:J,3,0),"")</f>
        <v/>
      </c>
      <c r="BG1486" s="13" t="str">
        <f>IFERROR(VLOOKUP(Data_Power_app[[#This Row],[PRO ODER]]&amp;"LAM",'Real Time'!A:E,4,0),"")</f>
        <v>ML-01</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1587</v>
      </c>
      <c r="B1487" s="31" t="s">
        <v>13632</v>
      </c>
      <c r="C1487" s="31" t="s">
        <v>13633</v>
      </c>
      <c r="D1487" s="31" t="s">
        <v>86</v>
      </c>
      <c r="E1487" s="31" t="s">
        <v>222</v>
      </c>
      <c r="F1487" s="31" t="s">
        <v>72</v>
      </c>
      <c r="G1487" s="31">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141</v>
      </c>
      <c r="AH1487" s="31" t="s">
        <v>223</v>
      </c>
      <c r="AI1487" s="31" t="s">
        <v>9710</v>
      </c>
      <c r="AJ1487" s="31" t="s">
        <v>74</v>
      </c>
      <c r="AK1487" s="31" t="s">
        <v>65</v>
      </c>
      <c r="AL1487" s="31" t="s">
        <v>224</v>
      </c>
      <c r="AM1487" s="31" t="s">
        <v>225</v>
      </c>
      <c r="AN1487" s="31">
        <v>7.8663999999999996</v>
      </c>
      <c r="AO1487" s="31" t="s">
        <v>68</v>
      </c>
      <c r="AP1487" s="31"/>
      <c r="AQ1487" s="31"/>
      <c r="AR1487" s="31" t="s">
        <v>68</v>
      </c>
      <c r="AS1487" s="31"/>
      <c r="AT1487" s="31"/>
      <c r="AU1487" s="31" t="s">
        <v>9711</v>
      </c>
      <c r="AV1487" s="31" t="s">
        <v>9712</v>
      </c>
      <c r="AW1487" s="31">
        <v>17.20018</v>
      </c>
      <c r="AX1487" s="31" t="s">
        <v>9713</v>
      </c>
      <c r="AY1487" s="31" t="s">
        <v>9714</v>
      </c>
      <c r="AZ1487" s="3">
        <v>336</v>
      </c>
      <c r="BA1487" s="31" t="s">
        <v>200</v>
      </c>
      <c r="BB1487" s="31">
        <v>336</v>
      </c>
      <c r="BC1487" s="31" t="s">
        <v>60</v>
      </c>
      <c r="BD1487" s="31" t="s">
        <v>60</v>
      </c>
      <c r="BE1487" s="31" t="s">
        <v>226</v>
      </c>
      <c r="BF1487" s="36"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1588</v>
      </c>
      <c r="B1488" s="31" t="s">
        <v>13634</v>
      </c>
      <c r="C1488" s="31" t="s">
        <v>13635</v>
      </c>
      <c r="D1488" s="31" t="s">
        <v>86</v>
      </c>
      <c r="E1488" s="31" t="s">
        <v>222</v>
      </c>
      <c r="F1488" s="31" t="s">
        <v>72</v>
      </c>
      <c r="G1488" s="31">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141</v>
      </c>
      <c r="AH1488" s="31" t="s">
        <v>223</v>
      </c>
      <c r="AI1488" s="31" t="s">
        <v>9710</v>
      </c>
      <c r="AJ1488" s="31" t="s">
        <v>74</v>
      </c>
      <c r="AK1488" s="31" t="s">
        <v>65</v>
      </c>
      <c r="AL1488" s="31" t="s">
        <v>224</v>
      </c>
      <c r="AM1488" s="31" t="s">
        <v>225</v>
      </c>
      <c r="AN1488" s="31">
        <v>3.3713099999999998</v>
      </c>
      <c r="AO1488" s="31" t="s">
        <v>68</v>
      </c>
      <c r="AP1488" s="31"/>
      <c r="AQ1488" s="31"/>
      <c r="AR1488" s="31" t="s">
        <v>68</v>
      </c>
      <c r="AS1488" s="31"/>
      <c r="AT1488" s="31"/>
      <c r="AU1488" s="31" t="s">
        <v>9711</v>
      </c>
      <c r="AV1488" s="31" t="s">
        <v>9712</v>
      </c>
      <c r="AW1488" s="31">
        <v>7.3715000000000002</v>
      </c>
      <c r="AX1488" s="31" t="s">
        <v>9713</v>
      </c>
      <c r="AY1488" s="31" t="s">
        <v>9714</v>
      </c>
      <c r="AZ1488" s="3">
        <v>144</v>
      </c>
      <c r="BA1488" s="31" t="s">
        <v>200</v>
      </c>
      <c r="BB1488" s="31">
        <v>144</v>
      </c>
      <c r="BC1488" s="31" t="s">
        <v>60</v>
      </c>
      <c r="BD1488" s="31" t="s">
        <v>60</v>
      </c>
      <c r="BE1488" s="31" t="s">
        <v>226</v>
      </c>
      <c r="BF1488" s="36"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1589</v>
      </c>
      <c r="B1489" s="31" t="s">
        <v>13636</v>
      </c>
      <c r="C1489" s="31" t="s">
        <v>13637</v>
      </c>
      <c r="D1489" s="31" t="s">
        <v>86</v>
      </c>
      <c r="E1489" s="31" t="s">
        <v>222</v>
      </c>
      <c r="F1489" s="31" t="s">
        <v>72</v>
      </c>
      <c r="G1489" s="31">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141</v>
      </c>
      <c r="AH1489" s="31" t="s">
        <v>223</v>
      </c>
      <c r="AI1489" s="31" t="s">
        <v>9710</v>
      </c>
      <c r="AJ1489" s="31" t="s">
        <v>74</v>
      </c>
      <c r="AK1489" s="31" t="s">
        <v>65</v>
      </c>
      <c r="AL1489" s="31" t="s">
        <v>224</v>
      </c>
      <c r="AM1489" s="31" t="s">
        <v>225</v>
      </c>
      <c r="AN1489" s="31">
        <v>1.5447500000000001</v>
      </c>
      <c r="AO1489" s="31" t="s">
        <v>68</v>
      </c>
      <c r="AP1489" s="31"/>
      <c r="AQ1489" s="31"/>
      <c r="AR1489" s="31" t="s">
        <v>68</v>
      </c>
      <c r="AS1489" s="31"/>
      <c r="AT1489" s="31"/>
      <c r="AU1489" s="31" t="s">
        <v>9711</v>
      </c>
      <c r="AV1489" s="31" t="s">
        <v>9712</v>
      </c>
      <c r="AW1489" s="31">
        <v>3.37873</v>
      </c>
      <c r="AX1489" s="31" t="s">
        <v>9713</v>
      </c>
      <c r="AY1489" s="31" t="s">
        <v>9714</v>
      </c>
      <c r="AZ1489" s="3">
        <v>72</v>
      </c>
      <c r="BA1489" s="31" t="s">
        <v>200</v>
      </c>
      <c r="BB1489" s="31">
        <v>72</v>
      </c>
      <c r="BC1489" s="31" t="s">
        <v>60</v>
      </c>
      <c r="BD1489" s="31" t="s">
        <v>60</v>
      </c>
      <c r="BE1489" s="31" t="s">
        <v>226</v>
      </c>
      <c r="BF1489" s="36"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1590</v>
      </c>
      <c r="B1490" s="31" t="s">
        <v>13638</v>
      </c>
      <c r="C1490" s="31" t="s">
        <v>13639</v>
      </c>
      <c r="D1490" s="31" t="s">
        <v>86</v>
      </c>
      <c r="E1490" s="31" t="s">
        <v>222</v>
      </c>
      <c r="F1490" s="31" t="s">
        <v>72</v>
      </c>
      <c r="G1490" s="31">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141</v>
      </c>
      <c r="AH1490" s="31" t="s">
        <v>223</v>
      </c>
      <c r="AI1490" s="31" t="s">
        <v>9710</v>
      </c>
      <c r="AJ1490" s="31" t="s">
        <v>74</v>
      </c>
      <c r="AK1490" s="31" t="s">
        <v>65</v>
      </c>
      <c r="AL1490" s="31" t="s">
        <v>224</v>
      </c>
      <c r="AM1490" s="31" t="s">
        <v>225</v>
      </c>
      <c r="AN1490" s="31">
        <v>0.77237999999999996</v>
      </c>
      <c r="AO1490" s="31" t="s">
        <v>68</v>
      </c>
      <c r="AP1490" s="31"/>
      <c r="AQ1490" s="31"/>
      <c r="AR1490" s="31" t="s">
        <v>68</v>
      </c>
      <c r="AS1490" s="31"/>
      <c r="AT1490" s="31"/>
      <c r="AU1490" s="31" t="s">
        <v>9711</v>
      </c>
      <c r="AV1490" s="31" t="s">
        <v>9712</v>
      </c>
      <c r="AW1490" s="31">
        <v>1.68936</v>
      </c>
      <c r="AX1490" s="31" t="s">
        <v>9713</v>
      </c>
      <c r="AY1490" s="31" t="s">
        <v>9714</v>
      </c>
      <c r="AZ1490" s="3">
        <v>36</v>
      </c>
      <c r="BA1490" s="31" t="s">
        <v>200</v>
      </c>
      <c r="BB1490" s="31">
        <v>36</v>
      </c>
      <c r="BC1490" s="31" t="s">
        <v>60</v>
      </c>
      <c r="BD1490" s="31" t="s">
        <v>60</v>
      </c>
      <c r="BE1490" s="31" t="s">
        <v>226</v>
      </c>
      <c r="BF1490" s="36"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1591</v>
      </c>
      <c r="B1491" s="31" t="s">
        <v>15415</v>
      </c>
      <c r="C1491" s="31" t="s">
        <v>15416</v>
      </c>
      <c r="D1491" s="31" t="s">
        <v>86</v>
      </c>
      <c r="E1491" s="31" t="s">
        <v>222</v>
      </c>
      <c r="F1491" s="31" t="s">
        <v>72</v>
      </c>
      <c r="G1491" s="31">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1.2358800000000001</v>
      </c>
      <c r="AO1491" s="31" t="s">
        <v>68</v>
      </c>
      <c r="AP1491" s="31"/>
      <c r="AQ1491" s="31"/>
      <c r="AR1491" s="31" t="s">
        <v>68</v>
      </c>
      <c r="AS1491" s="31"/>
      <c r="AT1491" s="31"/>
      <c r="AU1491" s="31" t="s">
        <v>5319</v>
      </c>
      <c r="AV1491" s="31" t="s">
        <v>5320</v>
      </c>
      <c r="AW1491" s="31">
        <v>2.7031299999999998</v>
      </c>
      <c r="AX1491" s="31" t="s">
        <v>5321</v>
      </c>
      <c r="AY1491" s="31" t="s">
        <v>5322</v>
      </c>
      <c r="AZ1491" s="3">
        <v>36</v>
      </c>
      <c r="BA1491" s="31" t="s">
        <v>200</v>
      </c>
      <c r="BB1491" s="31">
        <v>36</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1592</v>
      </c>
      <c r="B1492" s="31" t="s">
        <v>13640</v>
      </c>
      <c r="C1492" s="31" t="s">
        <v>13641</v>
      </c>
      <c r="D1492" s="31" t="s">
        <v>86</v>
      </c>
      <c r="E1492" s="31" t="s">
        <v>222</v>
      </c>
      <c r="F1492" s="31" t="s">
        <v>72</v>
      </c>
      <c r="G1492" s="31">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0.20598</v>
      </c>
      <c r="AO1492" s="31" t="s">
        <v>68</v>
      </c>
      <c r="AP1492" s="31"/>
      <c r="AQ1492" s="31"/>
      <c r="AR1492" s="31" t="s">
        <v>68</v>
      </c>
      <c r="AS1492" s="31"/>
      <c r="AT1492" s="31"/>
      <c r="AU1492" s="31" t="s">
        <v>5319</v>
      </c>
      <c r="AV1492" s="31" t="s">
        <v>5320</v>
      </c>
      <c r="AW1492" s="31">
        <v>0.45051999999999998</v>
      </c>
      <c r="AX1492" s="31" t="s">
        <v>5321</v>
      </c>
      <c r="AY1492" s="31" t="s">
        <v>5322</v>
      </c>
      <c r="AZ1492" s="3">
        <v>6</v>
      </c>
      <c r="BA1492" s="31" t="s">
        <v>200</v>
      </c>
      <c r="BB1492" s="31">
        <v>6</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1593</v>
      </c>
      <c r="B1493" s="31" t="s">
        <v>15417</v>
      </c>
      <c r="C1493" s="31" t="s">
        <v>15418</v>
      </c>
      <c r="D1493" s="31" t="s">
        <v>86</v>
      </c>
      <c r="E1493" s="31" t="s">
        <v>222</v>
      </c>
      <c r="F1493" s="31" t="s">
        <v>72</v>
      </c>
      <c r="G1493" s="31">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2.05979</v>
      </c>
      <c r="AO1493" s="31" t="s">
        <v>68</v>
      </c>
      <c r="AP1493" s="31"/>
      <c r="AQ1493" s="31"/>
      <c r="AR1493" s="31" t="s">
        <v>68</v>
      </c>
      <c r="AS1493" s="31"/>
      <c r="AT1493" s="31"/>
      <c r="AU1493" s="31" t="s">
        <v>5319</v>
      </c>
      <c r="AV1493" s="31" t="s">
        <v>5320</v>
      </c>
      <c r="AW1493" s="31">
        <v>4.5052199999999996</v>
      </c>
      <c r="AX1493" s="31" t="s">
        <v>5321</v>
      </c>
      <c r="AY1493" s="31" t="s">
        <v>5322</v>
      </c>
      <c r="AZ1493" s="3">
        <v>60</v>
      </c>
      <c r="BA1493" s="31" t="s">
        <v>200</v>
      </c>
      <c r="BB1493" s="31">
        <v>60</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1594</v>
      </c>
      <c r="B1494" s="31" t="s">
        <v>13642</v>
      </c>
      <c r="C1494" s="31" t="s">
        <v>13643</v>
      </c>
      <c r="D1494" s="31" t="s">
        <v>86</v>
      </c>
      <c r="E1494" s="31" t="s">
        <v>222</v>
      </c>
      <c r="F1494" s="31" t="s">
        <v>72</v>
      </c>
      <c r="G1494" s="31">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0.61794000000000004</v>
      </c>
      <c r="AO1494" s="31" t="s">
        <v>68</v>
      </c>
      <c r="AP1494" s="31"/>
      <c r="AQ1494" s="31"/>
      <c r="AR1494" s="31" t="s">
        <v>68</v>
      </c>
      <c r="AS1494" s="31"/>
      <c r="AT1494" s="31"/>
      <c r="AU1494" s="31" t="s">
        <v>5319</v>
      </c>
      <c r="AV1494" s="31" t="s">
        <v>5320</v>
      </c>
      <c r="AW1494" s="31">
        <v>1.3515699999999999</v>
      </c>
      <c r="AX1494" s="31" t="s">
        <v>5321</v>
      </c>
      <c r="AY1494" s="31" t="s">
        <v>5322</v>
      </c>
      <c r="AZ1494" s="3">
        <v>18</v>
      </c>
      <c r="BA1494" s="31" t="s">
        <v>200</v>
      </c>
      <c r="BB1494" s="31">
        <v>18</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1595</v>
      </c>
      <c r="B1495" s="31" t="s">
        <v>15419</v>
      </c>
      <c r="C1495" s="31" t="s">
        <v>15420</v>
      </c>
      <c r="D1495" s="31" t="s">
        <v>86</v>
      </c>
      <c r="E1495" s="31" t="s">
        <v>222</v>
      </c>
      <c r="F1495" s="31" t="s">
        <v>72</v>
      </c>
      <c r="G1495" s="31">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2.8837100000000002</v>
      </c>
      <c r="AO1495" s="31" t="s">
        <v>68</v>
      </c>
      <c r="AP1495" s="31"/>
      <c r="AQ1495" s="31"/>
      <c r="AR1495" s="31" t="s">
        <v>68</v>
      </c>
      <c r="AS1495" s="31"/>
      <c r="AT1495" s="31"/>
      <c r="AU1495" s="31" t="s">
        <v>5319</v>
      </c>
      <c r="AV1495" s="31" t="s">
        <v>5320</v>
      </c>
      <c r="AW1495" s="31">
        <v>6.3073100000000002</v>
      </c>
      <c r="AX1495" s="31" t="s">
        <v>5321</v>
      </c>
      <c r="AY1495" s="31" t="s">
        <v>5322</v>
      </c>
      <c r="AZ1495" s="3">
        <v>84</v>
      </c>
      <c r="BA1495" s="31" t="s">
        <v>200</v>
      </c>
      <c r="BB1495" s="31">
        <v>84</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1596</v>
      </c>
      <c r="B1496" s="31" t="s">
        <v>15421</v>
      </c>
      <c r="C1496" s="31" t="s">
        <v>15422</v>
      </c>
      <c r="D1496" s="31" t="s">
        <v>86</v>
      </c>
      <c r="E1496" s="31" t="s">
        <v>222</v>
      </c>
      <c r="F1496" s="31" t="s">
        <v>72</v>
      </c>
      <c r="G1496" s="31">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1.4125000000000001</v>
      </c>
      <c r="AO1496" s="31" t="s">
        <v>68</v>
      </c>
      <c r="AP1496" s="31"/>
      <c r="AQ1496" s="31"/>
      <c r="AR1496" s="31" t="s">
        <v>68</v>
      </c>
      <c r="AS1496" s="31"/>
      <c r="AT1496" s="31"/>
      <c r="AU1496" s="31" t="s">
        <v>5319</v>
      </c>
      <c r="AV1496" s="31" t="s">
        <v>5320</v>
      </c>
      <c r="AW1496" s="31">
        <v>3.0895100000000002</v>
      </c>
      <c r="AX1496" s="31" t="s">
        <v>5321</v>
      </c>
      <c r="AY1496" s="31" t="s">
        <v>5322</v>
      </c>
      <c r="AZ1496" s="3">
        <v>48</v>
      </c>
      <c r="BA1496" s="31" t="s">
        <v>200</v>
      </c>
      <c r="BB1496" s="31">
        <v>48</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1597</v>
      </c>
      <c r="B1497" s="31" t="s">
        <v>15423</v>
      </c>
      <c r="C1497" s="31" t="s">
        <v>15424</v>
      </c>
      <c r="D1497" s="31" t="s">
        <v>86</v>
      </c>
      <c r="E1497" s="31" t="s">
        <v>222</v>
      </c>
      <c r="F1497" s="31" t="s">
        <v>72</v>
      </c>
      <c r="G1497" s="31">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1.79505</v>
      </c>
      <c r="AO1497" s="31" t="s">
        <v>68</v>
      </c>
      <c r="AP1497" s="31"/>
      <c r="AQ1497" s="31"/>
      <c r="AR1497" s="31" t="s">
        <v>68</v>
      </c>
      <c r="AS1497" s="31"/>
      <c r="AT1497" s="31"/>
      <c r="AU1497" s="31" t="s">
        <v>5319</v>
      </c>
      <c r="AV1497" s="31" t="s">
        <v>5320</v>
      </c>
      <c r="AW1497" s="31">
        <v>3.92625</v>
      </c>
      <c r="AX1497" s="31" t="s">
        <v>5321</v>
      </c>
      <c r="AY1497" s="31" t="s">
        <v>5322</v>
      </c>
      <c r="AZ1497" s="3">
        <v>61</v>
      </c>
      <c r="BA1497" s="31" t="s">
        <v>200</v>
      </c>
      <c r="BB1497" s="31">
        <v>61</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1598</v>
      </c>
      <c r="B1498" s="31" t="s">
        <v>15425</v>
      </c>
      <c r="C1498" s="31" t="s">
        <v>15426</v>
      </c>
      <c r="D1498" s="31" t="s">
        <v>86</v>
      </c>
      <c r="E1498" s="31" t="s">
        <v>222</v>
      </c>
      <c r="F1498" s="31" t="s">
        <v>72</v>
      </c>
      <c r="G1498" s="31">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1.05938</v>
      </c>
      <c r="AO1498" s="31" t="s">
        <v>68</v>
      </c>
      <c r="AP1498" s="31"/>
      <c r="AQ1498" s="31"/>
      <c r="AR1498" s="31" t="s">
        <v>68</v>
      </c>
      <c r="AS1498" s="31"/>
      <c r="AT1498" s="31"/>
      <c r="AU1498" s="31" t="s">
        <v>5319</v>
      </c>
      <c r="AV1498" s="31" t="s">
        <v>5320</v>
      </c>
      <c r="AW1498" s="31">
        <v>2.3171300000000001</v>
      </c>
      <c r="AX1498" s="31" t="s">
        <v>5321</v>
      </c>
      <c r="AY1498" s="31" t="s">
        <v>5322</v>
      </c>
      <c r="AZ1498" s="3">
        <v>36</v>
      </c>
      <c r="BA1498" s="31" t="s">
        <v>200</v>
      </c>
      <c r="BB1498" s="31">
        <v>36</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1599</v>
      </c>
      <c r="B1499" s="31" t="s">
        <v>15427</v>
      </c>
      <c r="C1499" s="31" t="s">
        <v>15428</v>
      </c>
      <c r="D1499" s="31" t="s">
        <v>86</v>
      </c>
      <c r="E1499" s="31" t="s">
        <v>222</v>
      </c>
      <c r="F1499" s="31" t="s">
        <v>72</v>
      </c>
      <c r="G1499" s="31">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0.12873000000000001</v>
      </c>
      <c r="AO1499" s="31" t="s">
        <v>68</v>
      </c>
      <c r="AP1499" s="31"/>
      <c r="AQ1499" s="31"/>
      <c r="AR1499" s="31" t="s">
        <v>68</v>
      </c>
      <c r="AS1499" s="31"/>
      <c r="AT1499" s="31"/>
      <c r="AU1499" s="31" t="s">
        <v>5319</v>
      </c>
      <c r="AV1499" s="31" t="s">
        <v>5320</v>
      </c>
      <c r="AW1499" s="31">
        <v>0.28155999999999998</v>
      </c>
      <c r="AX1499" s="31" t="s">
        <v>5321</v>
      </c>
      <c r="AY1499" s="31" t="s">
        <v>5322</v>
      </c>
      <c r="AZ1499" s="3">
        <v>6</v>
      </c>
      <c r="BA1499" s="31" t="s">
        <v>200</v>
      </c>
      <c r="BB1499" s="31">
        <v>6</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1600</v>
      </c>
      <c r="B1500" s="31" t="s">
        <v>15429</v>
      </c>
      <c r="C1500" s="31" t="s">
        <v>15430</v>
      </c>
      <c r="D1500" s="31" t="s">
        <v>86</v>
      </c>
      <c r="E1500" s="31" t="s">
        <v>222</v>
      </c>
      <c r="F1500" s="31" t="s">
        <v>72</v>
      </c>
      <c r="G1500" s="31">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0.14047000000000001</v>
      </c>
      <c r="AO1500" s="31" t="s">
        <v>68</v>
      </c>
      <c r="AP1500" s="31"/>
      <c r="AQ1500" s="31"/>
      <c r="AR1500" s="31" t="s">
        <v>68</v>
      </c>
      <c r="AS1500" s="31"/>
      <c r="AT1500" s="31"/>
      <c r="AU1500" s="31" t="s">
        <v>5319</v>
      </c>
      <c r="AV1500" s="31" t="s">
        <v>5320</v>
      </c>
      <c r="AW1500" s="31">
        <v>0.30714999999999998</v>
      </c>
      <c r="AX1500" s="31" t="s">
        <v>5321</v>
      </c>
      <c r="AY1500" s="31" t="s">
        <v>5322</v>
      </c>
      <c r="AZ1500" s="3">
        <v>6</v>
      </c>
      <c r="BA1500" s="31" t="s">
        <v>200</v>
      </c>
      <c r="BB1500" s="31">
        <v>6</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1601</v>
      </c>
      <c r="B1501" s="31" t="s">
        <v>15431</v>
      </c>
      <c r="C1501" s="31" t="s">
        <v>15432</v>
      </c>
      <c r="D1501" s="31" t="s">
        <v>86</v>
      </c>
      <c r="E1501" s="31" t="s">
        <v>222</v>
      </c>
      <c r="F1501" s="31" t="s">
        <v>72</v>
      </c>
      <c r="G1501" s="31">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0.28094000000000002</v>
      </c>
      <c r="AO1501" s="31" t="s">
        <v>68</v>
      </c>
      <c r="AP1501" s="31"/>
      <c r="AQ1501" s="31"/>
      <c r="AR1501" s="31" t="s">
        <v>68</v>
      </c>
      <c r="AS1501" s="31"/>
      <c r="AT1501" s="31"/>
      <c r="AU1501" s="31" t="s">
        <v>5319</v>
      </c>
      <c r="AV1501" s="31" t="s">
        <v>5320</v>
      </c>
      <c r="AW1501" s="31">
        <v>0.61429</v>
      </c>
      <c r="AX1501" s="31" t="s">
        <v>5321</v>
      </c>
      <c r="AY1501" s="31" t="s">
        <v>5322</v>
      </c>
      <c r="AZ1501" s="3">
        <v>12</v>
      </c>
      <c r="BA1501" s="31" t="s">
        <v>200</v>
      </c>
      <c r="BB1501" s="31">
        <v>12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1602</v>
      </c>
      <c r="B1502" s="31" t="s">
        <v>15433</v>
      </c>
      <c r="C1502" s="31" t="s">
        <v>15434</v>
      </c>
      <c r="D1502" s="31" t="s">
        <v>86</v>
      </c>
      <c r="E1502" s="31" t="s">
        <v>222</v>
      </c>
      <c r="F1502" s="31" t="s">
        <v>72</v>
      </c>
      <c r="G1502" s="31">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0.56189</v>
      </c>
      <c r="AO1502" s="31" t="s">
        <v>68</v>
      </c>
      <c r="AP1502" s="31"/>
      <c r="AQ1502" s="31"/>
      <c r="AR1502" s="31" t="s">
        <v>68</v>
      </c>
      <c r="AS1502" s="31"/>
      <c r="AT1502" s="31"/>
      <c r="AU1502" s="31" t="s">
        <v>5319</v>
      </c>
      <c r="AV1502" s="31" t="s">
        <v>5320</v>
      </c>
      <c r="AW1502" s="31">
        <v>1.22858</v>
      </c>
      <c r="AX1502" s="31" t="s">
        <v>5321</v>
      </c>
      <c r="AY1502" s="31" t="s">
        <v>5322</v>
      </c>
      <c r="AZ1502" s="3">
        <v>24</v>
      </c>
      <c r="BA1502" s="31" t="s">
        <v>200</v>
      </c>
      <c r="BB1502" s="31">
        <v>24</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1603</v>
      </c>
      <c r="B1503" s="31" t="s">
        <v>15435</v>
      </c>
      <c r="C1503" s="31" t="s">
        <v>15436</v>
      </c>
      <c r="D1503" s="31" t="s">
        <v>86</v>
      </c>
      <c r="E1503" s="31" t="s">
        <v>222</v>
      </c>
      <c r="F1503" s="31" t="s">
        <v>72</v>
      </c>
      <c r="G1503" s="31">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223</v>
      </c>
      <c r="AI1503" s="31" t="s">
        <v>5318</v>
      </c>
      <c r="AJ1503" s="31" t="s">
        <v>74</v>
      </c>
      <c r="AK1503" s="31" t="s">
        <v>100</v>
      </c>
      <c r="AL1503" s="31" t="s">
        <v>224</v>
      </c>
      <c r="AM1503" s="31" t="s">
        <v>225</v>
      </c>
      <c r="AN1503" s="31">
        <v>0.48148000000000002</v>
      </c>
      <c r="AO1503" s="31" t="s">
        <v>68</v>
      </c>
      <c r="AP1503" s="31"/>
      <c r="AQ1503" s="31"/>
      <c r="AR1503" s="31" t="s">
        <v>68</v>
      </c>
      <c r="AS1503" s="31"/>
      <c r="AT1503" s="31"/>
      <c r="AU1503" s="31" t="s">
        <v>5319</v>
      </c>
      <c r="AV1503" s="31" t="s">
        <v>5320</v>
      </c>
      <c r="AW1503" s="31">
        <v>1.0532600000000001</v>
      </c>
      <c r="AX1503" s="31" t="s">
        <v>5321</v>
      </c>
      <c r="AY1503" s="31" t="s">
        <v>5322</v>
      </c>
      <c r="AZ1503" s="3">
        <v>18</v>
      </c>
      <c r="BA1503" s="31" t="s">
        <v>200</v>
      </c>
      <c r="BB1503" s="31">
        <v>18</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1604</v>
      </c>
      <c r="B1504" s="31" t="s">
        <v>15437</v>
      </c>
      <c r="C1504" s="31" t="s">
        <v>15438</v>
      </c>
      <c r="D1504" s="31" t="s">
        <v>86</v>
      </c>
      <c r="E1504" s="31" t="s">
        <v>222</v>
      </c>
      <c r="F1504" s="31" t="s">
        <v>72</v>
      </c>
      <c r="G1504" s="31">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223</v>
      </c>
      <c r="AI1504" s="31" t="s">
        <v>5318</v>
      </c>
      <c r="AJ1504" s="31" t="s">
        <v>74</v>
      </c>
      <c r="AK1504" s="31" t="s">
        <v>100</v>
      </c>
      <c r="AL1504" s="31" t="s">
        <v>224</v>
      </c>
      <c r="AM1504" s="31" t="s">
        <v>225</v>
      </c>
      <c r="AN1504" s="31">
        <v>0.64198</v>
      </c>
      <c r="AO1504" s="31" t="s">
        <v>68</v>
      </c>
      <c r="AP1504" s="31"/>
      <c r="AQ1504" s="31"/>
      <c r="AR1504" s="31" t="s">
        <v>68</v>
      </c>
      <c r="AS1504" s="31"/>
      <c r="AT1504" s="31"/>
      <c r="AU1504" s="31" t="s">
        <v>5319</v>
      </c>
      <c r="AV1504" s="31" t="s">
        <v>5320</v>
      </c>
      <c r="AW1504" s="31">
        <v>1.4043399999999999</v>
      </c>
      <c r="AX1504" s="31" t="s">
        <v>5321</v>
      </c>
      <c r="AY1504" s="31" t="s">
        <v>5322</v>
      </c>
      <c r="AZ1504" s="3">
        <v>24</v>
      </c>
      <c r="BA1504" s="31" t="s">
        <v>200</v>
      </c>
      <c r="BB1504" s="31">
        <v>24</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1605</v>
      </c>
      <c r="B1505" s="31" t="s">
        <v>15439</v>
      </c>
      <c r="C1505" s="31" t="s">
        <v>15440</v>
      </c>
      <c r="D1505" s="31" t="s">
        <v>86</v>
      </c>
      <c r="E1505" s="31" t="s">
        <v>222</v>
      </c>
      <c r="F1505" s="31" t="s">
        <v>72</v>
      </c>
      <c r="G1505" s="31">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223</v>
      </c>
      <c r="AI1505" s="31" t="s">
        <v>5318</v>
      </c>
      <c r="AJ1505" s="31" t="s">
        <v>74</v>
      </c>
      <c r="AK1505" s="31" t="s">
        <v>100</v>
      </c>
      <c r="AL1505" s="31" t="s">
        <v>224</v>
      </c>
      <c r="AM1505" s="31" t="s">
        <v>225</v>
      </c>
      <c r="AN1505" s="31">
        <v>0.64198</v>
      </c>
      <c r="AO1505" s="31" t="s">
        <v>68</v>
      </c>
      <c r="AP1505" s="31"/>
      <c r="AQ1505" s="31"/>
      <c r="AR1505" s="31" t="s">
        <v>68</v>
      </c>
      <c r="AS1505" s="31"/>
      <c r="AT1505" s="31"/>
      <c r="AU1505" s="31" t="s">
        <v>5319</v>
      </c>
      <c r="AV1505" s="31" t="s">
        <v>5320</v>
      </c>
      <c r="AW1505" s="31">
        <v>1.4043399999999999</v>
      </c>
      <c r="AX1505" s="31" t="s">
        <v>5321</v>
      </c>
      <c r="AY1505" s="31" t="s">
        <v>5322</v>
      </c>
      <c r="AZ1505" s="3">
        <v>24</v>
      </c>
      <c r="BA1505" s="31" t="s">
        <v>200</v>
      </c>
      <c r="BB1505" s="31">
        <v>24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1606</v>
      </c>
      <c r="B1506" s="31" t="s">
        <v>15441</v>
      </c>
      <c r="C1506" s="31" t="s">
        <v>15442</v>
      </c>
      <c r="D1506" s="31" t="s">
        <v>86</v>
      </c>
      <c r="E1506" s="31" t="s">
        <v>222</v>
      </c>
      <c r="F1506" s="31" t="s">
        <v>72</v>
      </c>
      <c r="G1506" s="31">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1" t="s">
        <v>119</v>
      </c>
      <c r="AH1506" s="31" t="s">
        <v>223</v>
      </c>
      <c r="AI1506" s="31" t="s">
        <v>5318</v>
      </c>
      <c r="AJ1506" s="31" t="s">
        <v>74</v>
      </c>
      <c r="AK1506" s="31" t="s">
        <v>100</v>
      </c>
      <c r="AL1506" s="31" t="s">
        <v>224</v>
      </c>
      <c r="AM1506" s="31" t="s">
        <v>225</v>
      </c>
      <c r="AN1506" s="31">
        <v>0.64198</v>
      </c>
      <c r="AO1506" s="31" t="s">
        <v>68</v>
      </c>
      <c r="AP1506" s="31"/>
      <c r="AQ1506" s="31"/>
      <c r="AR1506" s="31" t="s">
        <v>68</v>
      </c>
      <c r="AS1506" s="31"/>
      <c r="AT1506" s="31"/>
      <c r="AU1506" s="31" t="s">
        <v>5319</v>
      </c>
      <c r="AV1506" s="31" t="s">
        <v>5320</v>
      </c>
      <c r="AW1506" s="31">
        <v>1.4043399999999999</v>
      </c>
      <c r="AX1506" s="31" t="s">
        <v>5321</v>
      </c>
      <c r="AY1506" s="31" t="s">
        <v>5322</v>
      </c>
      <c r="AZ1506" s="3">
        <v>24</v>
      </c>
      <c r="BA1506" s="31" t="s">
        <v>200</v>
      </c>
      <c r="BB1506" s="31">
        <v>24</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1607</v>
      </c>
      <c r="B1507" s="31" t="s">
        <v>15443</v>
      </c>
      <c r="C1507" s="31" t="s">
        <v>15444</v>
      </c>
      <c r="D1507" s="31" t="s">
        <v>86</v>
      </c>
      <c r="E1507" s="31" t="s">
        <v>222</v>
      </c>
      <c r="F1507" s="31" t="s">
        <v>72</v>
      </c>
      <c r="G1507" s="31">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223</v>
      </c>
      <c r="AI1507" s="31" t="s">
        <v>5318</v>
      </c>
      <c r="AJ1507" s="31" t="s">
        <v>74</v>
      </c>
      <c r="AK1507" s="31" t="s">
        <v>100</v>
      </c>
      <c r="AL1507" s="31" t="s">
        <v>224</v>
      </c>
      <c r="AM1507" s="31" t="s">
        <v>225</v>
      </c>
      <c r="AN1507" s="31">
        <v>1.4125000000000001</v>
      </c>
      <c r="AO1507" s="31" t="s">
        <v>68</v>
      </c>
      <c r="AP1507" s="31"/>
      <c r="AQ1507" s="31"/>
      <c r="AR1507" s="31" t="s">
        <v>68</v>
      </c>
      <c r="AS1507" s="31"/>
      <c r="AT1507" s="31"/>
      <c r="AU1507" s="31" t="s">
        <v>5319</v>
      </c>
      <c r="AV1507" s="31" t="s">
        <v>5320</v>
      </c>
      <c r="AW1507" s="31">
        <v>3.0895100000000002</v>
      </c>
      <c r="AX1507" s="31" t="s">
        <v>5321</v>
      </c>
      <c r="AY1507" s="31" t="s">
        <v>5322</v>
      </c>
      <c r="AZ1507" s="3">
        <v>48</v>
      </c>
      <c r="BA1507" s="31" t="s">
        <v>200</v>
      </c>
      <c r="BB1507" s="31">
        <v>48</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1608</v>
      </c>
      <c r="B1508" s="31" t="s">
        <v>13644</v>
      </c>
      <c r="C1508" s="31" t="s">
        <v>13645</v>
      </c>
      <c r="D1508" s="31" t="s">
        <v>86</v>
      </c>
      <c r="E1508" s="31" t="s">
        <v>160</v>
      </c>
      <c r="F1508" s="31" t="s">
        <v>72</v>
      </c>
      <c r="G1508" s="31">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303</v>
      </c>
      <c r="AI1508" s="31" t="s">
        <v>9579</v>
      </c>
      <c r="AJ1508" s="31" t="s">
        <v>74</v>
      </c>
      <c r="AK1508" s="31" t="s">
        <v>100</v>
      </c>
      <c r="AL1508" s="31" t="s">
        <v>304</v>
      </c>
      <c r="AM1508" s="31" t="s">
        <v>305</v>
      </c>
      <c r="AN1508" s="31">
        <v>107.59618</v>
      </c>
      <c r="AO1508" s="31" t="s">
        <v>68</v>
      </c>
      <c r="AP1508" s="31"/>
      <c r="AQ1508" s="31"/>
      <c r="AR1508" s="31" t="s">
        <v>68</v>
      </c>
      <c r="AS1508" s="31"/>
      <c r="AT1508" s="31"/>
      <c r="AU1508" s="31" t="s">
        <v>9580</v>
      </c>
      <c r="AV1508" s="31" t="s">
        <v>9581</v>
      </c>
      <c r="AW1508" s="31">
        <v>235.31243000000001</v>
      </c>
      <c r="AX1508" s="31" t="s">
        <v>9582</v>
      </c>
      <c r="AY1508" s="31" t="s">
        <v>9583</v>
      </c>
      <c r="AZ1508" s="3">
        <v>4583</v>
      </c>
      <c r="BA1508" s="31" t="s">
        <v>200</v>
      </c>
      <c r="BB1508" s="31">
        <v>4583</v>
      </c>
      <c r="BC1508" s="31" t="s">
        <v>60</v>
      </c>
      <c r="BD1508" s="31" t="s">
        <v>60</v>
      </c>
      <c r="BE1508" s="31" t="s">
        <v>306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1609</v>
      </c>
      <c r="B1509" s="31" t="s">
        <v>15445</v>
      </c>
      <c r="C1509" s="31" t="s">
        <v>15446</v>
      </c>
      <c r="D1509" s="31" t="s">
        <v>86</v>
      </c>
      <c r="E1509" s="31" t="s">
        <v>160</v>
      </c>
      <c r="F1509" s="31" t="s">
        <v>72</v>
      </c>
      <c r="G1509" s="31">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177</v>
      </c>
      <c r="AI1509" s="31" t="s">
        <v>1459</v>
      </c>
      <c r="AJ1509" s="31" t="s">
        <v>74</v>
      </c>
      <c r="AK1509" s="31" t="s">
        <v>100</v>
      </c>
      <c r="AL1509" s="31" t="s">
        <v>178</v>
      </c>
      <c r="AM1509" s="31" t="s">
        <v>179</v>
      </c>
      <c r="AN1509" s="31">
        <v>128.21331000000001</v>
      </c>
      <c r="AO1509" s="31" t="s">
        <v>93</v>
      </c>
      <c r="AP1509" s="31" t="s">
        <v>94</v>
      </c>
      <c r="AQ1509" s="31">
        <v>128.21331000000001</v>
      </c>
      <c r="AR1509" s="31" t="s">
        <v>68</v>
      </c>
      <c r="AS1509" s="31"/>
      <c r="AT1509" s="31"/>
      <c r="AU1509" s="31" t="s">
        <v>1460</v>
      </c>
      <c r="AV1509" s="31" t="s">
        <v>1461</v>
      </c>
      <c r="AW1509" s="31">
        <v>238.33358000000001</v>
      </c>
      <c r="AX1509" s="31" t="s">
        <v>68</v>
      </c>
      <c r="AY1509" s="31" t="s">
        <v>68</v>
      </c>
      <c r="AZ1509" s="3" t="s">
        <v>68</v>
      </c>
      <c r="BA1509" s="31" t="s">
        <v>60</v>
      </c>
      <c r="BB1509" s="31">
        <v>3985</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1610</v>
      </c>
      <c r="B1510" s="31" t="s">
        <v>13646</v>
      </c>
      <c r="C1510" s="31" t="s">
        <v>13647</v>
      </c>
      <c r="D1510" s="31" t="s">
        <v>86</v>
      </c>
      <c r="E1510" s="31" t="s">
        <v>160</v>
      </c>
      <c r="F1510" s="31" t="s">
        <v>72</v>
      </c>
      <c r="G1510" s="31">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119</v>
      </c>
      <c r="AH1510" s="31" t="s">
        <v>303</v>
      </c>
      <c r="AI1510" s="31" t="s">
        <v>9579</v>
      </c>
      <c r="AJ1510" s="31" t="s">
        <v>74</v>
      </c>
      <c r="AK1510" s="31" t="s">
        <v>100</v>
      </c>
      <c r="AL1510" s="31" t="s">
        <v>304</v>
      </c>
      <c r="AM1510" s="31" t="s">
        <v>305</v>
      </c>
      <c r="AN1510" s="31">
        <v>9.5689200000000003</v>
      </c>
      <c r="AO1510" s="31" t="s">
        <v>68</v>
      </c>
      <c r="AP1510" s="31"/>
      <c r="AQ1510" s="31"/>
      <c r="AR1510" s="31" t="s">
        <v>68</v>
      </c>
      <c r="AS1510" s="31"/>
      <c r="AT1510" s="31"/>
      <c r="AU1510" s="31" t="s">
        <v>9580</v>
      </c>
      <c r="AV1510" s="31" t="s">
        <v>9581</v>
      </c>
      <c r="AW1510" s="31">
        <v>20.928039999999999</v>
      </c>
      <c r="AX1510" s="31" t="s">
        <v>9582</v>
      </c>
      <c r="AY1510" s="31" t="s">
        <v>9583</v>
      </c>
      <c r="AZ1510" s="3">
        <v>386</v>
      </c>
      <c r="BA1510" s="31" t="s">
        <v>200</v>
      </c>
      <c r="BB1510" s="31">
        <v>386</v>
      </c>
      <c r="BC1510" s="31" t="s">
        <v>60</v>
      </c>
      <c r="BD1510" s="31" t="s">
        <v>60</v>
      </c>
      <c r="BE1510" s="31" t="s">
        <v>306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1612</v>
      </c>
      <c r="B1511" s="31" t="s">
        <v>8637</v>
      </c>
      <c r="C1511" s="31" t="s">
        <v>8638</v>
      </c>
      <c r="D1511" s="31" t="s">
        <v>86</v>
      </c>
      <c r="E1511" s="31" t="s">
        <v>160</v>
      </c>
      <c r="F1511" s="31" t="s">
        <v>72</v>
      </c>
      <c r="G1511" s="31">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1" t="s">
        <v>141</v>
      </c>
      <c r="AH1511" s="31" t="s">
        <v>815</v>
      </c>
      <c r="AI1511" s="31" t="s">
        <v>816</v>
      </c>
      <c r="AJ1511" s="31" t="s">
        <v>74</v>
      </c>
      <c r="AK1511" s="31" t="s">
        <v>100</v>
      </c>
      <c r="AL1511" s="31" t="s">
        <v>178</v>
      </c>
      <c r="AM1511" s="31" t="s">
        <v>179</v>
      </c>
      <c r="AN1511" s="31">
        <v>145.75649999999999</v>
      </c>
      <c r="AO1511" s="31" t="s">
        <v>93</v>
      </c>
      <c r="AP1511" s="31" t="s">
        <v>94</v>
      </c>
      <c r="AQ1511" s="31">
        <v>145.75649999999999</v>
      </c>
      <c r="AR1511" s="31" t="s">
        <v>68</v>
      </c>
      <c r="AS1511" s="31"/>
      <c r="AT1511" s="31"/>
      <c r="AU1511" s="31" t="s">
        <v>817</v>
      </c>
      <c r="AV1511" s="31" t="s">
        <v>818</v>
      </c>
      <c r="AW1511" s="31">
        <v>273.53771999999998</v>
      </c>
      <c r="AX1511" s="31" t="s">
        <v>230</v>
      </c>
      <c r="AY1511" s="31" t="s">
        <v>230</v>
      </c>
      <c r="AZ1511" s="3" t="s">
        <v>230</v>
      </c>
      <c r="BA1511" s="31" t="s">
        <v>60</v>
      </c>
      <c r="BB1511" s="31">
        <v>3944</v>
      </c>
      <c r="BC1511" s="31" t="s">
        <v>231</v>
      </c>
      <c r="BD1511" s="31" t="s">
        <v>999</v>
      </c>
      <c r="BE1511" s="31" t="s">
        <v>60</v>
      </c>
      <c r="BF1511" s="36" t="str">
        <f>IFERROR(VLOOKUP(Data_Power_app[[#This Row],[PRO ODER]],'Result'!H:J,3,0),"")</f>
        <v>LAMINATION 2</v>
      </c>
      <c r="BG1511" s="13" t="str">
        <f>IFERROR(VLOOKUP(Data_Power_app[[#This Row],[PRO ODER]]&amp;"LAM",'Real Time'!A:E,4,0),"")</f>
        <v>ML-01</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1613</v>
      </c>
      <c r="B1512" s="31" t="s">
        <v>13648</v>
      </c>
      <c r="C1512" s="31" t="s">
        <v>13649</v>
      </c>
      <c r="D1512" s="31" t="s">
        <v>86</v>
      </c>
      <c r="E1512" s="31" t="s">
        <v>188</v>
      </c>
      <c r="F1512" s="31" t="s">
        <v>72</v>
      </c>
      <c r="G1512" s="31">
        <v>1005</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227</v>
      </c>
      <c r="AI1512" s="31" t="s">
        <v>5377</v>
      </c>
      <c r="AJ1512" s="31" t="s">
        <v>74</v>
      </c>
      <c r="AK1512" s="31" t="s">
        <v>100</v>
      </c>
      <c r="AL1512" s="31" t="s">
        <v>235</v>
      </c>
      <c r="AM1512" s="31" t="s">
        <v>236</v>
      </c>
      <c r="AN1512" s="31">
        <v>25.912430000000001</v>
      </c>
      <c r="AO1512" s="31" t="s">
        <v>68</v>
      </c>
      <c r="AP1512" s="31"/>
      <c r="AQ1512" s="31"/>
      <c r="AR1512" s="31" t="s">
        <v>68</v>
      </c>
      <c r="AS1512" s="31"/>
      <c r="AT1512" s="31"/>
      <c r="AU1512" s="31" t="s">
        <v>2696</v>
      </c>
      <c r="AV1512" s="31" t="s">
        <v>2697</v>
      </c>
      <c r="AW1512" s="31">
        <v>56.672460000000001</v>
      </c>
      <c r="AX1512" s="31" t="s">
        <v>5378</v>
      </c>
      <c r="AY1512" s="31" t="s">
        <v>5379</v>
      </c>
      <c r="AZ1512" s="3">
        <v>1005</v>
      </c>
      <c r="BA1512" s="31" t="s">
        <v>200</v>
      </c>
      <c r="BB1512" s="31">
        <v>1005</v>
      </c>
      <c r="BC1512" s="31" t="s">
        <v>60</v>
      </c>
      <c r="BD1512" s="31" t="s">
        <v>60</v>
      </c>
      <c r="BE1512" s="31" t="s">
        <v>232</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1614</v>
      </c>
      <c r="B1513" s="31" t="s">
        <v>13650</v>
      </c>
      <c r="C1513" s="31" t="s">
        <v>13651</v>
      </c>
      <c r="D1513" s="31" t="s">
        <v>86</v>
      </c>
      <c r="E1513" s="31" t="s">
        <v>160</v>
      </c>
      <c r="F1513" s="31" t="s">
        <v>72</v>
      </c>
      <c r="G1513" s="31">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543</v>
      </c>
      <c r="AI1513" s="31" t="s">
        <v>9869</v>
      </c>
      <c r="AJ1513" s="31" t="s">
        <v>74</v>
      </c>
      <c r="AK1513" s="31" t="s">
        <v>100</v>
      </c>
      <c r="AL1513" s="31" t="s">
        <v>544</v>
      </c>
      <c r="AM1513" s="31" t="s">
        <v>545</v>
      </c>
      <c r="AN1513" s="31">
        <v>85.728399999999993</v>
      </c>
      <c r="AO1513" s="31" t="s">
        <v>68</v>
      </c>
      <c r="AP1513" s="31"/>
      <c r="AQ1513" s="31"/>
      <c r="AR1513" s="31" t="s">
        <v>68</v>
      </c>
      <c r="AS1513" s="31"/>
      <c r="AT1513" s="31"/>
      <c r="AU1513" s="31" t="s">
        <v>175</v>
      </c>
      <c r="AV1513" s="31" t="s">
        <v>176</v>
      </c>
      <c r="AW1513" s="31">
        <v>187.48179999999999</v>
      </c>
      <c r="AX1513" s="31" t="s">
        <v>9870</v>
      </c>
      <c r="AY1513" s="31" t="s">
        <v>9871</v>
      </c>
      <c r="AZ1513" s="3">
        <v>3615</v>
      </c>
      <c r="BA1513" s="31" t="s">
        <v>60</v>
      </c>
      <c r="BB1513" s="31">
        <v>3615</v>
      </c>
      <c r="BC1513" s="31" t="s">
        <v>60</v>
      </c>
      <c r="BD1513" s="31" t="s">
        <v>60</v>
      </c>
      <c r="BE1513" s="31" t="s">
        <v>60</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1615</v>
      </c>
      <c r="B1514" s="31" t="s">
        <v>13652</v>
      </c>
      <c r="C1514" s="31" t="s">
        <v>13653</v>
      </c>
      <c r="D1514" s="31" t="s">
        <v>86</v>
      </c>
      <c r="E1514" s="31" t="s">
        <v>160</v>
      </c>
      <c r="F1514" s="31" t="s">
        <v>72</v>
      </c>
      <c r="G1514" s="31">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543</v>
      </c>
      <c r="AI1514" s="31" t="s">
        <v>9869</v>
      </c>
      <c r="AJ1514" s="31" t="s">
        <v>74</v>
      </c>
      <c r="AK1514" s="31" t="s">
        <v>100</v>
      </c>
      <c r="AL1514" s="31" t="s">
        <v>544</v>
      </c>
      <c r="AM1514" s="31" t="s">
        <v>545</v>
      </c>
      <c r="AN1514" s="31">
        <v>54.367649999999998</v>
      </c>
      <c r="AO1514" s="31" t="s">
        <v>68</v>
      </c>
      <c r="AP1514" s="31"/>
      <c r="AQ1514" s="31"/>
      <c r="AR1514" s="31" t="s">
        <v>68</v>
      </c>
      <c r="AS1514" s="31"/>
      <c r="AT1514" s="31"/>
      <c r="AU1514" s="31" t="s">
        <v>175</v>
      </c>
      <c r="AV1514" s="31" t="s">
        <v>176</v>
      </c>
      <c r="AW1514" s="31">
        <v>118.89852</v>
      </c>
      <c r="AX1514" s="31" t="s">
        <v>9870</v>
      </c>
      <c r="AY1514" s="31" t="s">
        <v>9871</v>
      </c>
      <c r="AZ1514" s="3">
        <v>2304</v>
      </c>
      <c r="BA1514" s="31" t="s">
        <v>60</v>
      </c>
      <c r="BB1514" s="31">
        <v>2304</v>
      </c>
      <c r="BC1514" s="31" t="s">
        <v>60</v>
      </c>
      <c r="BD1514" s="31" t="s">
        <v>60</v>
      </c>
      <c r="BE1514" s="31" t="s">
        <v>60</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1616</v>
      </c>
      <c r="B1515" s="31" t="s">
        <v>13654</v>
      </c>
      <c r="C1515" s="31" t="s">
        <v>13655</v>
      </c>
      <c r="D1515" s="31" t="s">
        <v>86</v>
      </c>
      <c r="E1515" s="31" t="s">
        <v>188</v>
      </c>
      <c r="F1515" s="31" t="s">
        <v>72</v>
      </c>
      <c r="G1515" s="31">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1" t="s">
        <v>141</v>
      </c>
      <c r="AH1515" s="31" t="s">
        <v>227</v>
      </c>
      <c r="AI1515" s="31" t="s">
        <v>5365</v>
      </c>
      <c r="AJ1515" s="31" t="s">
        <v>74</v>
      </c>
      <c r="AK1515" s="31" t="s">
        <v>100</v>
      </c>
      <c r="AL1515" s="31" t="s">
        <v>220</v>
      </c>
      <c r="AM1515" s="31" t="s">
        <v>221</v>
      </c>
      <c r="AN1515" s="31">
        <v>35.107970000000002</v>
      </c>
      <c r="AO1515" s="31" t="s">
        <v>68</v>
      </c>
      <c r="AP1515" s="31"/>
      <c r="AQ1515" s="31"/>
      <c r="AR1515" s="31" t="s">
        <v>68</v>
      </c>
      <c r="AS1515" s="31"/>
      <c r="AT1515" s="31"/>
      <c r="AU1515" s="31" t="s">
        <v>353</v>
      </c>
      <c r="AV1515" s="31" t="s">
        <v>354</v>
      </c>
      <c r="AW1515" s="31">
        <v>76.782340000000005</v>
      </c>
      <c r="AX1515" s="31" t="s">
        <v>5366</v>
      </c>
      <c r="AY1515" s="31" t="s">
        <v>5367</v>
      </c>
      <c r="AZ1515" s="3">
        <v>1461</v>
      </c>
      <c r="BA1515" s="31" t="s">
        <v>200</v>
      </c>
      <c r="BB1515" s="31">
        <v>1461</v>
      </c>
      <c r="BC1515" s="31" t="s">
        <v>60</v>
      </c>
      <c r="BD1515" s="31" t="s">
        <v>60</v>
      </c>
      <c r="BE1515" s="31" t="s">
        <v>2338</v>
      </c>
      <c r="BF1515" s="36" t="str">
        <f>IFERROR(VLOOKUP(Data_Power_app[[#This Row],[PRO ODER]],'Result'!H:J,3,0),"")</f>
        <v/>
      </c>
      <c r="BG1515" s="13" t="str">
        <f>IFERROR(VLOOKUP(Data_Power_app[[#This Row],[PRO ODER]]&amp;"LAM",'Real Time'!A:E,4,0),"")</f>
        <v>ML-04</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1617</v>
      </c>
      <c r="B1516" s="31" t="s">
        <v>13656</v>
      </c>
      <c r="C1516" s="31" t="s">
        <v>13657</v>
      </c>
      <c r="D1516" s="31" t="s">
        <v>86</v>
      </c>
      <c r="E1516" s="31" t="s">
        <v>188</v>
      </c>
      <c r="F1516" s="31" t="s">
        <v>72</v>
      </c>
      <c r="G1516" s="31">
        <v>160</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1" t="s">
        <v>119</v>
      </c>
      <c r="AH1516" s="31" t="s">
        <v>234</v>
      </c>
      <c r="AI1516" s="31" t="s">
        <v>13658</v>
      </c>
      <c r="AJ1516" s="31" t="s">
        <v>74</v>
      </c>
      <c r="AK1516" s="31" t="s">
        <v>100</v>
      </c>
      <c r="AL1516" s="31" t="s">
        <v>235</v>
      </c>
      <c r="AM1516" s="31" t="s">
        <v>236</v>
      </c>
      <c r="AN1516" s="31">
        <v>4.1607200000000004</v>
      </c>
      <c r="AO1516" s="31" t="s">
        <v>68</v>
      </c>
      <c r="AP1516" s="31"/>
      <c r="AQ1516" s="31"/>
      <c r="AR1516" s="31" t="s">
        <v>68</v>
      </c>
      <c r="AS1516" s="31"/>
      <c r="AT1516" s="31"/>
      <c r="AU1516" s="31" t="s">
        <v>351</v>
      </c>
      <c r="AV1516" s="31" t="s">
        <v>352</v>
      </c>
      <c r="AW1516" s="31">
        <v>9.0996699999999997</v>
      </c>
      <c r="AX1516" s="31" t="s">
        <v>5378</v>
      </c>
      <c r="AY1516" s="31" t="s">
        <v>5379</v>
      </c>
      <c r="AZ1516" s="3">
        <v>160</v>
      </c>
      <c r="BA1516" s="31" t="s">
        <v>200</v>
      </c>
      <c r="BB1516" s="31">
        <v>160</v>
      </c>
      <c r="BC1516" s="31" t="s">
        <v>60</v>
      </c>
      <c r="BD1516" s="31" t="s">
        <v>60</v>
      </c>
      <c r="BE1516" s="31" t="s">
        <v>232</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1618</v>
      </c>
      <c r="B1517" s="31" t="s">
        <v>13659</v>
      </c>
      <c r="C1517" s="31" t="s">
        <v>13660</v>
      </c>
      <c r="D1517" s="31" t="s">
        <v>86</v>
      </c>
      <c r="E1517" s="31" t="s">
        <v>188</v>
      </c>
      <c r="F1517" s="31" t="s">
        <v>72</v>
      </c>
      <c r="G1517" s="31">
        <v>3243</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1" t="s">
        <v>119</v>
      </c>
      <c r="AH1517" s="31" t="s">
        <v>234</v>
      </c>
      <c r="AI1517" s="31" t="s">
        <v>2334</v>
      </c>
      <c r="AJ1517" s="31" t="s">
        <v>74</v>
      </c>
      <c r="AK1517" s="31" t="s">
        <v>65</v>
      </c>
      <c r="AL1517" s="31" t="s">
        <v>235</v>
      </c>
      <c r="AM1517" s="31" t="s">
        <v>236</v>
      </c>
      <c r="AN1517" s="31">
        <v>70.786590000000004</v>
      </c>
      <c r="AO1517" s="31" t="s">
        <v>68</v>
      </c>
      <c r="AP1517" s="31"/>
      <c r="AQ1517" s="31"/>
      <c r="AR1517" s="31" t="s">
        <v>68</v>
      </c>
      <c r="AS1517" s="31"/>
      <c r="AT1517" s="31"/>
      <c r="AU1517" s="31" t="s">
        <v>237</v>
      </c>
      <c r="AV1517" s="31" t="s">
        <v>238</v>
      </c>
      <c r="AW1517" s="31">
        <v>154.79519999999999</v>
      </c>
      <c r="AX1517" s="31" t="s">
        <v>624</v>
      </c>
      <c r="AY1517" s="31" t="s">
        <v>239</v>
      </c>
      <c r="AZ1517" s="3">
        <v>3243</v>
      </c>
      <c r="BA1517" s="31" t="s">
        <v>200</v>
      </c>
      <c r="BB1517" s="31">
        <v>3243</v>
      </c>
      <c r="BC1517" s="31" t="s">
        <v>60</v>
      </c>
      <c r="BD1517" s="31" t="s">
        <v>60</v>
      </c>
      <c r="BE1517" s="31" t="s">
        <v>228</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1619</v>
      </c>
      <c r="B1518" s="31" t="s">
        <v>13661</v>
      </c>
      <c r="C1518" s="31" t="s">
        <v>13662</v>
      </c>
      <c r="D1518" s="31" t="s">
        <v>86</v>
      </c>
      <c r="E1518" s="31" t="s">
        <v>188</v>
      </c>
      <c r="F1518" s="31" t="s">
        <v>72</v>
      </c>
      <c r="G1518" s="31">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141</v>
      </c>
      <c r="AH1518" s="31" t="s">
        <v>234</v>
      </c>
      <c r="AI1518" s="31" t="s">
        <v>2334</v>
      </c>
      <c r="AJ1518" s="31" t="s">
        <v>74</v>
      </c>
      <c r="AK1518" s="31" t="s">
        <v>65</v>
      </c>
      <c r="AL1518" s="31" t="s">
        <v>235</v>
      </c>
      <c r="AM1518" s="31" t="s">
        <v>236</v>
      </c>
      <c r="AN1518" s="31">
        <v>100.79438</v>
      </c>
      <c r="AO1518" s="31" t="s">
        <v>68</v>
      </c>
      <c r="AP1518" s="31"/>
      <c r="AQ1518" s="31"/>
      <c r="AR1518" s="31" t="s">
        <v>68</v>
      </c>
      <c r="AS1518" s="31"/>
      <c r="AT1518" s="31"/>
      <c r="AU1518" s="31" t="s">
        <v>237</v>
      </c>
      <c r="AV1518" s="31" t="s">
        <v>238</v>
      </c>
      <c r="AW1518" s="31">
        <v>220.40421000000001</v>
      </c>
      <c r="AX1518" s="31" t="s">
        <v>624</v>
      </c>
      <c r="AY1518" s="31" t="s">
        <v>239</v>
      </c>
      <c r="AZ1518" s="3">
        <v>4743</v>
      </c>
      <c r="BA1518" s="31" t="s">
        <v>200</v>
      </c>
      <c r="BB1518" s="31">
        <v>4743</v>
      </c>
      <c r="BC1518" s="31" t="s">
        <v>60</v>
      </c>
      <c r="BD1518" s="31" t="s">
        <v>60</v>
      </c>
      <c r="BE1518" s="31" t="s">
        <v>228</v>
      </c>
      <c r="BF1518" s="36" t="str">
        <f>IFERROR(VLOOKUP(Data_Power_app[[#This Row],[PRO ODER]],'Result'!H:J,3,0),"")</f>
        <v/>
      </c>
      <c r="BG1518" s="13" t="str">
        <f>IFERROR(VLOOKUP(Data_Power_app[[#This Row],[PRO ODER]]&amp;"LAM",'Real Time'!A:E,4,0),"")</f>
        <v>ML-04</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1620</v>
      </c>
      <c r="B1519" s="31" t="s">
        <v>13663</v>
      </c>
      <c r="C1519" s="31" t="s">
        <v>13664</v>
      </c>
      <c r="D1519" s="31" t="s">
        <v>86</v>
      </c>
      <c r="E1519" s="31" t="s">
        <v>188</v>
      </c>
      <c r="F1519" s="31" t="s">
        <v>72</v>
      </c>
      <c r="G1519" s="31">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1" t="s">
        <v>141</v>
      </c>
      <c r="AH1519" s="31" t="s">
        <v>234</v>
      </c>
      <c r="AI1519" s="31" t="s">
        <v>2334</v>
      </c>
      <c r="AJ1519" s="31" t="s">
        <v>74</v>
      </c>
      <c r="AK1519" s="31" t="s">
        <v>65</v>
      </c>
      <c r="AL1519" s="31" t="s">
        <v>235</v>
      </c>
      <c r="AM1519" s="31" t="s">
        <v>236</v>
      </c>
      <c r="AN1519" s="31">
        <v>102.02645</v>
      </c>
      <c r="AO1519" s="31" t="s">
        <v>68</v>
      </c>
      <c r="AP1519" s="31"/>
      <c r="AQ1519" s="31"/>
      <c r="AR1519" s="31" t="s">
        <v>68</v>
      </c>
      <c r="AS1519" s="31"/>
      <c r="AT1519" s="31"/>
      <c r="AU1519" s="31" t="s">
        <v>237</v>
      </c>
      <c r="AV1519" s="31" t="s">
        <v>238</v>
      </c>
      <c r="AW1519" s="31">
        <v>223.09694999999999</v>
      </c>
      <c r="AX1519" s="31" t="s">
        <v>624</v>
      </c>
      <c r="AY1519" s="31" t="s">
        <v>239</v>
      </c>
      <c r="AZ1519" s="3">
        <v>4863</v>
      </c>
      <c r="BA1519" s="31" t="s">
        <v>200</v>
      </c>
      <c r="BB1519" s="31">
        <v>4863</v>
      </c>
      <c r="BC1519" s="31" t="s">
        <v>60</v>
      </c>
      <c r="BD1519" s="31" t="s">
        <v>60</v>
      </c>
      <c r="BE1519" s="31" t="s">
        <v>228</v>
      </c>
      <c r="BF1519" s="36" t="str">
        <f>IFERROR(VLOOKUP(Data_Power_app[[#This Row],[PRO ODER]],'Result'!H:J,3,0),"")</f>
        <v/>
      </c>
      <c r="BG1519" s="13" t="str">
        <f>IFERROR(VLOOKUP(Data_Power_app[[#This Row],[PRO ODER]]&amp;"LAM",'Real Time'!A:E,4,0),"")</f>
        <v>ML-04</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1621</v>
      </c>
      <c r="B1520" s="31" t="s">
        <v>3213</v>
      </c>
      <c r="C1520" s="31" t="s">
        <v>3214</v>
      </c>
      <c r="D1520" s="31" t="s">
        <v>86</v>
      </c>
      <c r="E1520" s="31" t="s">
        <v>153</v>
      </c>
      <c r="F1520" s="31" t="s">
        <v>59</v>
      </c>
      <c r="G1520" s="31">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45822</v>
      </c>
      <c r="AC1520" s="4">
        <v>45826</v>
      </c>
      <c r="AD1520" s="4">
        <v>45827</v>
      </c>
      <c r="AE1520" s="4">
        <v>45829</v>
      </c>
      <c r="AF1520" s="4"/>
      <c r="AG1520" s="31" t="s">
        <v>996</v>
      </c>
      <c r="AH1520" s="31" t="s">
        <v>255</v>
      </c>
      <c r="AI1520" s="31" t="s">
        <v>1949</v>
      </c>
      <c r="AJ1520" s="31" t="s">
        <v>184</v>
      </c>
      <c r="AK1520" s="31" t="s">
        <v>100</v>
      </c>
      <c r="AL1520" s="31" t="s">
        <v>256</v>
      </c>
      <c r="AM1520" s="31" t="s">
        <v>257</v>
      </c>
      <c r="AN1520" s="31">
        <v>126.79497000000001</v>
      </c>
      <c r="AO1520" s="31" t="s">
        <v>68</v>
      </c>
      <c r="AP1520" s="31"/>
      <c r="AQ1520" s="31"/>
      <c r="AR1520" s="31" t="s">
        <v>68</v>
      </c>
      <c r="AS1520" s="31"/>
      <c r="AT1520" s="31"/>
      <c r="AU1520" s="31" t="s">
        <v>719</v>
      </c>
      <c r="AV1520" s="31" t="s">
        <v>720</v>
      </c>
      <c r="AW1520" s="31">
        <v>277.29082</v>
      </c>
      <c r="AX1520" s="31" t="s">
        <v>576</v>
      </c>
      <c r="AY1520" s="31" t="s">
        <v>577</v>
      </c>
      <c r="AZ1520" s="3">
        <v>3473</v>
      </c>
      <c r="BA1520" s="31" t="s">
        <v>60</v>
      </c>
      <c r="BB1520" s="31">
        <v>3473</v>
      </c>
      <c r="BC1520" s="31" t="s">
        <v>60</v>
      </c>
      <c r="BD1520" s="31" t="s">
        <v>60</v>
      </c>
      <c r="BE1520" s="31" t="s">
        <v>60</v>
      </c>
      <c r="BF1520" s="36" t="str">
        <f>IFERROR(VLOOKUP(Data_Power_app[[#This Row],[PRO ODER]],'Result'!H:J,3,0),"")</f>
        <v>LAMINATION 6</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8">
        <v>1622</v>
      </c>
      <c r="B1521" s="31" t="s">
        <v>3215</v>
      </c>
      <c r="C1521" s="31" t="s">
        <v>3216</v>
      </c>
      <c r="D1521" s="31" t="s">
        <v>86</v>
      </c>
      <c r="E1521" s="31" t="s">
        <v>153</v>
      </c>
      <c r="F1521" s="31" t="s">
        <v>59</v>
      </c>
      <c r="G1521" s="31">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45822</v>
      </c>
      <c r="AC1521" s="4">
        <v>45826</v>
      </c>
      <c r="AD1521" s="4">
        <v>45827</v>
      </c>
      <c r="AE1521" s="4">
        <v>45829</v>
      </c>
      <c r="AF1521" s="4"/>
      <c r="AG1521" s="31" t="s">
        <v>996</v>
      </c>
      <c r="AH1521" s="31" t="s">
        <v>255</v>
      </c>
      <c r="AI1521" s="31" t="s">
        <v>3217</v>
      </c>
      <c r="AJ1521" s="31" t="s">
        <v>184</v>
      </c>
      <c r="AK1521" s="31" t="s">
        <v>100</v>
      </c>
      <c r="AL1521" s="31" t="s">
        <v>256</v>
      </c>
      <c r="AM1521" s="31" t="s">
        <v>257</v>
      </c>
      <c r="AN1521" s="31">
        <v>116.61369000000001</v>
      </c>
      <c r="AO1521" s="31" t="s">
        <v>68</v>
      </c>
      <c r="AP1521" s="31"/>
      <c r="AQ1521" s="31"/>
      <c r="AR1521" s="31" t="s">
        <v>68</v>
      </c>
      <c r="AS1521" s="31"/>
      <c r="AT1521" s="31"/>
      <c r="AU1521" s="31" t="s">
        <v>218</v>
      </c>
      <c r="AV1521" s="31" t="s">
        <v>219</v>
      </c>
      <c r="AW1521" s="31">
        <v>255.02674999999999</v>
      </c>
      <c r="AX1521" s="31" t="s">
        <v>3218</v>
      </c>
      <c r="AY1521" s="31" t="s">
        <v>3219</v>
      </c>
      <c r="AZ1521" s="3">
        <v>3145</v>
      </c>
      <c r="BA1521" s="31" t="s">
        <v>60</v>
      </c>
      <c r="BB1521" s="31">
        <v>3145</v>
      </c>
      <c r="BC1521" s="31" t="s">
        <v>60</v>
      </c>
      <c r="BD1521" s="31" t="s">
        <v>60</v>
      </c>
      <c r="BE1521" s="31" t="s">
        <v>60</v>
      </c>
      <c r="BF1521" s="36" t="str">
        <f>IFERROR(VLOOKUP(Data_Power_app[[#This Row],[PRO ODER]],'Result'!H:J,3,0),"")</f>
        <v>LAMINATION 6</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1624</v>
      </c>
      <c r="B1522" s="31" t="s">
        <v>3220</v>
      </c>
      <c r="C1522" s="31" t="s">
        <v>3221</v>
      </c>
      <c r="D1522" s="31" t="s">
        <v>86</v>
      </c>
      <c r="E1522" s="31" t="s">
        <v>153</v>
      </c>
      <c r="F1522" s="31" t="s">
        <v>59</v>
      </c>
      <c r="G1522" s="31">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45822</v>
      </c>
      <c r="AC1522" s="4">
        <v>45826</v>
      </c>
      <c r="AD1522" s="4">
        <v>45827</v>
      </c>
      <c r="AE1522" s="4">
        <v>45829</v>
      </c>
      <c r="AF1522" s="4"/>
      <c r="AG1522" s="31" t="s">
        <v>996</v>
      </c>
      <c r="AH1522" s="31" t="s">
        <v>255</v>
      </c>
      <c r="AI1522" s="31" t="s">
        <v>2695</v>
      </c>
      <c r="AJ1522" s="31" t="s">
        <v>184</v>
      </c>
      <c r="AK1522" s="31" t="s">
        <v>100</v>
      </c>
      <c r="AL1522" s="31" t="s">
        <v>256</v>
      </c>
      <c r="AM1522" s="31" t="s">
        <v>257</v>
      </c>
      <c r="AN1522" s="31">
        <v>56.353439999999999</v>
      </c>
      <c r="AO1522" s="31" t="s">
        <v>68</v>
      </c>
      <c r="AP1522" s="31"/>
      <c r="AQ1522" s="31"/>
      <c r="AR1522" s="31" t="s">
        <v>68</v>
      </c>
      <c r="AS1522" s="31"/>
      <c r="AT1522" s="31"/>
      <c r="AU1522" s="31" t="s">
        <v>2696</v>
      </c>
      <c r="AV1522" s="31" t="s">
        <v>2697</v>
      </c>
      <c r="AW1522" s="31">
        <v>123.24245999999999</v>
      </c>
      <c r="AX1522" s="31" t="s">
        <v>650</v>
      </c>
      <c r="AY1522" s="31" t="s">
        <v>375</v>
      </c>
      <c r="AZ1522" s="3">
        <v>1547</v>
      </c>
      <c r="BA1522" s="31" t="s">
        <v>60</v>
      </c>
      <c r="BB1522" s="31">
        <v>1547</v>
      </c>
      <c r="BC1522" s="31" t="s">
        <v>60</v>
      </c>
      <c r="BD1522" s="31" t="s">
        <v>60</v>
      </c>
      <c r="BE1522" s="31" t="s">
        <v>60</v>
      </c>
      <c r="BF1522" s="36" t="str">
        <f>IFERROR(VLOOKUP(Data_Power_app[[#This Row],[PRO ODER]],'Result'!H:J,3,0),"")</f>
        <v>LAMINATION 6</v>
      </c>
      <c r="BG1522" s="13" t="str">
        <f>IFERROR(VLOOKUP(Data_Power_app[[#This Row],[PRO ODER]]&amp;"LAM",'Real Time'!A:E,4,0),"")</f>
        <v>ML-06</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1625</v>
      </c>
      <c r="B1523" s="31" t="s">
        <v>13665</v>
      </c>
      <c r="C1523" s="31" t="s">
        <v>13666</v>
      </c>
      <c r="D1523" s="31" t="s">
        <v>86</v>
      </c>
      <c r="E1523" s="31" t="s">
        <v>153</v>
      </c>
      <c r="F1523" s="31" t="s">
        <v>72</v>
      </c>
      <c r="G1523" s="31">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1" t="s">
        <v>141</v>
      </c>
      <c r="AH1523" s="31" t="s">
        <v>142</v>
      </c>
      <c r="AI1523" s="31" t="s">
        <v>684</v>
      </c>
      <c r="AJ1523" s="31" t="s">
        <v>74</v>
      </c>
      <c r="AK1523" s="31" t="s">
        <v>100</v>
      </c>
      <c r="AL1523" s="31" t="s">
        <v>143</v>
      </c>
      <c r="AM1523" s="31" t="s">
        <v>144</v>
      </c>
      <c r="AN1523" s="31">
        <v>129.8793</v>
      </c>
      <c r="AO1523" s="31" t="s">
        <v>68</v>
      </c>
      <c r="AP1523" s="31"/>
      <c r="AQ1523" s="31"/>
      <c r="AR1523" s="31" t="s">
        <v>68</v>
      </c>
      <c r="AS1523" s="31"/>
      <c r="AT1523" s="31"/>
      <c r="AU1523" s="31" t="s">
        <v>237</v>
      </c>
      <c r="AV1523" s="31" t="s">
        <v>238</v>
      </c>
      <c r="AW1523" s="31">
        <v>284.03179</v>
      </c>
      <c r="AX1523" s="31" t="s">
        <v>296</v>
      </c>
      <c r="AY1523" s="31" t="s">
        <v>297</v>
      </c>
      <c r="AZ1523" s="3">
        <v>5693</v>
      </c>
      <c r="BA1523" s="31" t="s">
        <v>60</v>
      </c>
      <c r="BB1523" s="31">
        <v>5693</v>
      </c>
      <c r="BC1523" s="31" t="s">
        <v>60</v>
      </c>
      <c r="BD1523" s="31" t="s">
        <v>60</v>
      </c>
      <c r="BE1523" s="31" t="s">
        <v>60</v>
      </c>
      <c r="BF1523" s="36" t="str">
        <f>IFERROR(VLOOKUP(Data_Power_app[[#This Row],[PRO ODER]],'Result'!H:J,3,0),"")</f>
        <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1628</v>
      </c>
      <c r="B1524" s="31" t="s">
        <v>3222</v>
      </c>
      <c r="C1524" s="31" t="s">
        <v>3223</v>
      </c>
      <c r="D1524" s="31" t="s">
        <v>86</v>
      </c>
      <c r="E1524" s="31" t="s">
        <v>153</v>
      </c>
      <c r="F1524" s="31" t="s">
        <v>59</v>
      </c>
      <c r="G1524" s="31">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v>45822</v>
      </c>
      <c r="AC1524" s="4">
        <v>45826</v>
      </c>
      <c r="AD1524" s="4">
        <v>45827</v>
      </c>
      <c r="AE1524" s="4">
        <v>45829</v>
      </c>
      <c r="AF1524" s="4"/>
      <c r="AG1524" s="31" t="s">
        <v>996</v>
      </c>
      <c r="AH1524" s="31" t="s">
        <v>420</v>
      </c>
      <c r="AI1524" s="31" t="s">
        <v>3210</v>
      </c>
      <c r="AJ1524" s="31" t="s">
        <v>162</v>
      </c>
      <c r="AK1524" s="31" t="s">
        <v>100</v>
      </c>
      <c r="AL1524" s="31" t="s">
        <v>421</v>
      </c>
      <c r="AM1524" s="31" t="s">
        <v>422</v>
      </c>
      <c r="AN1524" s="31">
        <v>4.391</v>
      </c>
      <c r="AO1524" s="31" t="s">
        <v>68</v>
      </c>
      <c r="AP1524" s="31"/>
      <c r="AQ1524" s="31"/>
      <c r="AR1524" s="31" t="s">
        <v>68</v>
      </c>
      <c r="AS1524" s="31"/>
      <c r="AT1524" s="31"/>
      <c r="AU1524" s="31" t="s">
        <v>237</v>
      </c>
      <c r="AV1524" s="31" t="s">
        <v>238</v>
      </c>
      <c r="AW1524" s="31">
        <v>9.6026600000000002</v>
      </c>
      <c r="AX1524" s="31" t="s">
        <v>3211</v>
      </c>
      <c r="AY1524" s="31" t="s">
        <v>3212</v>
      </c>
      <c r="AZ1524" s="3">
        <v>126</v>
      </c>
      <c r="BA1524" s="31" t="s">
        <v>60</v>
      </c>
      <c r="BB1524" s="31">
        <v>126</v>
      </c>
      <c r="BC1524" s="31" t="s">
        <v>60</v>
      </c>
      <c r="BD1524" s="31" t="s">
        <v>60</v>
      </c>
      <c r="BE1524" s="31" t="s">
        <v>60</v>
      </c>
      <c r="BF1524" s="36" t="str">
        <f>IFERROR(VLOOKUP(Data_Power_app[[#This Row],[PRO ODER]],'Result'!H:J,3,0),"")</f>
        <v>LAMINATION 5</v>
      </c>
      <c r="BG1524" s="13" t="str">
        <f>IFERROR(VLOOKUP(Data_Power_app[[#This Row],[PRO ODER]]&amp;"LAM",'Real Time'!A:E,4,0),"")</f>
        <v>ML-04</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16317</v>
      </c>
      <c r="C1525" s="31" t="s">
        <v>16318</v>
      </c>
      <c r="D1525" s="31" t="s">
        <v>117</v>
      </c>
      <c r="E1525" s="31" t="s">
        <v>118</v>
      </c>
      <c r="F1525" s="31" t="s">
        <v>72</v>
      </c>
      <c r="G1525" s="31">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1" t="s">
        <v>119</v>
      </c>
      <c r="AH1525" s="31" t="s">
        <v>120</v>
      </c>
      <c r="AI1525" s="31" t="s">
        <v>14320</v>
      </c>
      <c r="AJ1525" s="31" t="s">
        <v>74</v>
      </c>
      <c r="AK1525" s="31" t="s">
        <v>100</v>
      </c>
      <c r="AL1525" s="31" t="s">
        <v>2573</v>
      </c>
      <c r="AM1525" s="31" t="s">
        <v>2574</v>
      </c>
      <c r="AN1525" s="31">
        <v>65.01276</v>
      </c>
      <c r="AO1525" s="31" t="s">
        <v>68</v>
      </c>
      <c r="AP1525" s="31"/>
      <c r="AQ1525" s="31"/>
      <c r="AR1525" s="31" t="s">
        <v>68</v>
      </c>
      <c r="AS1525" s="31"/>
      <c r="AT1525" s="31"/>
      <c r="AU1525" s="31" t="s">
        <v>14321</v>
      </c>
      <c r="AV1525" s="31" t="s">
        <v>14322</v>
      </c>
      <c r="AW1525" s="31">
        <v>78.210539999999995</v>
      </c>
      <c r="AX1525" s="31" t="s">
        <v>14323</v>
      </c>
      <c r="AY1525" s="31" t="s">
        <v>14324</v>
      </c>
      <c r="AZ1525" s="3">
        <v>1800</v>
      </c>
      <c r="BA1525" s="31" t="s">
        <v>60</v>
      </c>
      <c r="BB1525" s="31">
        <v>1800</v>
      </c>
      <c r="BC1525" s="31" t="s">
        <v>60</v>
      </c>
      <c r="BD1525" s="31" t="s">
        <v>60</v>
      </c>
      <c r="BE1525" s="31" t="s">
        <v>60</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1630</v>
      </c>
      <c r="B1526" s="31" t="s">
        <v>16319</v>
      </c>
      <c r="C1526" s="31" t="s">
        <v>16320</v>
      </c>
      <c r="D1526" s="31" t="s">
        <v>117</v>
      </c>
      <c r="E1526" s="31" t="s">
        <v>118</v>
      </c>
      <c r="F1526" s="31" t="s">
        <v>72</v>
      </c>
      <c r="G1526" s="31">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1" t="s">
        <v>119</v>
      </c>
      <c r="AH1526" s="31" t="s">
        <v>120</v>
      </c>
      <c r="AI1526" s="31" t="s">
        <v>14320</v>
      </c>
      <c r="AJ1526" s="31" t="s">
        <v>74</v>
      </c>
      <c r="AK1526" s="31" t="s">
        <v>100</v>
      </c>
      <c r="AL1526" s="31" t="s">
        <v>2573</v>
      </c>
      <c r="AM1526" s="31" t="s">
        <v>2574</v>
      </c>
      <c r="AN1526" s="31">
        <v>21.670919999999999</v>
      </c>
      <c r="AO1526" s="31" t="s">
        <v>68</v>
      </c>
      <c r="AP1526" s="31"/>
      <c r="AQ1526" s="31"/>
      <c r="AR1526" s="31" t="s">
        <v>68</v>
      </c>
      <c r="AS1526" s="31"/>
      <c r="AT1526" s="31"/>
      <c r="AU1526" s="31" t="s">
        <v>14321</v>
      </c>
      <c r="AV1526" s="31" t="s">
        <v>14322</v>
      </c>
      <c r="AW1526" s="31">
        <v>26.070180000000001</v>
      </c>
      <c r="AX1526" s="31" t="s">
        <v>14323</v>
      </c>
      <c r="AY1526" s="31" t="s">
        <v>14324</v>
      </c>
      <c r="AZ1526" s="3">
        <v>600</v>
      </c>
      <c r="BA1526" s="31" t="s">
        <v>60</v>
      </c>
      <c r="BB1526" s="31">
        <v>600</v>
      </c>
      <c r="BC1526" s="31" t="s">
        <v>60</v>
      </c>
      <c r="BD1526" s="31" t="s">
        <v>60</v>
      </c>
      <c r="BE1526" s="31" t="s">
        <v>60</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5553</v>
      </c>
      <c r="C1527" s="31" t="s">
        <v>5222</v>
      </c>
      <c r="D1527" s="31" t="s">
        <v>259</v>
      </c>
      <c r="E1527" s="31" t="s">
        <v>466</v>
      </c>
      <c r="F1527" s="31" t="s">
        <v>59</v>
      </c>
      <c r="G1527" s="31">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c r="Y1527" s="4" t="s">
        <v>60</v>
      </c>
      <c r="Z1527" s="4">
        <v>45825</v>
      </c>
      <c r="AA1527" s="4"/>
      <c r="AB1527" s="4" t="s">
        <v>60</v>
      </c>
      <c r="AC1527" s="4">
        <v>45826</v>
      </c>
      <c r="AD1527" s="4">
        <v>45827</v>
      </c>
      <c r="AE1527" s="4">
        <v>45829</v>
      </c>
      <c r="AF1527" s="4"/>
      <c r="AG1527" s="31" t="s">
        <v>299</v>
      </c>
      <c r="AH1527" s="31" t="s">
        <v>261</v>
      </c>
      <c r="AI1527" s="31" t="s">
        <v>2465</v>
      </c>
      <c r="AJ1527" s="31" t="s">
        <v>262</v>
      </c>
      <c r="AK1527" s="31" t="s">
        <v>65</v>
      </c>
      <c r="AL1527" s="31" t="s">
        <v>335</v>
      </c>
      <c r="AM1527" s="31" t="s">
        <v>336</v>
      </c>
      <c r="AN1527" s="31">
        <v>9.9153599999999997</v>
      </c>
      <c r="AO1527" s="31" t="s">
        <v>68</v>
      </c>
      <c r="AP1527" s="31"/>
      <c r="AQ1527" s="31"/>
      <c r="AR1527" s="31" t="s">
        <v>68</v>
      </c>
      <c r="AS1527" s="31"/>
      <c r="AT1527" s="31"/>
      <c r="AU1527" s="31" t="s">
        <v>337</v>
      </c>
      <c r="AV1527" s="31" t="s">
        <v>338</v>
      </c>
      <c r="AW1527" s="31">
        <v>43.362670000000001</v>
      </c>
      <c r="AX1527" s="31" t="s">
        <v>783</v>
      </c>
      <c r="AY1527" s="31" t="s">
        <v>339</v>
      </c>
      <c r="AZ1527" s="3">
        <v>602</v>
      </c>
      <c r="BA1527" s="31" t="s">
        <v>60</v>
      </c>
      <c r="BB1527" s="31">
        <v>602</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5554</v>
      </c>
      <c r="C1528" s="31" t="s">
        <v>5223</v>
      </c>
      <c r="D1528" s="31" t="s">
        <v>259</v>
      </c>
      <c r="E1528" s="31" t="s">
        <v>466</v>
      </c>
      <c r="F1528" s="31" t="s">
        <v>59</v>
      </c>
      <c r="G1528" s="31">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1" t="s">
        <v>229</v>
      </c>
      <c r="AH1528" s="31" t="s">
        <v>261</v>
      </c>
      <c r="AI1528" s="31" t="s">
        <v>2465</v>
      </c>
      <c r="AJ1528" s="31" t="s">
        <v>262</v>
      </c>
      <c r="AK1528" s="31" t="s">
        <v>65</v>
      </c>
      <c r="AL1528" s="31" t="s">
        <v>335</v>
      </c>
      <c r="AM1528" s="31" t="s">
        <v>336</v>
      </c>
      <c r="AN1528" s="31">
        <v>9.9153599999999997</v>
      </c>
      <c r="AO1528" s="31" t="s">
        <v>68</v>
      </c>
      <c r="AP1528" s="31"/>
      <c r="AQ1528" s="31"/>
      <c r="AR1528" s="31" t="s">
        <v>68</v>
      </c>
      <c r="AS1528" s="31"/>
      <c r="AT1528" s="31"/>
      <c r="AU1528" s="31" t="s">
        <v>337</v>
      </c>
      <c r="AV1528" s="31" t="s">
        <v>338</v>
      </c>
      <c r="AW1528" s="31">
        <v>43.362670000000001</v>
      </c>
      <c r="AX1528" s="31" t="s">
        <v>783</v>
      </c>
      <c r="AY1528" s="31" t="s">
        <v>339</v>
      </c>
      <c r="AZ1528" s="3">
        <v>602</v>
      </c>
      <c r="BA1528" s="31" t="s">
        <v>60</v>
      </c>
      <c r="BB1528" s="31">
        <v>602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1633</v>
      </c>
      <c r="B1529" s="31" t="s">
        <v>5555</v>
      </c>
      <c r="C1529" s="31" t="s">
        <v>5224</v>
      </c>
      <c r="D1529" s="31" t="s">
        <v>259</v>
      </c>
      <c r="E1529" s="31" t="s">
        <v>466</v>
      </c>
      <c r="F1529" s="31" t="s">
        <v>59</v>
      </c>
      <c r="G1529" s="31">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c r="Y1529" s="4" t="s">
        <v>60</v>
      </c>
      <c r="Z1529" s="4">
        <v>45825</v>
      </c>
      <c r="AA1529" s="4"/>
      <c r="AB1529" s="4" t="s">
        <v>60</v>
      </c>
      <c r="AC1529" s="4">
        <v>45826</v>
      </c>
      <c r="AD1529" s="4">
        <v>45827</v>
      </c>
      <c r="AE1529" s="4">
        <v>45829</v>
      </c>
      <c r="AF1529" s="4"/>
      <c r="AG1529" s="31" t="s">
        <v>299</v>
      </c>
      <c r="AH1529" s="31" t="s">
        <v>261</v>
      </c>
      <c r="AI1529" s="31" t="s">
        <v>2465</v>
      </c>
      <c r="AJ1529" s="31" t="s">
        <v>262</v>
      </c>
      <c r="AK1529" s="31" t="s">
        <v>65</v>
      </c>
      <c r="AL1529" s="31" t="s">
        <v>335</v>
      </c>
      <c r="AM1529" s="31" t="s">
        <v>336</v>
      </c>
      <c r="AN1529" s="31">
        <v>19.343340000000001</v>
      </c>
      <c r="AO1529" s="31" t="s">
        <v>68</v>
      </c>
      <c r="AP1529" s="31"/>
      <c r="AQ1529" s="31"/>
      <c r="AR1529" s="31" t="s">
        <v>68</v>
      </c>
      <c r="AS1529" s="31"/>
      <c r="AT1529" s="31"/>
      <c r="AU1529" s="31" t="s">
        <v>337</v>
      </c>
      <c r="AV1529" s="31" t="s">
        <v>338</v>
      </c>
      <c r="AW1529" s="31">
        <v>84.593699999999998</v>
      </c>
      <c r="AX1529" s="31" t="s">
        <v>783</v>
      </c>
      <c r="AY1529" s="31" t="s">
        <v>339</v>
      </c>
      <c r="AZ1529" s="3">
        <v>1178</v>
      </c>
      <c r="BA1529" s="31" t="s">
        <v>60</v>
      </c>
      <c r="BB1529" s="31">
        <v>1178</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1634</v>
      </c>
      <c r="B1530" s="31" t="s">
        <v>5556</v>
      </c>
      <c r="C1530" s="31" t="s">
        <v>5225</v>
      </c>
      <c r="D1530" s="31" t="s">
        <v>259</v>
      </c>
      <c r="E1530" s="31" t="s">
        <v>466</v>
      </c>
      <c r="F1530" s="31" t="s">
        <v>59</v>
      </c>
      <c r="G1530" s="31">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468</v>
      </c>
      <c r="AJ1530" s="31" t="s">
        <v>262</v>
      </c>
      <c r="AK1530" s="31" t="s">
        <v>100</v>
      </c>
      <c r="AL1530" s="31" t="s">
        <v>335</v>
      </c>
      <c r="AM1530" s="31" t="s">
        <v>336</v>
      </c>
      <c r="AN1530" s="31">
        <v>2.37243</v>
      </c>
      <c r="AO1530" s="31" t="s">
        <v>68</v>
      </c>
      <c r="AP1530" s="31"/>
      <c r="AQ1530" s="31"/>
      <c r="AR1530" s="31" t="s">
        <v>68</v>
      </c>
      <c r="AS1530" s="31"/>
      <c r="AT1530" s="31"/>
      <c r="AU1530" s="31" t="s">
        <v>337</v>
      </c>
      <c r="AV1530" s="31" t="s">
        <v>338</v>
      </c>
      <c r="AW1530" s="31">
        <v>10.377179999999999</v>
      </c>
      <c r="AX1530" s="31" t="s">
        <v>469</v>
      </c>
      <c r="AY1530" s="31" t="s">
        <v>470</v>
      </c>
      <c r="AZ1530" s="3">
        <v>110</v>
      </c>
      <c r="BA1530" s="31" t="s">
        <v>60</v>
      </c>
      <c r="BB1530" s="31">
        <v>110</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1635</v>
      </c>
      <c r="B1531" s="31" t="s">
        <v>5557</v>
      </c>
      <c r="C1531" s="31" t="s">
        <v>5226</v>
      </c>
      <c r="D1531" s="31" t="s">
        <v>259</v>
      </c>
      <c r="E1531" s="31" t="s">
        <v>466</v>
      </c>
      <c r="F1531" s="31" t="s">
        <v>59</v>
      </c>
      <c r="G1531" s="31">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468</v>
      </c>
      <c r="AJ1531" s="31" t="s">
        <v>262</v>
      </c>
      <c r="AK1531" s="31" t="s">
        <v>100</v>
      </c>
      <c r="AL1531" s="31" t="s">
        <v>335</v>
      </c>
      <c r="AM1531" s="31" t="s">
        <v>336</v>
      </c>
      <c r="AN1531" s="31">
        <v>7.7194099999999999</v>
      </c>
      <c r="AO1531" s="31" t="s">
        <v>68</v>
      </c>
      <c r="AP1531" s="31"/>
      <c r="AQ1531" s="31"/>
      <c r="AR1531" s="31" t="s">
        <v>68</v>
      </c>
      <c r="AS1531" s="31"/>
      <c r="AT1531" s="31"/>
      <c r="AU1531" s="31" t="s">
        <v>337</v>
      </c>
      <c r="AV1531" s="31" t="s">
        <v>338</v>
      </c>
      <c r="AW1531" s="31">
        <v>33.762749999999997</v>
      </c>
      <c r="AX1531" s="31" t="s">
        <v>469</v>
      </c>
      <c r="AY1531" s="31" t="s">
        <v>470</v>
      </c>
      <c r="AZ1531" s="3">
        <v>398</v>
      </c>
      <c r="BA1531" s="31" t="s">
        <v>60</v>
      </c>
      <c r="BB1531" s="31">
        <v>398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1636</v>
      </c>
      <c r="B1532" s="31" t="s">
        <v>5558</v>
      </c>
      <c r="C1532" s="31" t="s">
        <v>5227</v>
      </c>
      <c r="D1532" s="31" t="s">
        <v>259</v>
      </c>
      <c r="E1532" s="31" t="s">
        <v>466</v>
      </c>
      <c r="F1532" s="31" t="s">
        <v>59</v>
      </c>
      <c r="G1532" s="31">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1" t="s">
        <v>62</v>
      </c>
      <c r="AH1532" s="31" t="s">
        <v>261</v>
      </c>
      <c r="AI1532" s="31" t="s">
        <v>468</v>
      </c>
      <c r="AJ1532" s="31" t="s">
        <v>262</v>
      </c>
      <c r="AK1532" s="31" t="s">
        <v>100</v>
      </c>
      <c r="AL1532" s="31" t="s">
        <v>335</v>
      </c>
      <c r="AM1532" s="31" t="s">
        <v>336</v>
      </c>
      <c r="AN1532" s="31">
        <v>19.91131</v>
      </c>
      <c r="AO1532" s="31" t="s">
        <v>68</v>
      </c>
      <c r="AP1532" s="31"/>
      <c r="AQ1532" s="31"/>
      <c r="AR1532" s="31" t="s">
        <v>68</v>
      </c>
      <c r="AS1532" s="31"/>
      <c r="AT1532" s="31"/>
      <c r="AU1532" s="31" t="s">
        <v>337</v>
      </c>
      <c r="AV1532" s="31" t="s">
        <v>338</v>
      </c>
      <c r="AW1532" s="31">
        <v>87.088430000000002</v>
      </c>
      <c r="AX1532" s="31" t="s">
        <v>469</v>
      </c>
      <c r="AY1532" s="31" t="s">
        <v>470</v>
      </c>
      <c r="AZ1532" s="3">
        <v>1001</v>
      </c>
      <c r="BA1532" s="31" t="s">
        <v>60</v>
      </c>
      <c r="BB1532" s="31">
        <v>1001</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1637</v>
      </c>
      <c r="B1533" s="31" t="s">
        <v>5559</v>
      </c>
      <c r="C1533" s="31" t="s">
        <v>5228</v>
      </c>
      <c r="D1533" s="31" t="s">
        <v>259</v>
      </c>
      <c r="E1533" s="31" t="s">
        <v>466</v>
      </c>
      <c r="F1533" s="31" t="s">
        <v>59</v>
      </c>
      <c r="G1533" s="31">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38.142429999999997</v>
      </c>
      <c r="AO1533" s="31" t="s">
        <v>68</v>
      </c>
      <c r="AP1533" s="31"/>
      <c r="AQ1533" s="31"/>
      <c r="AR1533" s="31" t="s">
        <v>68</v>
      </c>
      <c r="AS1533" s="31"/>
      <c r="AT1533" s="31"/>
      <c r="AU1533" s="31" t="s">
        <v>337</v>
      </c>
      <c r="AV1533" s="31" t="s">
        <v>338</v>
      </c>
      <c r="AW1533" s="31">
        <v>166.82514</v>
      </c>
      <c r="AX1533" s="31" t="s">
        <v>469</v>
      </c>
      <c r="AY1533" s="31" t="s">
        <v>470</v>
      </c>
      <c r="AZ1533" s="3">
        <v>1982</v>
      </c>
      <c r="BA1533" s="31" t="s">
        <v>60</v>
      </c>
      <c r="BB1533" s="31">
        <v>1982</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1638</v>
      </c>
      <c r="B1534" s="31" t="s">
        <v>5560</v>
      </c>
      <c r="C1534" s="31" t="s">
        <v>5229</v>
      </c>
      <c r="D1534" s="31" t="s">
        <v>259</v>
      </c>
      <c r="E1534" s="31" t="s">
        <v>466</v>
      </c>
      <c r="F1534" s="31" t="s">
        <v>59</v>
      </c>
      <c r="G1534" s="31">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4.7110399999999997</v>
      </c>
      <c r="AO1534" s="31" t="s">
        <v>68</v>
      </c>
      <c r="AP1534" s="31"/>
      <c r="AQ1534" s="31"/>
      <c r="AR1534" s="31" t="s">
        <v>68</v>
      </c>
      <c r="AS1534" s="31"/>
      <c r="AT1534" s="31"/>
      <c r="AU1534" s="31" t="s">
        <v>337</v>
      </c>
      <c r="AV1534" s="31" t="s">
        <v>338</v>
      </c>
      <c r="AW1534" s="31">
        <v>20.604330000000001</v>
      </c>
      <c r="AX1534" s="31" t="s">
        <v>469</v>
      </c>
      <c r="AY1534" s="31" t="s">
        <v>470</v>
      </c>
      <c r="AZ1534" s="3">
        <v>243</v>
      </c>
      <c r="BA1534" s="31" t="s">
        <v>60</v>
      </c>
      <c r="BB1534" s="31">
        <v>243</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1639</v>
      </c>
      <c r="B1535" s="31" t="s">
        <v>5561</v>
      </c>
      <c r="C1535" s="31" t="s">
        <v>5230</v>
      </c>
      <c r="D1535" s="31" t="s">
        <v>259</v>
      </c>
      <c r="E1535" s="31" t="s">
        <v>466</v>
      </c>
      <c r="F1535" s="31" t="s">
        <v>59</v>
      </c>
      <c r="G1535" s="31">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c r="V1535" s="4"/>
      <c r="W1535" s="4">
        <v>45823</v>
      </c>
      <c r="X1535" s="4"/>
      <c r="Y1535" s="4" t="s">
        <v>60</v>
      </c>
      <c r="Z1535" s="4">
        <v>45825</v>
      </c>
      <c r="AA1535" s="4"/>
      <c r="AB1535" s="4" t="s">
        <v>60</v>
      </c>
      <c r="AC1535" s="4">
        <v>45826</v>
      </c>
      <c r="AD1535" s="4">
        <v>45827</v>
      </c>
      <c r="AE1535" s="4">
        <v>45829</v>
      </c>
      <c r="AF1535" s="4"/>
      <c r="AG1535" s="31" t="s">
        <v>229</v>
      </c>
      <c r="AH1535" s="31" t="s">
        <v>261</v>
      </c>
      <c r="AI1535" s="31" t="s">
        <v>468</v>
      </c>
      <c r="AJ1535" s="31" t="s">
        <v>262</v>
      </c>
      <c r="AK1535" s="31" t="s">
        <v>100</v>
      </c>
      <c r="AL1535" s="31" t="s">
        <v>335</v>
      </c>
      <c r="AM1535" s="31" t="s">
        <v>336</v>
      </c>
      <c r="AN1535" s="31">
        <v>21.257960000000001</v>
      </c>
      <c r="AO1535" s="31" t="s">
        <v>68</v>
      </c>
      <c r="AP1535" s="31"/>
      <c r="AQ1535" s="31"/>
      <c r="AR1535" s="31" t="s">
        <v>68</v>
      </c>
      <c r="AS1535" s="31"/>
      <c r="AT1535" s="31"/>
      <c r="AU1535" s="31" t="s">
        <v>337</v>
      </c>
      <c r="AV1535" s="31" t="s">
        <v>338</v>
      </c>
      <c r="AW1535" s="31">
        <v>92.976759999999999</v>
      </c>
      <c r="AX1535" s="31" t="s">
        <v>469</v>
      </c>
      <c r="AY1535" s="31" t="s">
        <v>470</v>
      </c>
      <c r="AZ1535" s="3">
        <v>1112</v>
      </c>
      <c r="BA1535" s="31" t="s">
        <v>60</v>
      </c>
      <c r="BB1535" s="31">
        <v>1112</v>
      </c>
      <c r="BC1535" s="31" t="s">
        <v>60</v>
      </c>
      <c r="BD1535" s="31" t="s">
        <v>60</v>
      </c>
      <c r="BE1535" s="31" t="s">
        <v>60</v>
      </c>
      <c r="BF1535" s="36" t="str">
        <f>IFERROR(VLOOKUP(Data_Power_app[[#This Row],[PRO ODER]],'Result'!H:J,3,0),"")</f>
        <v>LAMINATION 5</v>
      </c>
      <c r="BG1535" s="13" t="str">
        <f>IFERROR(VLOOKUP(Data_Power_app[[#This Row],[PRO ODER]]&amp;"LAM",'Real Time'!A:E,4,0),"")</f>
        <v>ML-07</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1640</v>
      </c>
      <c r="B1536" s="31" t="s">
        <v>5562</v>
      </c>
      <c r="C1536" s="31" t="s">
        <v>5231</v>
      </c>
      <c r="D1536" s="31" t="s">
        <v>259</v>
      </c>
      <c r="E1536" s="31" t="s">
        <v>466</v>
      </c>
      <c r="F1536" s="31" t="s">
        <v>59</v>
      </c>
      <c r="G1536" s="31">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1" t="s">
        <v>229</v>
      </c>
      <c r="AH1536" s="31" t="s">
        <v>261</v>
      </c>
      <c r="AI1536" s="31" t="s">
        <v>468</v>
      </c>
      <c r="AJ1536" s="31" t="s">
        <v>262</v>
      </c>
      <c r="AK1536" s="31" t="s">
        <v>100</v>
      </c>
      <c r="AL1536" s="31" t="s">
        <v>335</v>
      </c>
      <c r="AM1536" s="31" t="s">
        <v>336</v>
      </c>
      <c r="AN1536" s="31">
        <v>1.51545</v>
      </c>
      <c r="AO1536" s="31" t="s">
        <v>68</v>
      </c>
      <c r="AP1536" s="31"/>
      <c r="AQ1536" s="31"/>
      <c r="AR1536" s="31" t="s">
        <v>68</v>
      </c>
      <c r="AS1536" s="31"/>
      <c r="AT1536" s="31"/>
      <c r="AU1536" s="31" t="s">
        <v>337</v>
      </c>
      <c r="AV1536" s="31" t="s">
        <v>338</v>
      </c>
      <c r="AW1536" s="31">
        <v>6.6285100000000003</v>
      </c>
      <c r="AX1536" s="31" t="s">
        <v>469</v>
      </c>
      <c r="AY1536" s="31" t="s">
        <v>470</v>
      </c>
      <c r="AZ1536" s="3">
        <v>62</v>
      </c>
      <c r="BA1536" s="31" t="s">
        <v>60</v>
      </c>
      <c r="BB1536" s="31">
        <v>62</v>
      </c>
      <c r="BC1536" s="31" t="s">
        <v>60</v>
      </c>
      <c r="BD1536" s="31" t="s">
        <v>60</v>
      </c>
      <c r="BE1536" s="31" t="s">
        <v>60</v>
      </c>
      <c r="BF1536" s="36" t="str">
        <f>IFERROR(VLOOKUP(Data_Power_app[[#This Row],[PRO ODER]],'Result'!H:J,3,0),"")</f>
        <v>LAMINATION 5</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1641</v>
      </c>
      <c r="B1537" s="31" t="s">
        <v>5563</v>
      </c>
      <c r="C1537" s="31" t="s">
        <v>5232</v>
      </c>
      <c r="D1537" s="31" t="s">
        <v>259</v>
      </c>
      <c r="E1537" s="31" t="s">
        <v>466</v>
      </c>
      <c r="F1537" s="31" t="s">
        <v>59</v>
      </c>
      <c r="G1537" s="31">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c r="Y1537" s="4" t="s">
        <v>60</v>
      </c>
      <c r="Z1537" s="4">
        <v>45825</v>
      </c>
      <c r="AA1537" s="4"/>
      <c r="AB1537" s="4" t="s">
        <v>60</v>
      </c>
      <c r="AC1537" s="4">
        <v>45826</v>
      </c>
      <c r="AD1537" s="4">
        <v>45827</v>
      </c>
      <c r="AE1537" s="4">
        <v>45829</v>
      </c>
      <c r="AF1537" s="4"/>
      <c r="AG1537" s="31" t="s">
        <v>299</v>
      </c>
      <c r="AH1537" s="31" t="s">
        <v>261</v>
      </c>
      <c r="AI1537" s="31" t="s">
        <v>2465</v>
      </c>
      <c r="AJ1537" s="31" t="s">
        <v>262</v>
      </c>
      <c r="AK1537" s="31" t="s">
        <v>65</v>
      </c>
      <c r="AL1537" s="31" t="s">
        <v>335</v>
      </c>
      <c r="AM1537" s="31" t="s">
        <v>336</v>
      </c>
      <c r="AN1537" s="31">
        <v>23.13907</v>
      </c>
      <c r="AO1537" s="31" t="s">
        <v>68</v>
      </c>
      <c r="AP1537" s="31"/>
      <c r="AQ1537" s="31"/>
      <c r="AR1537" s="31" t="s">
        <v>68</v>
      </c>
      <c r="AS1537" s="31"/>
      <c r="AT1537" s="31"/>
      <c r="AU1537" s="31" t="s">
        <v>337</v>
      </c>
      <c r="AV1537" s="31" t="s">
        <v>338</v>
      </c>
      <c r="AW1537" s="31">
        <v>101.19373</v>
      </c>
      <c r="AX1537" s="31" t="s">
        <v>783</v>
      </c>
      <c r="AY1537" s="31" t="s">
        <v>339</v>
      </c>
      <c r="AZ1537" s="3">
        <v>1406</v>
      </c>
      <c r="BA1537" s="31" t="s">
        <v>60</v>
      </c>
      <c r="BB1537" s="31">
        <v>1406</v>
      </c>
      <c r="BC1537" s="31" t="s">
        <v>60</v>
      </c>
      <c r="BD1537" s="31" t="s">
        <v>60</v>
      </c>
      <c r="BE1537" s="31" t="s">
        <v>60</v>
      </c>
      <c r="BF1537" s="36" t="str">
        <f>IFERROR(VLOOKUP(Data_Power_app[[#This Row],[PRO ODER]],'Result'!H:J,3,0),"")</f>
        <v>LAMINATION 5</v>
      </c>
      <c r="BG1537" s="13" t="str">
        <f>IFERROR(VLOOKUP(Data_Power_app[[#This Row],[PRO ODER]]&amp;"LAM",'Real Time'!A:E,4,0),"")</f>
        <v>ML-07</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1642</v>
      </c>
      <c r="B1538" s="31" t="s">
        <v>5564</v>
      </c>
      <c r="C1538" s="31" t="s">
        <v>5233</v>
      </c>
      <c r="D1538" s="31" t="s">
        <v>259</v>
      </c>
      <c r="E1538" s="31" t="s">
        <v>466</v>
      </c>
      <c r="F1538" s="31" t="s">
        <v>59</v>
      </c>
      <c r="G1538" s="31">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c r="Y1538" s="4" t="s">
        <v>60</v>
      </c>
      <c r="Z1538" s="4">
        <v>45825</v>
      </c>
      <c r="AA1538" s="4"/>
      <c r="AB1538" s="4" t="s">
        <v>60</v>
      </c>
      <c r="AC1538" s="4">
        <v>45826</v>
      </c>
      <c r="AD1538" s="4">
        <v>45827</v>
      </c>
      <c r="AE1538" s="4">
        <v>45829</v>
      </c>
      <c r="AF1538" s="4"/>
      <c r="AG1538" s="31" t="s">
        <v>299</v>
      </c>
      <c r="AH1538" s="31" t="s">
        <v>261</v>
      </c>
      <c r="AI1538" s="31" t="s">
        <v>2465</v>
      </c>
      <c r="AJ1538" s="31" t="s">
        <v>262</v>
      </c>
      <c r="AK1538" s="31" t="s">
        <v>65</v>
      </c>
      <c r="AL1538" s="31" t="s">
        <v>335</v>
      </c>
      <c r="AM1538" s="31" t="s">
        <v>336</v>
      </c>
      <c r="AN1538" s="31">
        <v>22.31324</v>
      </c>
      <c r="AO1538" s="31" t="s">
        <v>68</v>
      </c>
      <c r="AP1538" s="31"/>
      <c r="AQ1538" s="31"/>
      <c r="AR1538" s="31" t="s">
        <v>68</v>
      </c>
      <c r="AS1538" s="31"/>
      <c r="AT1538" s="31"/>
      <c r="AU1538" s="31" t="s">
        <v>337</v>
      </c>
      <c r="AV1538" s="31" t="s">
        <v>338</v>
      </c>
      <c r="AW1538" s="31">
        <v>97.58193</v>
      </c>
      <c r="AX1538" s="31" t="s">
        <v>783</v>
      </c>
      <c r="AY1538" s="31" t="s">
        <v>339</v>
      </c>
      <c r="AZ1538" s="3">
        <v>1358</v>
      </c>
      <c r="BA1538" s="31" t="s">
        <v>60</v>
      </c>
      <c r="BB1538" s="31">
        <v>1358</v>
      </c>
      <c r="BC1538" s="31" t="s">
        <v>60</v>
      </c>
      <c r="BD1538" s="31" t="s">
        <v>60</v>
      </c>
      <c r="BE1538" s="31" t="s">
        <v>60</v>
      </c>
      <c r="BF1538" s="36" t="str">
        <f>IFERROR(VLOOKUP(Data_Power_app[[#This Row],[PRO ODER]],'Result'!H:J,3,0),"")</f>
        <v>LAMINATION 5</v>
      </c>
      <c r="BG1538" s="13" t="str">
        <f>IFERROR(VLOOKUP(Data_Power_app[[#This Row],[PRO ODER]]&amp;"LAM",'Real Time'!A:E,4,0),"")</f>
        <v>ML-07</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1643</v>
      </c>
      <c r="B1539" s="31" t="s">
        <v>5565</v>
      </c>
      <c r="C1539" s="31" t="s">
        <v>5234</v>
      </c>
      <c r="D1539" s="31" t="s">
        <v>259</v>
      </c>
      <c r="E1539" s="31" t="s">
        <v>466</v>
      </c>
      <c r="F1539" s="31" t="s">
        <v>59</v>
      </c>
      <c r="G1539" s="31">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c r="W1539" s="4">
        <v>45823</v>
      </c>
      <c r="X1539" s="4"/>
      <c r="Y1539" s="4" t="s">
        <v>60</v>
      </c>
      <c r="Z1539" s="4">
        <v>45825</v>
      </c>
      <c r="AA1539" s="4"/>
      <c r="AB1539" s="4" t="s">
        <v>60</v>
      </c>
      <c r="AC1539" s="4">
        <v>45826</v>
      </c>
      <c r="AD1539" s="4">
        <v>45827</v>
      </c>
      <c r="AE1539" s="4">
        <v>45829</v>
      </c>
      <c r="AF1539" s="4"/>
      <c r="AG1539" s="31" t="s">
        <v>229</v>
      </c>
      <c r="AH1539" s="31" t="s">
        <v>261</v>
      </c>
      <c r="AI1539" s="31" t="s">
        <v>468</v>
      </c>
      <c r="AJ1539" s="31" t="s">
        <v>262</v>
      </c>
      <c r="AK1539" s="31" t="s">
        <v>100</v>
      </c>
      <c r="AL1539" s="31" t="s">
        <v>335</v>
      </c>
      <c r="AM1539" s="31" t="s">
        <v>336</v>
      </c>
      <c r="AN1539" s="31">
        <v>34.787990000000001</v>
      </c>
      <c r="AO1539" s="31" t="s">
        <v>68</v>
      </c>
      <c r="AP1539" s="31"/>
      <c r="AQ1539" s="31"/>
      <c r="AR1539" s="31" t="s">
        <v>68</v>
      </c>
      <c r="AS1539" s="31"/>
      <c r="AT1539" s="31"/>
      <c r="AU1539" s="31" t="s">
        <v>337</v>
      </c>
      <c r="AV1539" s="31" t="s">
        <v>338</v>
      </c>
      <c r="AW1539" s="31">
        <v>152.15353999999999</v>
      </c>
      <c r="AX1539" s="31" t="s">
        <v>469</v>
      </c>
      <c r="AY1539" s="31" t="s">
        <v>470</v>
      </c>
      <c r="AZ1539" s="3">
        <v>1820</v>
      </c>
      <c r="BA1539" s="31" t="s">
        <v>60</v>
      </c>
      <c r="BB1539" s="31">
        <v>1820</v>
      </c>
      <c r="BC1539" s="31" t="s">
        <v>60</v>
      </c>
      <c r="BD1539" s="31" t="s">
        <v>60</v>
      </c>
      <c r="BE1539" s="31" t="s">
        <v>60</v>
      </c>
      <c r="BF1539" s="36"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1644</v>
      </c>
      <c r="B1540" s="31" t="s">
        <v>5566</v>
      </c>
      <c r="C1540" s="31" t="s">
        <v>5235</v>
      </c>
      <c r="D1540" s="31" t="s">
        <v>259</v>
      </c>
      <c r="E1540" s="31" t="s">
        <v>466</v>
      </c>
      <c r="F1540" s="31" t="s">
        <v>59</v>
      </c>
      <c r="G1540" s="31">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c r="W1540" s="4">
        <v>45823</v>
      </c>
      <c r="X1540" s="4"/>
      <c r="Y1540" s="4" t="s">
        <v>60</v>
      </c>
      <c r="Z1540" s="4">
        <v>45825</v>
      </c>
      <c r="AA1540" s="4"/>
      <c r="AB1540" s="4" t="s">
        <v>60</v>
      </c>
      <c r="AC1540" s="4">
        <v>45826</v>
      </c>
      <c r="AD1540" s="4">
        <v>45827</v>
      </c>
      <c r="AE1540" s="4">
        <v>45829</v>
      </c>
      <c r="AF1540" s="4"/>
      <c r="AG1540" s="31" t="s">
        <v>229</v>
      </c>
      <c r="AH1540" s="31" t="s">
        <v>261</v>
      </c>
      <c r="AI1540" s="31" t="s">
        <v>468</v>
      </c>
      <c r="AJ1540" s="31" t="s">
        <v>262</v>
      </c>
      <c r="AK1540" s="31" t="s">
        <v>100</v>
      </c>
      <c r="AL1540" s="31" t="s">
        <v>335</v>
      </c>
      <c r="AM1540" s="31" t="s">
        <v>336</v>
      </c>
      <c r="AN1540" s="31">
        <v>32.238280000000003</v>
      </c>
      <c r="AO1540" s="31" t="s">
        <v>68</v>
      </c>
      <c r="AP1540" s="31"/>
      <c r="AQ1540" s="31"/>
      <c r="AR1540" s="31" t="s">
        <v>68</v>
      </c>
      <c r="AS1540" s="31"/>
      <c r="AT1540" s="31"/>
      <c r="AU1540" s="31" t="s">
        <v>337</v>
      </c>
      <c r="AV1540" s="31" t="s">
        <v>338</v>
      </c>
      <c r="AW1540" s="31">
        <v>140.99941000000001</v>
      </c>
      <c r="AX1540" s="31" t="s">
        <v>469</v>
      </c>
      <c r="AY1540" s="31" t="s">
        <v>470</v>
      </c>
      <c r="AZ1540" s="3">
        <v>1706</v>
      </c>
      <c r="BA1540" s="31" t="s">
        <v>60</v>
      </c>
      <c r="BB1540" s="31">
        <v>1706</v>
      </c>
      <c r="BC1540" s="31" t="s">
        <v>60</v>
      </c>
      <c r="BD1540" s="31" t="s">
        <v>60</v>
      </c>
      <c r="BE1540" s="31" t="s">
        <v>60</v>
      </c>
      <c r="BF1540" s="36"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28">
        <v>1645</v>
      </c>
      <c r="B1541" s="31" t="s">
        <v>5567</v>
      </c>
      <c r="C1541" s="31" t="s">
        <v>5236</v>
      </c>
      <c r="D1541" s="31" t="s">
        <v>259</v>
      </c>
      <c r="E1541" s="31" t="s">
        <v>466</v>
      </c>
      <c r="F1541" s="31" t="s">
        <v>59</v>
      </c>
      <c r="G1541" s="31">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c r="W1541" s="4">
        <v>45823</v>
      </c>
      <c r="X1541" s="4"/>
      <c r="Y1541" s="4" t="s">
        <v>60</v>
      </c>
      <c r="Z1541" s="4">
        <v>45825</v>
      </c>
      <c r="AA1541" s="4"/>
      <c r="AB1541" s="4" t="s">
        <v>60</v>
      </c>
      <c r="AC1541" s="4">
        <v>45826</v>
      </c>
      <c r="AD1541" s="4">
        <v>45827</v>
      </c>
      <c r="AE1541" s="4">
        <v>45829</v>
      </c>
      <c r="AF1541" s="4"/>
      <c r="AG1541" s="31" t="s">
        <v>229</v>
      </c>
      <c r="AH1541" s="31" t="s">
        <v>261</v>
      </c>
      <c r="AI1541" s="31" t="s">
        <v>468</v>
      </c>
      <c r="AJ1541" s="31" t="s">
        <v>262</v>
      </c>
      <c r="AK1541" s="31" t="s">
        <v>100</v>
      </c>
      <c r="AL1541" s="31" t="s">
        <v>335</v>
      </c>
      <c r="AM1541" s="31" t="s">
        <v>336</v>
      </c>
      <c r="AN1541" s="31">
        <v>29.89331</v>
      </c>
      <c r="AO1541" s="31" t="s">
        <v>68</v>
      </c>
      <c r="AP1541" s="31"/>
      <c r="AQ1541" s="31"/>
      <c r="AR1541" s="31" t="s">
        <v>68</v>
      </c>
      <c r="AS1541" s="31"/>
      <c r="AT1541" s="31"/>
      <c r="AU1541" s="31" t="s">
        <v>337</v>
      </c>
      <c r="AV1541" s="31" t="s">
        <v>338</v>
      </c>
      <c r="AW1541" s="31">
        <v>130.74267</v>
      </c>
      <c r="AX1541" s="31" t="s">
        <v>469</v>
      </c>
      <c r="AY1541" s="31" t="s">
        <v>470</v>
      </c>
      <c r="AZ1541" s="3">
        <v>1581</v>
      </c>
      <c r="BA1541" s="31" t="s">
        <v>60</v>
      </c>
      <c r="BB1541" s="31">
        <v>1581</v>
      </c>
      <c r="BC1541" s="31" t="s">
        <v>60</v>
      </c>
      <c r="BD1541" s="31" t="s">
        <v>60</v>
      </c>
      <c r="BE1541" s="31" t="s">
        <v>60</v>
      </c>
      <c r="BF1541" s="36"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8">
        <v>1646</v>
      </c>
      <c r="B1542" s="31" t="s">
        <v>13667</v>
      </c>
      <c r="C1542" s="31" t="s">
        <v>13668</v>
      </c>
      <c r="D1542" s="31" t="s">
        <v>86</v>
      </c>
      <c r="E1542" s="31" t="s">
        <v>530</v>
      </c>
      <c r="F1542" s="31" t="s">
        <v>72</v>
      </c>
      <c r="G1542" s="31">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1" t="s">
        <v>119</v>
      </c>
      <c r="AH1542" s="31" t="s">
        <v>542</v>
      </c>
      <c r="AI1542" s="31" t="s">
        <v>13669</v>
      </c>
      <c r="AJ1542" s="31" t="s">
        <v>74</v>
      </c>
      <c r="AK1542" s="31" t="s">
        <v>100</v>
      </c>
      <c r="AL1542" s="31" t="s">
        <v>308</v>
      </c>
      <c r="AM1542" s="31" t="s">
        <v>309</v>
      </c>
      <c r="AN1542" s="31">
        <v>332.82519000000002</v>
      </c>
      <c r="AO1542" s="31" t="s">
        <v>68</v>
      </c>
      <c r="AP1542" s="31"/>
      <c r="AQ1542" s="31"/>
      <c r="AR1542" s="31" t="s">
        <v>68</v>
      </c>
      <c r="AS1542" s="31"/>
      <c r="AT1542" s="31"/>
      <c r="AU1542" s="31" t="s">
        <v>507</v>
      </c>
      <c r="AV1542" s="31" t="s">
        <v>508</v>
      </c>
      <c r="AW1542" s="31">
        <v>727.90581999999995</v>
      </c>
      <c r="AX1542" s="31" t="s">
        <v>13670</v>
      </c>
      <c r="AY1542" s="31" t="s">
        <v>13671</v>
      </c>
      <c r="AZ1542" s="3">
        <v>14003</v>
      </c>
      <c r="BA1542" s="31" t="s">
        <v>60</v>
      </c>
      <c r="BB1542" s="31">
        <v>14003</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1647</v>
      </c>
      <c r="B1543" s="31" t="s">
        <v>13672</v>
      </c>
      <c r="C1543" s="31" t="s">
        <v>13673</v>
      </c>
      <c r="D1543" s="31" t="s">
        <v>86</v>
      </c>
      <c r="E1543" s="31" t="s">
        <v>153</v>
      </c>
      <c r="F1543" s="31" t="s">
        <v>72</v>
      </c>
      <c r="G1543" s="31">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45827</v>
      </c>
      <c r="AE1543" s="4">
        <v>45829</v>
      </c>
      <c r="AF1543" s="4"/>
      <c r="AG1543" s="31" t="s">
        <v>141</v>
      </c>
      <c r="AH1543" s="31" t="s">
        <v>520</v>
      </c>
      <c r="AI1543" s="31" t="s">
        <v>13674</v>
      </c>
      <c r="AJ1543" s="31" t="s">
        <v>74</v>
      </c>
      <c r="AK1543" s="31" t="s">
        <v>65</v>
      </c>
      <c r="AL1543" s="31" t="s">
        <v>151</v>
      </c>
      <c r="AM1543" s="31" t="s">
        <v>152</v>
      </c>
      <c r="AN1543" s="31">
        <v>4.8302399999999999</v>
      </c>
      <c r="AO1543" s="31" t="s">
        <v>68</v>
      </c>
      <c r="AP1543" s="31"/>
      <c r="AQ1543" s="31"/>
      <c r="AR1543" s="31" t="s">
        <v>68</v>
      </c>
      <c r="AS1543" s="31"/>
      <c r="AT1543" s="31"/>
      <c r="AU1543" s="31" t="s">
        <v>283</v>
      </c>
      <c r="AV1543" s="31" t="s">
        <v>284</v>
      </c>
      <c r="AW1543" s="31">
        <v>10.562709999999999</v>
      </c>
      <c r="AX1543" s="31" t="s">
        <v>13675</v>
      </c>
      <c r="AY1543" s="31" t="s">
        <v>13676</v>
      </c>
      <c r="AZ1543" s="3">
        <v>247</v>
      </c>
      <c r="BA1543" s="31" t="s">
        <v>60</v>
      </c>
      <c r="BB1543" s="31">
        <v>247</v>
      </c>
      <c r="BC1543" s="31" t="s">
        <v>60</v>
      </c>
      <c r="BD1543" s="31" t="s">
        <v>60</v>
      </c>
      <c r="BE1543" s="31" t="s">
        <v>60</v>
      </c>
      <c r="BF1543" s="36" t="str">
        <f>IFERROR(VLOOKUP(Data_Power_app[[#This Row],[PRO ODER]],'Result'!H:J,3,0),"")</f>
        <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1648</v>
      </c>
      <c r="B1544" s="31" t="s">
        <v>6902</v>
      </c>
      <c r="C1544" s="31" t="s">
        <v>6903</v>
      </c>
      <c r="D1544" s="31" t="s">
        <v>86</v>
      </c>
      <c r="E1544" s="31" t="s">
        <v>153</v>
      </c>
      <c r="F1544" s="31" t="s">
        <v>59</v>
      </c>
      <c r="G1544" s="31">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1" t="s">
        <v>97</v>
      </c>
      <c r="AH1544" s="31" t="s">
        <v>173</v>
      </c>
      <c r="AI1544" s="31" t="s">
        <v>6904</v>
      </c>
      <c r="AJ1544" s="31" t="s">
        <v>174</v>
      </c>
      <c r="AK1544" s="31" t="s">
        <v>100</v>
      </c>
      <c r="AL1544" s="31" t="s">
        <v>156</v>
      </c>
      <c r="AM1544" s="31" t="s">
        <v>157</v>
      </c>
      <c r="AN1544" s="31">
        <v>99.180419999999998</v>
      </c>
      <c r="AO1544" s="31" t="s">
        <v>68</v>
      </c>
      <c r="AP1544" s="31"/>
      <c r="AQ1544" s="31"/>
      <c r="AR1544" s="31" t="s">
        <v>68</v>
      </c>
      <c r="AS1544" s="31"/>
      <c r="AT1544" s="31"/>
      <c r="AU1544" s="31" t="s">
        <v>5412</v>
      </c>
      <c r="AV1544" s="31" t="s">
        <v>5413</v>
      </c>
      <c r="AW1544" s="31">
        <v>216.92228</v>
      </c>
      <c r="AX1544" s="31" t="s">
        <v>8267</v>
      </c>
      <c r="AY1544" s="31" t="s">
        <v>8268</v>
      </c>
      <c r="AZ1544" s="3">
        <v>2139</v>
      </c>
      <c r="BA1544" s="31" t="s">
        <v>60</v>
      </c>
      <c r="BB1544" s="31">
        <v>2660</v>
      </c>
      <c r="BC1544" s="31" t="s">
        <v>60</v>
      </c>
      <c r="BD1544" s="31" t="s">
        <v>60</v>
      </c>
      <c r="BE1544" s="31" t="s">
        <v>60</v>
      </c>
      <c r="BF1544" s="36" t="str">
        <f>IFERROR(VLOOKUP(Data_Power_app[[#This Row],[PRO ODER]],'Result'!H:J,3,0),"")</f>
        <v>LAMINATION 6</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13677</v>
      </c>
      <c r="C1545" s="31" t="s">
        <v>13678</v>
      </c>
      <c r="D1545" s="31" t="s">
        <v>209</v>
      </c>
      <c r="E1545" s="31" t="s">
        <v>267</v>
      </c>
      <c r="F1545" s="31" t="s">
        <v>72</v>
      </c>
      <c r="G1545" s="31">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268</v>
      </c>
      <c r="AI1545" s="31" t="s">
        <v>620</v>
      </c>
      <c r="AJ1545" s="31" t="s">
        <v>74</v>
      </c>
      <c r="AK1545" s="31" t="s">
        <v>100</v>
      </c>
      <c r="AL1545" s="31" t="s">
        <v>269</v>
      </c>
      <c r="AM1545" s="31" t="s">
        <v>270</v>
      </c>
      <c r="AN1545" s="31">
        <v>3.2880199999999999</v>
      </c>
      <c r="AO1545" s="31" t="s">
        <v>68</v>
      </c>
      <c r="AP1545" s="31"/>
      <c r="AQ1545" s="31"/>
      <c r="AR1545" s="31" t="s">
        <v>68</v>
      </c>
      <c r="AS1545" s="31"/>
      <c r="AT1545" s="31"/>
      <c r="AU1545" s="31" t="s">
        <v>271</v>
      </c>
      <c r="AV1545" s="31" t="s">
        <v>272</v>
      </c>
      <c r="AW1545" s="31">
        <v>7.1901700000000002</v>
      </c>
      <c r="AX1545" s="31" t="s">
        <v>621</v>
      </c>
      <c r="AY1545" s="31" t="s">
        <v>622</v>
      </c>
      <c r="AZ1545" s="3">
        <v>149</v>
      </c>
      <c r="BA1545" s="31" t="s">
        <v>200</v>
      </c>
      <c r="BB1545" s="31">
        <v>149</v>
      </c>
      <c r="BC1545" s="31" t="s">
        <v>60</v>
      </c>
      <c r="BD1545" s="31" t="s">
        <v>60</v>
      </c>
      <c r="BE1545" s="31" t="s">
        <v>273</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1650</v>
      </c>
      <c r="B1546" s="31" t="s">
        <v>13679</v>
      </c>
      <c r="C1546" s="31" t="s">
        <v>13680</v>
      </c>
      <c r="D1546" s="31" t="s">
        <v>209</v>
      </c>
      <c r="E1546" s="31" t="s">
        <v>267</v>
      </c>
      <c r="F1546" s="31" t="s">
        <v>72</v>
      </c>
      <c r="G1546" s="31">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268</v>
      </c>
      <c r="AI1546" s="31" t="s">
        <v>620</v>
      </c>
      <c r="AJ1546" s="31" t="s">
        <v>74</v>
      </c>
      <c r="AK1546" s="31" t="s">
        <v>100</v>
      </c>
      <c r="AL1546" s="31" t="s">
        <v>269</v>
      </c>
      <c r="AM1546" s="31" t="s">
        <v>270</v>
      </c>
      <c r="AN1546" s="31">
        <v>6.4128800000000004</v>
      </c>
      <c r="AO1546" s="31" t="s">
        <v>68</v>
      </c>
      <c r="AP1546" s="31"/>
      <c r="AQ1546" s="31"/>
      <c r="AR1546" s="31" t="s">
        <v>68</v>
      </c>
      <c r="AS1546" s="31"/>
      <c r="AT1546" s="31"/>
      <c r="AU1546" s="31" t="s">
        <v>271</v>
      </c>
      <c r="AV1546" s="31" t="s">
        <v>272</v>
      </c>
      <c r="AW1546" s="31">
        <v>14.023759999999999</v>
      </c>
      <c r="AX1546" s="31" t="s">
        <v>621</v>
      </c>
      <c r="AY1546" s="31" t="s">
        <v>622</v>
      </c>
      <c r="AZ1546" s="3">
        <v>293</v>
      </c>
      <c r="BA1546" s="31" t="s">
        <v>200</v>
      </c>
      <c r="BB1546" s="31">
        <v>293</v>
      </c>
      <c r="BC1546" s="31" t="s">
        <v>60</v>
      </c>
      <c r="BD1546" s="31" t="s">
        <v>60</v>
      </c>
      <c r="BE1546" s="31" t="s">
        <v>273</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1651</v>
      </c>
      <c r="B1547" s="31" t="s">
        <v>13681</v>
      </c>
      <c r="C1547" s="31" t="s">
        <v>13682</v>
      </c>
      <c r="D1547" s="31" t="s">
        <v>209</v>
      </c>
      <c r="E1547" s="31" t="s">
        <v>267</v>
      </c>
      <c r="F1547" s="31" t="s">
        <v>72</v>
      </c>
      <c r="G1547" s="31">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268</v>
      </c>
      <c r="AI1547" s="31" t="s">
        <v>620</v>
      </c>
      <c r="AJ1547" s="31" t="s">
        <v>74</v>
      </c>
      <c r="AK1547" s="31" t="s">
        <v>100</v>
      </c>
      <c r="AL1547" s="31" t="s">
        <v>269</v>
      </c>
      <c r="AM1547" s="31" t="s">
        <v>270</v>
      </c>
      <c r="AN1547" s="31">
        <v>20.790939999999999</v>
      </c>
      <c r="AO1547" s="31" t="s">
        <v>68</v>
      </c>
      <c r="AP1547" s="31"/>
      <c r="AQ1547" s="31"/>
      <c r="AR1547" s="31" t="s">
        <v>68</v>
      </c>
      <c r="AS1547" s="31"/>
      <c r="AT1547" s="31"/>
      <c r="AU1547" s="31" t="s">
        <v>271</v>
      </c>
      <c r="AV1547" s="31" t="s">
        <v>272</v>
      </c>
      <c r="AW1547" s="31">
        <v>45.46631</v>
      </c>
      <c r="AX1547" s="31" t="s">
        <v>621</v>
      </c>
      <c r="AY1547" s="31" t="s">
        <v>622</v>
      </c>
      <c r="AZ1547" s="3">
        <v>899</v>
      </c>
      <c r="BA1547" s="31" t="s">
        <v>200</v>
      </c>
      <c r="BB1547" s="31">
        <v>899</v>
      </c>
      <c r="BC1547" s="31" t="s">
        <v>60</v>
      </c>
      <c r="BD1547" s="31" t="s">
        <v>60</v>
      </c>
      <c r="BE1547" s="31" t="s">
        <v>273</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1652</v>
      </c>
      <c r="B1548" s="31" t="s">
        <v>13683</v>
      </c>
      <c r="C1548" s="31" t="s">
        <v>13684</v>
      </c>
      <c r="D1548" s="31" t="s">
        <v>86</v>
      </c>
      <c r="E1548" s="31" t="s">
        <v>160</v>
      </c>
      <c r="F1548" s="31" t="s">
        <v>72</v>
      </c>
      <c r="G1548" s="31">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300</v>
      </c>
      <c r="AI1548" s="31" t="s">
        <v>13584</v>
      </c>
      <c r="AJ1548" s="31" t="s">
        <v>74</v>
      </c>
      <c r="AK1548" s="31" t="s">
        <v>65</v>
      </c>
      <c r="AL1548" s="31" t="s">
        <v>235</v>
      </c>
      <c r="AM1548" s="31" t="s">
        <v>236</v>
      </c>
      <c r="AN1548" s="31">
        <v>12.655430000000001</v>
      </c>
      <c r="AO1548" s="31" t="s">
        <v>68</v>
      </c>
      <c r="AP1548" s="31"/>
      <c r="AQ1548" s="31"/>
      <c r="AR1548" s="31" t="s">
        <v>68</v>
      </c>
      <c r="AS1548" s="31"/>
      <c r="AT1548" s="31"/>
      <c r="AU1548" s="31" t="s">
        <v>237</v>
      </c>
      <c r="AV1548" s="31" t="s">
        <v>238</v>
      </c>
      <c r="AW1548" s="31">
        <v>27.67651</v>
      </c>
      <c r="AX1548" s="31" t="s">
        <v>13585</v>
      </c>
      <c r="AY1548" s="31" t="s">
        <v>13586</v>
      </c>
      <c r="AZ1548" s="3">
        <v>511</v>
      </c>
      <c r="BA1548" s="31" t="s">
        <v>200</v>
      </c>
      <c r="BB1548" s="31">
        <v>511</v>
      </c>
      <c r="BC1548" s="31" t="s">
        <v>60</v>
      </c>
      <c r="BD1548" s="31" t="s">
        <v>60</v>
      </c>
      <c r="BE1548" s="31" t="s">
        <v>278</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1653</v>
      </c>
      <c r="B1549" s="31" t="s">
        <v>15447</v>
      </c>
      <c r="C1549" s="31" t="s">
        <v>15448</v>
      </c>
      <c r="D1549" s="31" t="s">
        <v>86</v>
      </c>
      <c r="E1549" s="31" t="s">
        <v>188</v>
      </c>
      <c r="F1549" s="31" t="s">
        <v>72</v>
      </c>
      <c r="G1549" s="31">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227</v>
      </c>
      <c r="AI1549" s="31" t="s">
        <v>15449</v>
      </c>
      <c r="AJ1549" s="31" t="s">
        <v>74</v>
      </c>
      <c r="AK1549" s="31" t="s">
        <v>100</v>
      </c>
      <c r="AL1549" s="31" t="s">
        <v>220</v>
      </c>
      <c r="AM1549" s="31" t="s">
        <v>221</v>
      </c>
      <c r="AN1549" s="31">
        <v>24.657109999999999</v>
      </c>
      <c r="AO1549" s="31" t="s">
        <v>68</v>
      </c>
      <c r="AP1549" s="31"/>
      <c r="AQ1549" s="31"/>
      <c r="AR1549" s="31" t="s">
        <v>68</v>
      </c>
      <c r="AS1549" s="31"/>
      <c r="AT1549" s="31"/>
      <c r="AU1549" s="31" t="s">
        <v>15450</v>
      </c>
      <c r="AV1549" s="31" t="s">
        <v>15451</v>
      </c>
      <c r="AW1549" s="31">
        <v>53.927340000000001</v>
      </c>
      <c r="AX1549" s="31" t="s">
        <v>15452</v>
      </c>
      <c r="AY1549" s="31" t="s">
        <v>13841</v>
      </c>
      <c r="AZ1549" s="3">
        <v>1024</v>
      </c>
      <c r="BA1549" s="31" t="s">
        <v>200</v>
      </c>
      <c r="BB1549" s="31">
        <v>1024</v>
      </c>
      <c r="BC1549" s="31" t="s">
        <v>60</v>
      </c>
      <c r="BD1549" s="31" t="s">
        <v>60</v>
      </c>
      <c r="BE1549" s="31" t="s">
        <v>2338</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1654</v>
      </c>
      <c r="B1550" s="31" t="s">
        <v>13685</v>
      </c>
      <c r="C1550" s="31" t="s">
        <v>13686</v>
      </c>
      <c r="D1550" s="31" t="s">
        <v>86</v>
      </c>
      <c r="E1550" s="31" t="s">
        <v>222</v>
      </c>
      <c r="F1550" s="31" t="s">
        <v>72</v>
      </c>
      <c r="G1550" s="31">
        <v>12</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0.37451000000000001</v>
      </c>
      <c r="AO1550" s="31" t="s">
        <v>93</v>
      </c>
      <c r="AP1550" s="31" t="s">
        <v>94</v>
      </c>
      <c r="AQ1550" s="31">
        <v>0.37451000000000001</v>
      </c>
      <c r="AR1550" s="31" t="s">
        <v>68</v>
      </c>
      <c r="AS1550" s="31"/>
      <c r="AT1550" s="31"/>
      <c r="AU1550" s="31" t="s">
        <v>218</v>
      </c>
      <c r="AV1550" s="31" t="s">
        <v>219</v>
      </c>
      <c r="AW1550" s="31">
        <v>0.69623999999999997</v>
      </c>
      <c r="AX1550" s="31" t="s">
        <v>392</v>
      </c>
      <c r="AY1550" s="31" t="s">
        <v>393</v>
      </c>
      <c r="AZ1550" s="3">
        <v>12</v>
      </c>
      <c r="BA1550" s="31" t="s">
        <v>200</v>
      </c>
      <c r="BB1550" s="31">
        <v>12</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1655</v>
      </c>
      <c r="B1551" s="31" t="s">
        <v>13687</v>
      </c>
      <c r="C1551" s="31" t="s">
        <v>13688</v>
      </c>
      <c r="D1551" s="31" t="s">
        <v>86</v>
      </c>
      <c r="E1551" s="31" t="s">
        <v>222</v>
      </c>
      <c r="F1551" s="31" t="s">
        <v>72</v>
      </c>
      <c r="G1551" s="31">
        <v>12</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0.37451000000000001</v>
      </c>
      <c r="AO1551" s="31" t="s">
        <v>93</v>
      </c>
      <c r="AP1551" s="31" t="s">
        <v>94</v>
      </c>
      <c r="AQ1551" s="31">
        <v>0.37451000000000001</v>
      </c>
      <c r="AR1551" s="31" t="s">
        <v>68</v>
      </c>
      <c r="AS1551" s="31"/>
      <c r="AT1551" s="31"/>
      <c r="AU1551" s="31" t="s">
        <v>218</v>
      </c>
      <c r="AV1551" s="31" t="s">
        <v>219</v>
      </c>
      <c r="AW1551" s="31">
        <v>0.69623999999999997</v>
      </c>
      <c r="AX1551" s="31" t="s">
        <v>392</v>
      </c>
      <c r="AY1551" s="31" t="s">
        <v>393</v>
      </c>
      <c r="AZ1551" s="3">
        <v>12</v>
      </c>
      <c r="BA1551" s="31" t="s">
        <v>200</v>
      </c>
      <c r="BB1551" s="31">
        <v>12</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1656</v>
      </c>
      <c r="B1552" s="31" t="s">
        <v>13689</v>
      </c>
      <c r="C1552" s="31" t="s">
        <v>13690</v>
      </c>
      <c r="D1552" s="31" t="s">
        <v>86</v>
      </c>
      <c r="E1552" s="31" t="s">
        <v>222</v>
      </c>
      <c r="F1552" s="31" t="s">
        <v>72</v>
      </c>
      <c r="G1552" s="31">
        <v>24</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0.74902000000000002</v>
      </c>
      <c r="AO1552" s="31" t="s">
        <v>93</v>
      </c>
      <c r="AP1552" s="31" t="s">
        <v>94</v>
      </c>
      <c r="AQ1552" s="31">
        <v>0.74902000000000002</v>
      </c>
      <c r="AR1552" s="31" t="s">
        <v>68</v>
      </c>
      <c r="AS1552" s="31"/>
      <c r="AT1552" s="31"/>
      <c r="AU1552" s="31" t="s">
        <v>218</v>
      </c>
      <c r="AV1552" s="31" t="s">
        <v>219</v>
      </c>
      <c r="AW1552" s="31">
        <v>1.3924799999999999</v>
      </c>
      <c r="AX1552" s="31" t="s">
        <v>392</v>
      </c>
      <c r="AY1552" s="31" t="s">
        <v>393</v>
      </c>
      <c r="AZ1552" s="3">
        <v>24</v>
      </c>
      <c r="BA1552" s="31" t="s">
        <v>200</v>
      </c>
      <c r="BB1552" s="31">
        <v>24</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1657</v>
      </c>
      <c r="B1553" s="31" t="s">
        <v>13691</v>
      </c>
      <c r="C1553" s="31" t="s">
        <v>13692</v>
      </c>
      <c r="D1553" s="31" t="s">
        <v>86</v>
      </c>
      <c r="E1553" s="31" t="s">
        <v>222</v>
      </c>
      <c r="F1553" s="31" t="s">
        <v>72</v>
      </c>
      <c r="G1553" s="31">
        <v>30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0.85840000000000005</v>
      </c>
      <c r="AO1553" s="31" t="s">
        <v>93</v>
      </c>
      <c r="AP1553" s="31" t="s">
        <v>94</v>
      </c>
      <c r="AQ1553" s="31">
        <v>0.85840000000000005</v>
      </c>
      <c r="AR1553" s="31" t="s">
        <v>68</v>
      </c>
      <c r="AS1553" s="31"/>
      <c r="AT1553" s="31"/>
      <c r="AU1553" s="31" t="s">
        <v>218</v>
      </c>
      <c r="AV1553" s="31" t="s">
        <v>219</v>
      </c>
      <c r="AW1553" s="31">
        <v>1.59568</v>
      </c>
      <c r="AX1553" s="31" t="s">
        <v>392</v>
      </c>
      <c r="AY1553" s="31" t="s">
        <v>393</v>
      </c>
      <c r="AZ1553" s="3">
        <v>30</v>
      </c>
      <c r="BA1553" s="31" t="s">
        <v>200</v>
      </c>
      <c r="BB1553" s="31">
        <v>30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1658</v>
      </c>
      <c r="B1554" s="31" t="s">
        <v>13693</v>
      </c>
      <c r="C1554" s="31" t="s">
        <v>13694</v>
      </c>
      <c r="D1554" s="31" t="s">
        <v>86</v>
      </c>
      <c r="E1554" s="31" t="s">
        <v>222</v>
      </c>
      <c r="F1554" s="31" t="s">
        <v>72</v>
      </c>
      <c r="G1554" s="31">
        <v>36</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1.0300800000000001</v>
      </c>
      <c r="AO1554" s="31" t="s">
        <v>93</v>
      </c>
      <c r="AP1554" s="31" t="s">
        <v>94</v>
      </c>
      <c r="AQ1554" s="31">
        <v>1.0300800000000001</v>
      </c>
      <c r="AR1554" s="31" t="s">
        <v>68</v>
      </c>
      <c r="AS1554" s="31"/>
      <c r="AT1554" s="31"/>
      <c r="AU1554" s="31" t="s">
        <v>218</v>
      </c>
      <c r="AV1554" s="31" t="s">
        <v>219</v>
      </c>
      <c r="AW1554" s="31">
        <v>1.9148099999999999</v>
      </c>
      <c r="AX1554" s="31" t="s">
        <v>392</v>
      </c>
      <c r="AY1554" s="31" t="s">
        <v>393</v>
      </c>
      <c r="AZ1554" s="3">
        <v>36</v>
      </c>
      <c r="BA1554" s="31" t="s">
        <v>200</v>
      </c>
      <c r="BB1554" s="31">
        <v>36</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1659</v>
      </c>
      <c r="B1555" s="31" t="s">
        <v>13695</v>
      </c>
      <c r="C1555" s="31" t="s">
        <v>13696</v>
      </c>
      <c r="D1555" s="31" t="s">
        <v>86</v>
      </c>
      <c r="E1555" s="31" t="s">
        <v>222</v>
      </c>
      <c r="F1555" s="31" t="s">
        <v>72</v>
      </c>
      <c r="G1555" s="31">
        <v>36</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1.0300800000000001</v>
      </c>
      <c r="AO1555" s="31" t="s">
        <v>93</v>
      </c>
      <c r="AP1555" s="31" t="s">
        <v>94</v>
      </c>
      <c r="AQ1555" s="31">
        <v>1.0300800000000001</v>
      </c>
      <c r="AR1555" s="31" t="s">
        <v>68</v>
      </c>
      <c r="AS1555" s="31"/>
      <c r="AT1555" s="31"/>
      <c r="AU1555" s="31" t="s">
        <v>218</v>
      </c>
      <c r="AV1555" s="31" t="s">
        <v>219</v>
      </c>
      <c r="AW1555" s="31">
        <v>1.9148099999999999</v>
      </c>
      <c r="AX1555" s="31" t="s">
        <v>392</v>
      </c>
      <c r="AY1555" s="31" t="s">
        <v>393</v>
      </c>
      <c r="AZ1555" s="3">
        <v>36</v>
      </c>
      <c r="BA1555" s="31" t="s">
        <v>200</v>
      </c>
      <c r="BB1555" s="31">
        <v>36</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1660</v>
      </c>
      <c r="B1556" s="31" t="s">
        <v>13697</v>
      </c>
      <c r="C1556" s="31" t="s">
        <v>13698</v>
      </c>
      <c r="D1556" s="31" t="s">
        <v>86</v>
      </c>
      <c r="E1556" s="31" t="s">
        <v>222</v>
      </c>
      <c r="F1556" s="31" t="s">
        <v>72</v>
      </c>
      <c r="G1556" s="31">
        <v>54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1.54512</v>
      </c>
      <c r="AO1556" s="31" t="s">
        <v>93</v>
      </c>
      <c r="AP1556" s="31" t="s">
        <v>94</v>
      </c>
      <c r="AQ1556" s="31">
        <v>1.54512</v>
      </c>
      <c r="AR1556" s="31" t="s">
        <v>68</v>
      </c>
      <c r="AS1556" s="31"/>
      <c r="AT1556" s="31"/>
      <c r="AU1556" s="31" t="s">
        <v>218</v>
      </c>
      <c r="AV1556" s="31" t="s">
        <v>219</v>
      </c>
      <c r="AW1556" s="31">
        <v>2.87222</v>
      </c>
      <c r="AX1556" s="31" t="s">
        <v>392</v>
      </c>
      <c r="AY1556" s="31" t="s">
        <v>393</v>
      </c>
      <c r="AZ1556" s="3">
        <v>54</v>
      </c>
      <c r="BA1556" s="31" t="s">
        <v>200</v>
      </c>
      <c r="BB1556" s="31">
        <v>54</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1661</v>
      </c>
      <c r="B1557" s="31" t="s">
        <v>13699</v>
      </c>
      <c r="C1557" s="31" t="s">
        <v>13700</v>
      </c>
      <c r="D1557" s="31" t="s">
        <v>86</v>
      </c>
      <c r="E1557" s="31" t="s">
        <v>222</v>
      </c>
      <c r="F1557" s="31" t="s">
        <v>72</v>
      </c>
      <c r="G1557" s="31">
        <v>66</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1.7892300000000001</v>
      </c>
      <c r="AO1557" s="31" t="s">
        <v>93</v>
      </c>
      <c r="AP1557" s="31" t="s">
        <v>94</v>
      </c>
      <c r="AQ1557" s="31">
        <v>1.7892300000000001</v>
      </c>
      <c r="AR1557" s="31" t="s">
        <v>68</v>
      </c>
      <c r="AS1557" s="31"/>
      <c r="AT1557" s="31"/>
      <c r="AU1557" s="31" t="s">
        <v>218</v>
      </c>
      <c r="AV1557" s="31" t="s">
        <v>219</v>
      </c>
      <c r="AW1557" s="31">
        <v>3.32558</v>
      </c>
      <c r="AX1557" s="31" t="s">
        <v>392</v>
      </c>
      <c r="AY1557" s="31" t="s">
        <v>393</v>
      </c>
      <c r="AZ1557" s="3">
        <v>66</v>
      </c>
      <c r="BA1557" s="31" t="s">
        <v>200</v>
      </c>
      <c r="BB1557" s="31">
        <v>66</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1662</v>
      </c>
      <c r="B1558" s="31" t="s">
        <v>13701</v>
      </c>
      <c r="C1558" s="31" t="s">
        <v>13702</v>
      </c>
      <c r="D1558" s="31" t="s">
        <v>86</v>
      </c>
      <c r="E1558" s="31" t="s">
        <v>222</v>
      </c>
      <c r="F1558" s="31" t="s">
        <v>72</v>
      </c>
      <c r="G1558" s="31">
        <v>126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390</v>
      </c>
      <c r="AI1558" s="31" t="s">
        <v>391</v>
      </c>
      <c r="AJ1558" s="31" t="s">
        <v>74</v>
      </c>
      <c r="AK1558" s="31" t="s">
        <v>65</v>
      </c>
      <c r="AL1558" s="31" t="s">
        <v>178</v>
      </c>
      <c r="AM1558" s="31" t="s">
        <v>179</v>
      </c>
      <c r="AN1558" s="31">
        <v>3.16533</v>
      </c>
      <c r="AO1558" s="31" t="s">
        <v>93</v>
      </c>
      <c r="AP1558" s="31" t="s">
        <v>94</v>
      </c>
      <c r="AQ1558" s="31">
        <v>3.16533</v>
      </c>
      <c r="AR1558" s="31" t="s">
        <v>68</v>
      </c>
      <c r="AS1558" s="31"/>
      <c r="AT1558" s="31"/>
      <c r="AU1558" s="31" t="s">
        <v>218</v>
      </c>
      <c r="AV1558" s="31" t="s">
        <v>219</v>
      </c>
      <c r="AW1558" s="31">
        <v>5.8842299999999996</v>
      </c>
      <c r="AX1558" s="31" t="s">
        <v>392</v>
      </c>
      <c r="AY1558" s="31" t="s">
        <v>393</v>
      </c>
      <c r="AZ1558" s="3">
        <v>126</v>
      </c>
      <c r="BA1558" s="31" t="s">
        <v>200</v>
      </c>
      <c r="BB1558" s="31">
        <v>126</v>
      </c>
      <c r="BC1558" s="31" t="s">
        <v>60</v>
      </c>
      <c r="BD1558" s="31" t="s">
        <v>60</v>
      </c>
      <c r="BE1558" s="31" t="s">
        <v>394</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1663</v>
      </c>
      <c r="B1559" s="31" t="s">
        <v>13703</v>
      </c>
      <c r="C1559" s="31" t="s">
        <v>13704</v>
      </c>
      <c r="D1559" s="31" t="s">
        <v>86</v>
      </c>
      <c r="E1559" s="31" t="s">
        <v>222</v>
      </c>
      <c r="F1559" s="31" t="s">
        <v>72</v>
      </c>
      <c r="G1559" s="31">
        <v>210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390</v>
      </c>
      <c r="AI1559" s="31" t="s">
        <v>391</v>
      </c>
      <c r="AJ1559" s="31" t="s">
        <v>74</v>
      </c>
      <c r="AK1559" s="31" t="s">
        <v>65</v>
      </c>
      <c r="AL1559" s="31" t="s">
        <v>178</v>
      </c>
      <c r="AM1559" s="31" t="s">
        <v>179</v>
      </c>
      <c r="AN1559" s="31">
        <v>5.2755599999999996</v>
      </c>
      <c r="AO1559" s="31" t="s">
        <v>93</v>
      </c>
      <c r="AP1559" s="31" t="s">
        <v>94</v>
      </c>
      <c r="AQ1559" s="31">
        <v>5.2755599999999996</v>
      </c>
      <c r="AR1559" s="31" t="s">
        <v>68</v>
      </c>
      <c r="AS1559" s="31"/>
      <c r="AT1559" s="31"/>
      <c r="AU1559" s="31" t="s">
        <v>218</v>
      </c>
      <c r="AV1559" s="31" t="s">
        <v>219</v>
      </c>
      <c r="AW1559" s="31">
        <v>9.8070400000000006</v>
      </c>
      <c r="AX1559" s="31" t="s">
        <v>392</v>
      </c>
      <c r="AY1559" s="31" t="s">
        <v>393</v>
      </c>
      <c r="AZ1559" s="3">
        <v>210</v>
      </c>
      <c r="BA1559" s="31" t="s">
        <v>200</v>
      </c>
      <c r="BB1559" s="31">
        <v>210</v>
      </c>
      <c r="BC1559" s="31" t="s">
        <v>60</v>
      </c>
      <c r="BD1559" s="31" t="s">
        <v>60</v>
      </c>
      <c r="BE1559" s="31" t="s">
        <v>394</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1664</v>
      </c>
      <c r="B1560" s="31" t="s">
        <v>13705</v>
      </c>
      <c r="C1560" s="31" t="s">
        <v>13706</v>
      </c>
      <c r="D1560" s="31" t="s">
        <v>86</v>
      </c>
      <c r="E1560" s="31" t="s">
        <v>222</v>
      </c>
      <c r="F1560" s="31" t="s">
        <v>72</v>
      </c>
      <c r="G1560" s="31">
        <v>270</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390</v>
      </c>
      <c r="AI1560" s="31" t="s">
        <v>391</v>
      </c>
      <c r="AJ1560" s="31" t="s">
        <v>74</v>
      </c>
      <c r="AK1560" s="31" t="s">
        <v>65</v>
      </c>
      <c r="AL1560" s="31" t="s">
        <v>178</v>
      </c>
      <c r="AM1560" s="31" t="s">
        <v>179</v>
      </c>
      <c r="AN1560" s="31">
        <v>6.46861</v>
      </c>
      <c r="AO1560" s="31" t="s">
        <v>93</v>
      </c>
      <c r="AP1560" s="31" t="s">
        <v>94</v>
      </c>
      <c r="AQ1560" s="31">
        <v>6.46861</v>
      </c>
      <c r="AR1560" s="31" t="s">
        <v>68</v>
      </c>
      <c r="AS1560" s="31"/>
      <c r="AT1560" s="31"/>
      <c r="AU1560" s="31" t="s">
        <v>218</v>
      </c>
      <c r="AV1560" s="31" t="s">
        <v>219</v>
      </c>
      <c r="AW1560" s="31">
        <v>12.022259999999999</v>
      </c>
      <c r="AX1560" s="31" t="s">
        <v>392</v>
      </c>
      <c r="AY1560" s="31" t="s">
        <v>393</v>
      </c>
      <c r="AZ1560" s="3">
        <v>270</v>
      </c>
      <c r="BA1560" s="31" t="s">
        <v>200</v>
      </c>
      <c r="BB1560" s="31">
        <v>270</v>
      </c>
      <c r="BC1560" s="31" t="s">
        <v>60</v>
      </c>
      <c r="BD1560" s="31" t="s">
        <v>60</v>
      </c>
      <c r="BE1560" s="31" t="s">
        <v>394</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1665</v>
      </c>
      <c r="B1561" s="31" t="s">
        <v>13707</v>
      </c>
      <c r="C1561" s="31" t="s">
        <v>13708</v>
      </c>
      <c r="D1561" s="31" t="s">
        <v>86</v>
      </c>
      <c r="E1561" s="31" t="s">
        <v>222</v>
      </c>
      <c r="F1561" s="31" t="s">
        <v>72</v>
      </c>
      <c r="G1561" s="31">
        <v>258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390</v>
      </c>
      <c r="AI1561" s="31" t="s">
        <v>391</v>
      </c>
      <c r="AJ1561" s="31" t="s">
        <v>74</v>
      </c>
      <c r="AK1561" s="31" t="s">
        <v>65</v>
      </c>
      <c r="AL1561" s="31" t="s">
        <v>178</v>
      </c>
      <c r="AM1561" s="31" t="s">
        <v>179</v>
      </c>
      <c r="AN1561" s="31">
        <v>6.1811100000000003</v>
      </c>
      <c r="AO1561" s="31" t="s">
        <v>93</v>
      </c>
      <c r="AP1561" s="31" t="s">
        <v>94</v>
      </c>
      <c r="AQ1561" s="31">
        <v>6.1811100000000003</v>
      </c>
      <c r="AR1561" s="31" t="s">
        <v>68</v>
      </c>
      <c r="AS1561" s="31"/>
      <c r="AT1561" s="31"/>
      <c r="AU1561" s="31" t="s">
        <v>218</v>
      </c>
      <c r="AV1561" s="31" t="s">
        <v>219</v>
      </c>
      <c r="AW1561" s="31">
        <v>11.48794</v>
      </c>
      <c r="AX1561" s="31" t="s">
        <v>392</v>
      </c>
      <c r="AY1561" s="31" t="s">
        <v>393</v>
      </c>
      <c r="AZ1561" s="3">
        <v>258</v>
      </c>
      <c r="BA1561" s="31" t="s">
        <v>200</v>
      </c>
      <c r="BB1561" s="31">
        <v>258</v>
      </c>
      <c r="BC1561" s="31" t="s">
        <v>60</v>
      </c>
      <c r="BD1561" s="31" t="s">
        <v>60</v>
      </c>
      <c r="BE1561" s="31" t="s">
        <v>394</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1666</v>
      </c>
      <c r="B1562" s="31" t="s">
        <v>13709</v>
      </c>
      <c r="C1562" s="31" t="s">
        <v>13710</v>
      </c>
      <c r="D1562" s="31" t="s">
        <v>86</v>
      </c>
      <c r="E1562" s="31" t="s">
        <v>222</v>
      </c>
      <c r="F1562" s="31" t="s">
        <v>72</v>
      </c>
      <c r="G1562" s="31">
        <v>168</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390</v>
      </c>
      <c r="AI1562" s="31" t="s">
        <v>391</v>
      </c>
      <c r="AJ1562" s="31" t="s">
        <v>74</v>
      </c>
      <c r="AK1562" s="31" t="s">
        <v>65</v>
      </c>
      <c r="AL1562" s="31" t="s">
        <v>178</v>
      </c>
      <c r="AM1562" s="31" t="s">
        <v>179</v>
      </c>
      <c r="AN1562" s="31">
        <v>4.0249100000000002</v>
      </c>
      <c r="AO1562" s="31" t="s">
        <v>93</v>
      </c>
      <c r="AP1562" s="31" t="s">
        <v>94</v>
      </c>
      <c r="AQ1562" s="31">
        <v>4.0249100000000002</v>
      </c>
      <c r="AR1562" s="31" t="s">
        <v>68</v>
      </c>
      <c r="AS1562" s="31"/>
      <c r="AT1562" s="31"/>
      <c r="AU1562" s="31" t="s">
        <v>218</v>
      </c>
      <c r="AV1562" s="31" t="s">
        <v>219</v>
      </c>
      <c r="AW1562" s="31">
        <v>7.4805200000000003</v>
      </c>
      <c r="AX1562" s="31" t="s">
        <v>392</v>
      </c>
      <c r="AY1562" s="31" t="s">
        <v>393</v>
      </c>
      <c r="AZ1562" s="3">
        <v>168</v>
      </c>
      <c r="BA1562" s="31" t="s">
        <v>200</v>
      </c>
      <c r="BB1562" s="31">
        <v>168</v>
      </c>
      <c r="BC1562" s="31" t="s">
        <v>60</v>
      </c>
      <c r="BD1562" s="31" t="s">
        <v>60</v>
      </c>
      <c r="BE1562" s="31" t="s">
        <v>394</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1667</v>
      </c>
      <c r="B1563" s="31" t="s">
        <v>13711</v>
      </c>
      <c r="C1563" s="31" t="s">
        <v>13712</v>
      </c>
      <c r="D1563" s="31" t="s">
        <v>86</v>
      </c>
      <c r="E1563" s="31" t="s">
        <v>222</v>
      </c>
      <c r="F1563" s="31" t="s">
        <v>72</v>
      </c>
      <c r="G1563" s="31">
        <v>78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390</v>
      </c>
      <c r="AI1563" s="31" t="s">
        <v>391</v>
      </c>
      <c r="AJ1563" s="31" t="s">
        <v>74</v>
      </c>
      <c r="AK1563" s="31" t="s">
        <v>65</v>
      </c>
      <c r="AL1563" s="31" t="s">
        <v>178</v>
      </c>
      <c r="AM1563" s="31" t="s">
        <v>179</v>
      </c>
      <c r="AN1563" s="31">
        <v>1.78515</v>
      </c>
      <c r="AO1563" s="31" t="s">
        <v>93</v>
      </c>
      <c r="AP1563" s="31" t="s">
        <v>94</v>
      </c>
      <c r="AQ1563" s="31">
        <v>1.78515</v>
      </c>
      <c r="AR1563" s="31" t="s">
        <v>68</v>
      </c>
      <c r="AS1563" s="31"/>
      <c r="AT1563" s="31"/>
      <c r="AU1563" s="31" t="s">
        <v>218</v>
      </c>
      <c r="AV1563" s="31" t="s">
        <v>219</v>
      </c>
      <c r="AW1563" s="31">
        <v>3.3188499999999999</v>
      </c>
      <c r="AX1563" s="31" t="s">
        <v>392</v>
      </c>
      <c r="AY1563" s="31" t="s">
        <v>393</v>
      </c>
      <c r="AZ1563" s="3">
        <v>78</v>
      </c>
      <c r="BA1563" s="31" t="s">
        <v>200</v>
      </c>
      <c r="BB1563" s="31">
        <v>78</v>
      </c>
      <c r="BC1563" s="31" t="s">
        <v>60</v>
      </c>
      <c r="BD1563" s="31" t="s">
        <v>60</v>
      </c>
      <c r="BE1563" s="31" t="s">
        <v>394</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1668</v>
      </c>
      <c r="B1564" s="31" t="s">
        <v>13713</v>
      </c>
      <c r="C1564" s="31" t="s">
        <v>13714</v>
      </c>
      <c r="D1564" s="31" t="s">
        <v>86</v>
      </c>
      <c r="E1564" s="31" t="s">
        <v>222</v>
      </c>
      <c r="F1564" s="31" t="s">
        <v>72</v>
      </c>
      <c r="G1564" s="31">
        <v>30</v>
      </c>
      <c r="H1564" s="4">
        <v>45821</v>
      </c>
      <c r="I1564" s="4">
        <v>45821</v>
      </c>
      <c r="J1564" s="4">
        <v>45821</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390</v>
      </c>
      <c r="AI1564" s="31" t="s">
        <v>391</v>
      </c>
      <c r="AJ1564" s="31" t="s">
        <v>74</v>
      </c>
      <c r="AK1564" s="31" t="s">
        <v>65</v>
      </c>
      <c r="AL1564" s="31" t="s">
        <v>178</v>
      </c>
      <c r="AM1564" s="31" t="s">
        <v>179</v>
      </c>
      <c r="AN1564" s="31">
        <v>0.63066999999999995</v>
      </c>
      <c r="AO1564" s="31" t="s">
        <v>93</v>
      </c>
      <c r="AP1564" s="31" t="s">
        <v>94</v>
      </c>
      <c r="AQ1564" s="31">
        <v>0.63066999999999995</v>
      </c>
      <c r="AR1564" s="31" t="s">
        <v>68</v>
      </c>
      <c r="AS1564" s="31"/>
      <c r="AT1564" s="31"/>
      <c r="AU1564" s="31" t="s">
        <v>218</v>
      </c>
      <c r="AV1564" s="31" t="s">
        <v>219</v>
      </c>
      <c r="AW1564" s="31">
        <v>1.17235</v>
      </c>
      <c r="AX1564" s="31" t="s">
        <v>392</v>
      </c>
      <c r="AY1564" s="31" t="s">
        <v>393</v>
      </c>
      <c r="AZ1564" s="3">
        <v>30</v>
      </c>
      <c r="BA1564" s="31" t="s">
        <v>200</v>
      </c>
      <c r="BB1564" s="31">
        <v>30</v>
      </c>
      <c r="BC1564" s="31" t="s">
        <v>60</v>
      </c>
      <c r="BD1564" s="31" t="s">
        <v>60</v>
      </c>
      <c r="BE1564" s="31" t="s">
        <v>394</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1669</v>
      </c>
      <c r="B1565" s="31" t="s">
        <v>15453</v>
      </c>
      <c r="C1565" s="31" t="s">
        <v>15454</v>
      </c>
      <c r="D1565" s="31" t="s">
        <v>86</v>
      </c>
      <c r="E1565" s="31" t="s">
        <v>188</v>
      </c>
      <c r="F1565" s="31" t="s">
        <v>72</v>
      </c>
      <c r="G1565" s="31">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234</v>
      </c>
      <c r="AI1565" s="31" t="s">
        <v>2335</v>
      </c>
      <c r="AJ1565" s="31" t="s">
        <v>74</v>
      </c>
      <c r="AK1565" s="31" t="s">
        <v>65</v>
      </c>
      <c r="AL1565" s="31" t="s">
        <v>235</v>
      </c>
      <c r="AM1565" s="31" t="s">
        <v>236</v>
      </c>
      <c r="AN1565" s="31">
        <v>11.39875</v>
      </c>
      <c r="AO1565" s="31" t="s">
        <v>68</v>
      </c>
      <c r="AP1565" s="31"/>
      <c r="AQ1565" s="31"/>
      <c r="AR1565" s="31" t="s">
        <v>68</v>
      </c>
      <c r="AS1565" s="31"/>
      <c r="AT1565" s="31"/>
      <c r="AU1565" s="31" t="s">
        <v>218</v>
      </c>
      <c r="AV1565" s="31" t="s">
        <v>219</v>
      </c>
      <c r="AW1565" s="31">
        <v>24.923500000000001</v>
      </c>
      <c r="AX1565" s="31" t="s">
        <v>2336</v>
      </c>
      <c r="AY1565" s="31" t="s">
        <v>2337</v>
      </c>
      <c r="AZ1565" s="3">
        <v>579</v>
      </c>
      <c r="BA1565" s="31" t="s">
        <v>200</v>
      </c>
      <c r="BB1565" s="31">
        <v>579</v>
      </c>
      <c r="BC1565" s="31" t="s">
        <v>60</v>
      </c>
      <c r="BD1565" s="31" t="s">
        <v>60</v>
      </c>
      <c r="BE1565" s="31" t="s">
        <v>228</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1670</v>
      </c>
      <c r="B1566" s="31" t="s">
        <v>15455</v>
      </c>
      <c r="C1566" s="31" t="s">
        <v>15456</v>
      </c>
      <c r="D1566" s="31" t="s">
        <v>86</v>
      </c>
      <c r="E1566" s="31" t="s">
        <v>188</v>
      </c>
      <c r="F1566" s="31" t="s">
        <v>72</v>
      </c>
      <c r="G1566" s="31">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2335</v>
      </c>
      <c r="AJ1566" s="31" t="s">
        <v>74</v>
      </c>
      <c r="AK1566" s="31" t="s">
        <v>65</v>
      </c>
      <c r="AL1566" s="31" t="s">
        <v>235</v>
      </c>
      <c r="AM1566" s="31" t="s">
        <v>236</v>
      </c>
      <c r="AN1566" s="31">
        <v>7.6269400000000003</v>
      </c>
      <c r="AO1566" s="31" t="s">
        <v>68</v>
      </c>
      <c r="AP1566" s="31"/>
      <c r="AQ1566" s="31"/>
      <c r="AR1566" s="31" t="s">
        <v>68</v>
      </c>
      <c r="AS1566" s="31"/>
      <c r="AT1566" s="31"/>
      <c r="AU1566" s="31" t="s">
        <v>218</v>
      </c>
      <c r="AV1566" s="31" t="s">
        <v>219</v>
      </c>
      <c r="AW1566" s="31">
        <v>16.676829999999999</v>
      </c>
      <c r="AX1566" s="31" t="s">
        <v>2336</v>
      </c>
      <c r="AY1566" s="31" t="s">
        <v>2337</v>
      </c>
      <c r="AZ1566" s="3">
        <v>375</v>
      </c>
      <c r="BA1566" s="31" t="s">
        <v>200</v>
      </c>
      <c r="BB1566" s="31">
        <v>375</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1671</v>
      </c>
      <c r="B1567" s="31" t="s">
        <v>15457</v>
      </c>
      <c r="C1567" s="31" t="s">
        <v>15458</v>
      </c>
      <c r="D1567" s="31" t="s">
        <v>86</v>
      </c>
      <c r="E1567" s="31" t="s">
        <v>188</v>
      </c>
      <c r="F1567" s="31" t="s">
        <v>72</v>
      </c>
      <c r="G1567" s="31">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234</v>
      </c>
      <c r="AI1567" s="31" t="s">
        <v>2335</v>
      </c>
      <c r="AJ1567" s="31" t="s">
        <v>74</v>
      </c>
      <c r="AK1567" s="31" t="s">
        <v>65</v>
      </c>
      <c r="AL1567" s="31" t="s">
        <v>235</v>
      </c>
      <c r="AM1567" s="31" t="s">
        <v>236</v>
      </c>
      <c r="AN1567" s="31">
        <v>20.014890000000001</v>
      </c>
      <c r="AO1567" s="31" t="s">
        <v>68</v>
      </c>
      <c r="AP1567" s="31"/>
      <c r="AQ1567" s="31"/>
      <c r="AR1567" s="31" t="s">
        <v>68</v>
      </c>
      <c r="AS1567" s="31"/>
      <c r="AT1567" s="31"/>
      <c r="AU1567" s="31" t="s">
        <v>218</v>
      </c>
      <c r="AV1567" s="31" t="s">
        <v>219</v>
      </c>
      <c r="AW1567" s="31">
        <v>43.766260000000003</v>
      </c>
      <c r="AX1567" s="31" t="s">
        <v>2336</v>
      </c>
      <c r="AY1567" s="31" t="s">
        <v>2337</v>
      </c>
      <c r="AZ1567" s="3">
        <v>949</v>
      </c>
      <c r="BA1567" s="31" t="s">
        <v>200</v>
      </c>
      <c r="BB1567" s="31">
        <v>949</v>
      </c>
      <c r="BC1567" s="31" t="s">
        <v>60</v>
      </c>
      <c r="BD1567" s="31" t="s">
        <v>60</v>
      </c>
      <c r="BE1567" s="31" t="s">
        <v>228</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1672</v>
      </c>
      <c r="B1568" s="31" t="s">
        <v>15459</v>
      </c>
      <c r="C1568" s="31" t="s">
        <v>15460</v>
      </c>
      <c r="D1568" s="31" t="s">
        <v>86</v>
      </c>
      <c r="E1568" s="31" t="s">
        <v>188</v>
      </c>
      <c r="F1568" s="31" t="s">
        <v>72</v>
      </c>
      <c r="G1568" s="31">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234</v>
      </c>
      <c r="AI1568" s="31" t="s">
        <v>2335</v>
      </c>
      <c r="AJ1568" s="31" t="s">
        <v>74</v>
      </c>
      <c r="AK1568" s="31" t="s">
        <v>65</v>
      </c>
      <c r="AL1568" s="31" t="s">
        <v>235</v>
      </c>
      <c r="AM1568" s="31" t="s">
        <v>236</v>
      </c>
      <c r="AN1568" s="31">
        <v>20.014890000000001</v>
      </c>
      <c r="AO1568" s="31" t="s">
        <v>68</v>
      </c>
      <c r="AP1568" s="31"/>
      <c r="AQ1568" s="31"/>
      <c r="AR1568" s="31" t="s">
        <v>68</v>
      </c>
      <c r="AS1568" s="31"/>
      <c r="AT1568" s="31"/>
      <c r="AU1568" s="31" t="s">
        <v>218</v>
      </c>
      <c r="AV1568" s="31" t="s">
        <v>219</v>
      </c>
      <c r="AW1568" s="31">
        <v>43.766260000000003</v>
      </c>
      <c r="AX1568" s="31" t="s">
        <v>2336</v>
      </c>
      <c r="AY1568" s="31" t="s">
        <v>2337</v>
      </c>
      <c r="AZ1568" s="3">
        <v>949</v>
      </c>
      <c r="BA1568" s="31" t="s">
        <v>200</v>
      </c>
      <c r="BB1568" s="31">
        <v>949</v>
      </c>
      <c r="BC1568" s="31" t="s">
        <v>60</v>
      </c>
      <c r="BD1568" s="31" t="s">
        <v>60</v>
      </c>
      <c r="BE1568" s="31" t="s">
        <v>228</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1673</v>
      </c>
      <c r="B1569" s="31" t="s">
        <v>15461</v>
      </c>
      <c r="C1569" s="31" t="s">
        <v>15462</v>
      </c>
      <c r="D1569" s="31" t="s">
        <v>86</v>
      </c>
      <c r="E1569" s="31" t="s">
        <v>188</v>
      </c>
      <c r="F1569" s="31" t="s">
        <v>72</v>
      </c>
      <c r="G1569" s="31">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227</v>
      </c>
      <c r="AI1569" s="31" t="s">
        <v>5304</v>
      </c>
      <c r="AJ1569" s="31" t="s">
        <v>74</v>
      </c>
      <c r="AK1569" s="31" t="s">
        <v>65</v>
      </c>
      <c r="AL1569" s="31" t="s">
        <v>220</v>
      </c>
      <c r="AM1569" s="31" t="s">
        <v>221</v>
      </c>
      <c r="AN1569" s="31">
        <v>16.631399999999999</v>
      </c>
      <c r="AO1569" s="31" t="s">
        <v>68</v>
      </c>
      <c r="AP1569" s="31"/>
      <c r="AQ1569" s="31"/>
      <c r="AR1569" s="31" t="s">
        <v>68</v>
      </c>
      <c r="AS1569" s="31"/>
      <c r="AT1569" s="31"/>
      <c r="AU1569" s="31" t="s">
        <v>237</v>
      </c>
      <c r="AV1569" s="31" t="s">
        <v>238</v>
      </c>
      <c r="AW1569" s="31">
        <v>36.364899999999999</v>
      </c>
      <c r="AX1569" s="31" t="s">
        <v>3747</v>
      </c>
      <c r="AY1569" s="31" t="s">
        <v>3748</v>
      </c>
      <c r="AZ1569" s="3">
        <v>837</v>
      </c>
      <c r="BA1569" s="31" t="s">
        <v>200</v>
      </c>
      <c r="BB1569" s="31">
        <v>837</v>
      </c>
      <c r="BC1569" s="31" t="s">
        <v>60</v>
      </c>
      <c r="BD1569" s="31" t="s">
        <v>60</v>
      </c>
      <c r="BE1569" s="31" t="s">
        <v>5305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1674</v>
      </c>
      <c r="B1570" s="31" t="s">
        <v>15463</v>
      </c>
      <c r="C1570" s="31" t="s">
        <v>15464</v>
      </c>
      <c r="D1570" s="31" t="s">
        <v>86</v>
      </c>
      <c r="E1570" s="31" t="s">
        <v>188</v>
      </c>
      <c r="F1570" s="31" t="s">
        <v>72</v>
      </c>
      <c r="G1570" s="31">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227</v>
      </c>
      <c r="AI1570" s="31" t="s">
        <v>5304</v>
      </c>
      <c r="AJ1570" s="31" t="s">
        <v>74</v>
      </c>
      <c r="AK1570" s="31" t="s">
        <v>65</v>
      </c>
      <c r="AL1570" s="31" t="s">
        <v>220</v>
      </c>
      <c r="AM1570" s="31" t="s">
        <v>221</v>
      </c>
      <c r="AN1570" s="31">
        <v>5.1528099999999997</v>
      </c>
      <c r="AO1570" s="31" t="s">
        <v>68</v>
      </c>
      <c r="AP1570" s="31"/>
      <c r="AQ1570" s="31"/>
      <c r="AR1570" s="31" t="s">
        <v>68</v>
      </c>
      <c r="AS1570" s="31"/>
      <c r="AT1570" s="31"/>
      <c r="AU1570" s="31" t="s">
        <v>237</v>
      </c>
      <c r="AV1570" s="31" t="s">
        <v>238</v>
      </c>
      <c r="AW1570" s="31">
        <v>11.266690000000001</v>
      </c>
      <c r="AX1570" s="31" t="s">
        <v>3747</v>
      </c>
      <c r="AY1570" s="31" t="s">
        <v>3748</v>
      </c>
      <c r="AZ1570" s="3">
        <v>264</v>
      </c>
      <c r="BA1570" s="31" t="s">
        <v>200</v>
      </c>
      <c r="BB1570" s="31">
        <v>264</v>
      </c>
      <c r="BC1570" s="31" t="s">
        <v>60</v>
      </c>
      <c r="BD1570" s="31" t="s">
        <v>60</v>
      </c>
      <c r="BE1570" s="31" t="s">
        <v>5305</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1675</v>
      </c>
      <c r="B1571" s="31" t="s">
        <v>15465</v>
      </c>
      <c r="C1571" s="31" t="s">
        <v>15466</v>
      </c>
      <c r="D1571" s="31" t="s">
        <v>86</v>
      </c>
      <c r="E1571" s="31" t="s">
        <v>188</v>
      </c>
      <c r="F1571" s="31" t="s">
        <v>72</v>
      </c>
      <c r="G1571" s="31">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227</v>
      </c>
      <c r="AI1571" s="31" t="s">
        <v>15467</v>
      </c>
      <c r="AJ1571" s="31" t="s">
        <v>74</v>
      </c>
      <c r="AK1571" s="31" t="s">
        <v>65</v>
      </c>
      <c r="AL1571" s="31" t="s">
        <v>220</v>
      </c>
      <c r="AM1571" s="31" t="s">
        <v>221</v>
      </c>
      <c r="AN1571" s="31">
        <v>105.71810000000001</v>
      </c>
      <c r="AO1571" s="31" t="s">
        <v>68</v>
      </c>
      <c r="AP1571" s="31"/>
      <c r="AQ1571" s="31"/>
      <c r="AR1571" s="31" t="s">
        <v>68</v>
      </c>
      <c r="AS1571" s="31"/>
      <c r="AT1571" s="31"/>
      <c r="AU1571" s="31" t="s">
        <v>15468</v>
      </c>
      <c r="AV1571" s="31" t="s">
        <v>15469</v>
      </c>
      <c r="AW1571" s="31">
        <v>231.17322999999999</v>
      </c>
      <c r="AX1571" s="31" t="s">
        <v>15470</v>
      </c>
      <c r="AY1571" s="31" t="s">
        <v>15471</v>
      </c>
      <c r="AZ1571" s="3">
        <v>5003</v>
      </c>
      <c r="BA1571" s="31" t="s">
        <v>200</v>
      </c>
      <c r="BB1571" s="31">
        <v>5003</v>
      </c>
      <c r="BC1571" s="31" t="s">
        <v>60</v>
      </c>
      <c r="BD1571" s="31" t="s">
        <v>60</v>
      </c>
      <c r="BE1571" s="31" t="s">
        <v>15472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1676</v>
      </c>
      <c r="B1572" s="31" t="s">
        <v>15473</v>
      </c>
      <c r="C1572" s="31" t="s">
        <v>15474</v>
      </c>
      <c r="D1572" s="31" t="s">
        <v>86</v>
      </c>
      <c r="E1572" s="31" t="s">
        <v>188</v>
      </c>
      <c r="F1572" s="31" t="s">
        <v>72</v>
      </c>
      <c r="G1572" s="31">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227</v>
      </c>
      <c r="AI1572" s="31" t="s">
        <v>15475</v>
      </c>
      <c r="AJ1572" s="31" t="s">
        <v>74</v>
      </c>
      <c r="AK1572" s="31" t="s">
        <v>100</v>
      </c>
      <c r="AL1572" s="31" t="s">
        <v>220</v>
      </c>
      <c r="AM1572" s="31" t="s">
        <v>221</v>
      </c>
      <c r="AN1572" s="31">
        <v>162.93138999999999</v>
      </c>
      <c r="AO1572" s="31" t="s">
        <v>68</v>
      </c>
      <c r="AP1572" s="31"/>
      <c r="AQ1572" s="31"/>
      <c r="AR1572" s="31" t="s">
        <v>68</v>
      </c>
      <c r="AS1572" s="31"/>
      <c r="AT1572" s="31"/>
      <c r="AU1572" s="31" t="s">
        <v>1911</v>
      </c>
      <c r="AV1572" s="31" t="s">
        <v>1912</v>
      </c>
      <c r="AW1572" s="31">
        <v>356.34071999999998</v>
      </c>
      <c r="AX1572" s="31" t="s">
        <v>15476</v>
      </c>
      <c r="AY1572" s="31" t="s">
        <v>15477</v>
      </c>
      <c r="AZ1572" s="3">
        <v>6933</v>
      </c>
      <c r="BA1572" s="31" t="s">
        <v>200</v>
      </c>
      <c r="BB1572" s="31">
        <v>6933</v>
      </c>
      <c r="BC1572" s="31" t="s">
        <v>60</v>
      </c>
      <c r="BD1572" s="31" t="s">
        <v>60</v>
      </c>
      <c r="BE1572" s="31" t="s">
        <v>15472</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1678</v>
      </c>
      <c r="B1573" s="31" t="s">
        <v>15478</v>
      </c>
      <c r="C1573" s="31" t="s">
        <v>15479</v>
      </c>
      <c r="D1573" s="31" t="s">
        <v>86</v>
      </c>
      <c r="E1573" s="31" t="s">
        <v>188</v>
      </c>
      <c r="F1573" s="31" t="s">
        <v>72</v>
      </c>
      <c r="G1573" s="31">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2339</v>
      </c>
      <c r="AJ1573" s="31" t="s">
        <v>74</v>
      </c>
      <c r="AK1573" s="31" t="s">
        <v>65</v>
      </c>
      <c r="AL1573" s="31" t="s">
        <v>235</v>
      </c>
      <c r="AM1573" s="31" t="s">
        <v>236</v>
      </c>
      <c r="AN1573" s="31">
        <v>6.5131699999999997</v>
      </c>
      <c r="AO1573" s="31" t="s">
        <v>68</v>
      </c>
      <c r="AP1573" s="31"/>
      <c r="AQ1573" s="31"/>
      <c r="AR1573" s="31" t="s">
        <v>68</v>
      </c>
      <c r="AS1573" s="31"/>
      <c r="AT1573" s="31"/>
      <c r="AU1573" s="31" t="s">
        <v>283</v>
      </c>
      <c r="AV1573" s="31" t="s">
        <v>284</v>
      </c>
      <c r="AW1573" s="31">
        <v>14.242050000000001</v>
      </c>
      <c r="AX1573" s="31" t="s">
        <v>2340</v>
      </c>
      <c r="AY1573" s="31" t="s">
        <v>2341</v>
      </c>
      <c r="AZ1573" s="3">
        <v>310</v>
      </c>
      <c r="BA1573" s="31" t="s">
        <v>200</v>
      </c>
      <c r="BB1573" s="31">
        <v>310</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1679</v>
      </c>
      <c r="B1574" s="31" t="s">
        <v>15480</v>
      </c>
      <c r="C1574" s="31" t="s">
        <v>15481</v>
      </c>
      <c r="D1574" s="31" t="s">
        <v>86</v>
      </c>
      <c r="E1574" s="31" t="s">
        <v>188</v>
      </c>
      <c r="F1574" s="31" t="s">
        <v>72</v>
      </c>
      <c r="G1574" s="31">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227</v>
      </c>
      <c r="AI1574" s="31" t="s">
        <v>3754</v>
      </c>
      <c r="AJ1574" s="31" t="s">
        <v>74</v>
      </c>
      <c r="AK1574" s="31" t="s">
        <v>100</v>
      </c>
      <c r="AL1574" s="31" t="s">
        <v>220</v>
      </c>
      <c r="AM1574" s="31" t="s">
        <v>221</v>
      </c>
      <c r="AN1574" s="31">
        <v>163.02001999999999</v>
      </c>
      <c r="AO1574" s="31" t="s">
        <v>68</v>
      </c>
      <c r="AP1574" s="31"/>
      <c r="AQ1574" s="31"/>
      <c r="AR1574" s="31" t="s">
        <v>68</v>
      </c>
      <c r="AS1574" s="31"/>
      <c r="AT1574" s="31"/>
      <c r="AU1574" s="31" t="s">
        <v>237</v>
      </c>
      <c r="AV1574" s="31" t="s">
        <v>238</v>
      </c>
      <c r="AW1574" s="31">
        <v>356.53455000000002</v>
      </c>
      <c r="AX1574" s="31" t="s">
        <v>3755</v>
      </c>
      <c r="AY1574" s="31" t="s">
        <v>3756</v>
      </c>
      <c r="AZ1574" s="3">
        <v>6937</v>
      </c>
      <c r="BA1574" s="31" t="s">
        <v>200</v>
      </c>
      <c r="BB1574" s="31">
        <v>6937</v>
      </c>
      <c r="BC1574" s="31" t="s">
        <v>60</v>
      </c>
      <c r="BD1574" s="31" t="s">
        <v>60</v>
      </c>
      <c r="BE1574" s="31" t="s">
        <v>1313</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1680</v>
      </c>
      <c r="B1575" s="31" t="s">
        <v>15482</v>
      </c>
      <c r="C1575" s="31" t="s">
        <v>15483</v>
      </c>
      <c r="D1575" s="31" t="s">
        <v>86</v>
      </c>
      <c r="E1575" s="31" t="s">
        <v>188</v>
      </c>
      <c r="F1575" s="31" t="s">
        <v>72</v>
      </c>
      <c r="G1575" s="31">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11445</v>
      </c>
      <c r="AI1575" s="31" t="s">
        <v>15484</v>
      </c>
      <c r="AJ1575" s="31" t="s">
        <v>74</v>
      </c>
      <c r="AK1575" s="31" t="s">
        <v>65</v>
      </c>
      <c r="AL1575" s="31" t="s">
        <v>235</v>
      </c>
      <c r="AM1575" s="31" t="s">
        <v>236</v>
      </c>
      <c r="AN1575" s="31">
        <v>10.511139999999999</v>
      </c>
      <c r="AO1575" s="31" t="s">
        <v>68</v>
      </c>
      <c r="AP1575" s="31"/>
      <c r="AQ1575" s="31"/>
      <c r="AR1575" s="31" t="s">
        <v>68</v>
      </c>
      <c r="AS1575" s="31"/>
      <c r="AT1575" s="31"/>
      <c r="AU1575" s="31" t="s">
        <v>218</v>
      </c>
      <c r="AV1575" s="31" t="s">
        <v>219</v>
      </c>
      <c r="AW1575" s="31">
        <v>22.98893</v>
      </c>
      <c r="AX1575" s="31" t="s">
        <v>2336</v>
      </c>
      <c r="AY1575" s="31" t="s">
        <v>2337</v>
      </c>
      <c r="AZ1575" s="3">
        <v>479</v>
      </c>
      <c r="BA1575" s="31" t="s">
        <v>200</v>
      </c>
      <c r="BB1575" s="31">
        <v>479</v>
      </c>
      <c r="BC1575" s="31" t="s">
        <v>60</v>
      </c>
      <c r="BD1575" s="31" t="s">
        <v>60</v>
      </c>
      <c r="BE1575" s="31" t="s">
        <v>15485</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1681</v>
      </c>
      <c r="B1576" s="31" t="s">
        <v>15486</v>
      </c>
      <c r="C1576" s="31" t="s">
        <v>15487</v>
      </c>
      <c r="D1576" s="31" t="s">
        <v>86</v>
      </c>
      <c r="E1576" s="31" t="s">
        <v>188</v>
      </c>
      <c r="F1576" s="31" t="s">
        <v>72</v>
      </c>
      <c r="G1576" s="31">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11445</v>
      </c>
      <c r="AI1576" s="31" t="s">
        <v>15484</v>
      </c>
      <c r="AJ1576" s="31" t="s">
        <v>74</v>
      </c>
      <c r="AK1576" s="31" t="s">
        <v>65</v>
      </c>
      <c r="AL1576" s="31" t="s">
        <v>235</v>
      </c>
      <c r="AM1576" s="31" t="s">
        <v>236</v>
      </c>
      <c r="AN1576" s="31">
        <v>7.76945</v>
      </c>
      <c r="AO1576" s="31" t="s">
        <v>68</v>
      </c>
      <c r="AP1576" s="31"/>
      <c r="AQ1576" s="31"/>
      <c r="AR1576" s="31" t="s">
        <v>68</v>
      </c>
      <c r="AS1576" s="31"/>
      <c r="AT1576" s="31"/>
      <c r="AU1576" s="31" t="s">
        <v>218</v>
      </c>
      <c r="AV1576" s="31" t="s">
        <v>219</v>
      </c>
      <c r="AW1576" s="31">
        <v>16.992540000000002</v>
      </c>
      <c r="AX1576" s="31" t="s">
        <v>2336</v>
      </c>
      <c r="AY1576" s="31" t="s">
        <v>2337</v>
      </c>
      <c r="AZ1576" s="3">
        <v>353</v>
      </c>
      <c r="BA1576" s="31" t="s">
        <v>200</v>
      </c>
      <c r="BB1576" s="31">
        <v>353</v>
      </c>
      <c r="BC1576" s="31" t="s">
        <v>60</v>
      </c>
      <c r="BD1576" s="31" t="s">
        <v>60</v>
      </c>
      <c r="BE1576" s="31" t="s">
        <v>15485</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1682</v>
      </c>
      <c r="B1577" s="31" t="s">
        <v>13715</v>
      </c>
      <c r="C1577" s="31" t="s">
        <v>13716</v>
      </c>
      <c r="D1577" s="31" t="s">
        <v>86</v>
      </c>
      <c r="E1577" s="31" t="s">
        <v>312</v>
      </c>
      <c r="F1577" s="31" t="s">
        <v>72</v>
      </c>
      <c r="G1577" s="31">
        <v>7714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563</v>
      </c>
      <c r="AI1577" s="31" t="s">
        <v>2555</v>
      </c>
      <c r="AJ1577" s="31" t="s">
        <v>74</v>
      </c>
      <c r="AK1577" s="31" t="s">
        <v>65</v>
      </c>
      <c r="AL1577" s="31" t="s">
        <v>235</v>
      </c>
      <c r="AM1577" s="31" t="s">
        <v>236</v>
      </c>
      <c r="AN1577" s="31">
        <v>145.14071999999999</v>
      </c>
      <c r="AO1577" s="31" t="s">
        <v>68</v>
      </c>
      <c r="AP1577" s="31"/>
      <c r="AQ1577" s="31"/>
      <c r="AR1577" s="31" t="s">
        <v>68</v>
      </c>
      <c r="AS1577" s="31"/>
      <c r="AT1577" s="31"/>
      <c r="AU1577" s="31" t="s">
        <v>2556</v>
      </c>
      <c r="AV1577" s="31" t="s">
        <v>2557</v>
      </c>
      <c r="AW1577" s="31">
        <v>317.35064999999997</v>
      </c>
      <c r="AX1577" s="31" t="s">
        <v>2558</v>
      </c>
      <c r="AY1577" s="31" t="s">
        <v>2559</v>
      </c>
      <c r="AZ1577" s="3">
        <v>7714</v>
      </c>
      <c r="BA1577" s="31" t="s">
        <v>60</v>
      </c>
      <c r="BB1577" s="31">
        <v>7714</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1683</v>
      </c>
      <c r="B1578" s="31" t="s">
        <v>15488</v>
      </c>
      <c r="C1578" s="31" t="s">
        <v>15489</v>
      </c>
      <c r="D1578" s="31" t="s">
        <v>86</v>
      </c>
      <c r="E1578" s="31" t="s">
        <v>188</v>
      </c>
      <c r="F1578" s="31" t="s">
        <v>72</v>
      </c>
      <c r="G1578" s="31">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234</v>
      </c>
      <c r="AI1578" s="31" t="s">
        <v>11450</v>
      </c>
      <c r="AJ1578" s="31" t="s">
        <v>74</v>
      </c>
      <c r="AK1578" s="31" t="s">
        <v>100</v>
      </c>
      <c r="AL1578" s="31" t="s">
        <v>220</v>
      </c>
      <c r="AM1578" s="31" t="s">
        <v>221</v>
      </c>
      <c r="AN1578" s="31">
        <v>150.39465999999999</v>
      </c>
      <c r="AO1578" s="31" t="s">
        <v>68</v>
      </c>
      <c r="AP1578" s="31"/>
      <c r="AQ1578" s="31"/>
      <c r="AR1578" s="31" t="s">
        <v>68</v>
      </c>
      <c r="AS1578" s="31"/>
      <c r="AT1578" s="31"/>
      <c r="AU1578" s="31" t="s">
        <v>11451</v>
      </c>
      <c r="AV1578" s="31" t="s">
        <v>11452</v>
      </c>
      <c r="AW1578" s="31">
        <v>328.92212999999998</v>
      </c>
      <c r="AX1578" s="31" t="s">
        <v>11453</v>
      </c>
      <c r="AY1578" s="31" t="s">
        <v>11454</v>
      </c>
      <c r="AZ1578" s="3">
        <v>6399</v>
      </c>
      <c r="BA1578" s="31" t="s">
        <v>200</v>
      </c>
      <c r="BB1578" s="31">
        <v>6399</v>
      </c>
      <c r="BC1578" s="31" t="s">
        <v>60</v>
      </c>
      <c r="BD1578" s="31" t="s">
        <v>60</v>
      </c>
      <c r="BE1578" s="31" t="s">
        <v>232</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1684</v>
      </c>
      <c r="B1579" s="31" t="s">
        <v>13717</v>
      </c>
      <c r="C1579" s="31" t="s">
        <v>13718</v>
      </c>
      <c r="D1579" s="31" t="s">
        <v>86</v>
      </c>
      <c r="E1579" s="31" t="s">
        <v>160</v>
      </c>
      <c r="F1579" s="31" t="s">
        <v>72</v>
      </c>
      <c r="G1579" s="31">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303</v>
      </c>
      <c r="AI1579" s="31" t="s">
        <v>11459</v>
      </c>
      <c r="AJ1579" s="31" t="s">
        <v>74</v>
      </c>
      <c r="AK1579" s="31" t="s">
        <v>100</v>
      </c>
      <c r="AL1579" s="31" t="s">
        <v>304</v>
      </c>
      <c r="AM1579" s="31" t="s">
        <v>305</v>
      </c>
      <c r="AN1579" s="31">
        <v>55.498440000000002</v>
      </c>
      <c r="AO1579" s="31" t="s">
        <v>68</v>
      </c>
      <c r="AP1579" s="31"/>
      <c r="AQ1579" s="31"/>
      <c r="AR1579" s="31" t="s">
        <v>68</v>
      </c>
      <c r="AS1579" s="31"/>
      <c r="AT1579" s="31"/>
      <c r="AU1579" s="31" t="s">
        <v>204</v>
      </c>
      <c r="AV1579" s="31" t="s">
        <v>205</v>
      </c>
      <c r="AW1579" s="31">
        <v>121.37933</v>
      </c>
      <c r="AX1579" s="31" t="s">
        <v>11460</v>
      </c>
      <c r="AY1579" s="31" t="s">
        <v>11461</v>
      </c>
      <c r="AZ1579" s="3">
        <v>2289</v>
      </c>
      <c r="BA1579" s="31" t="s">
        <v>200</v>
      </c>
      <c r="BB1579" s="31">
        <v>2289</v>
      </c>
      <c r="BC1579" s="31" t="s">
        <v>60</v>
      </c>
      <c r="BD1579" s="31" t="s">
        <v>60</v>
      </c>
      <c r="BE1579" s="31" t="s">
        <v>306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1685</v>
      </c>
      <c r="B1580" s="31" t="s">
        <v>12411</v>
      </c>
      <c r="C1580" s="31" t="s">
        <v>12412</v>
      </c>
      <c r="D1580" s="31" t="s">
        <v>259</v>
      </c>
      <c r="E1580" s="31" t="s">
        <v>260</v>
      </c>
      <c r="F1580" s="31" t="s">
        <v>59</v>
      </c>
      <c r="G1580" s="31">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10.60022</v>
      </c>
      <c r="AO1580" s="31" t="s">
        <v>68</v>
      </c>
      <c r="AP1580" s="31"/>
      <c r="AQ1580" s="31"/>
      <c r="AR1580" s="31" t="s">
        <v>68</v>
      </c>
      <c r="AS1580" s="31"/>
      <c r="AT1580" s="31"/>
      <c r="AU1580" s="31" t="s">
        <v>332</v>
      </c>
      <c r="AV1580" s="31" t="s">
        <v>333</v>
      </c>
      <c r="AW1580" s="31">
        <v>39.413589999999999</v>
      </c>
      <c r="AX1580" s="31" t="s">
        <v>518</v>
      </c>
      <c r="AY1580" s="31" t="s">
        <v>519</v>
      </c>
      <c r="AZ1580" s="3">
        <v>442</v>
      </c>
      <c r="BA1580" s="31" t="s">
        <v>60</v>
      </c>
      <c r="BB1580" s="31">
        <v>442</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1686</v>
      </c>
      <c r="B1581" s="31" t="s">
        <v>12413</v>
      </c>
      <c r="C1581" s="31" t="s">
        <v>12414</v>
      </c>
      <c r="D1581" s="31" t="s">
        <v>259</v>
      </c>
      <c r="E1581" s="31" t="s">
        <v>260</v>
      </c>
      <c r="F1581" s="31" t="s">
        <v>59</v>
      </c>
      <c r="G1581" s="31">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517</v>
      </c>
      <c r="AJ1581" s="31" t="s">
        <v>262</v>
      </c>
      <c r="AK1581" s="31" t="s">
        <v>100</v>
      </c>
      <c r="AL1581" s="31" t="s">
        <v>263</v>
      </c>
      <c r="AM1581" s="31" t="s">
        <v>264</v>
      </c>
      <c r="AN1581" s="31">
        <v>11.60741</v>
      </c>
      <c r="AO1581" s="31" t="s">
        <v>68</v>
      </c>
      <c r="AP1581" s="31"/>
      <c r="AQ1581" s="31"/>
      <c r="AR1581" s="31" t="s">
        <v>68</v>
      </c>
      <c r="AS1581" s="31"/>
      <c r="AT1581" s="31"/>
      <c r="AU1581" s="31" t="s">
        <v>332</v>
      </c>
      <c r="AV1581" s="31" t="s">
        <v>333</v>
      </c>
      <c r="AW1581" s="31">
        <v>43.158410000000003</v>
      </c>
      <c r="AX1581" s="31" t="s">
        <v>518</v>
      </c>
      <c r="AY1581" s="31" t="s">
        <v>519</v>
      </c>
      <c r="AZ1581" s="3">
        <v>490</v>
      </c>
      <c r="BA1581" s="31" t="s">
        <v>60</v>
      </c>
      <c r="BB1581" s="31">
        <v>490</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1687</v>
      </c>
      <c r="B1582" s="31" t="s">
        <v>12420</v>
      </c>
      <c r="C1582" s="31" t="s">
        <v>12421</v>
      </c>
      <c r="D1582" s="31" t="s">
        <v>259</v>
      </c>
      <c r="E1582" s="31" t="s">
        <v>260</v>
      </c>
      <c r="F1582" s="31" t="s">
        <v>59</v>
      </c>
      <c r="G1582" s="31">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1" t="s">
        <v>88</v>
      </c>
      <c r="AH1582" s="31" t="s">
        <v>261</v>
      </c>
      <c r="AI1582" s="31" t="s">
        <v>511</v>
      </c>
      <c r="AJ1582" s="31" t="s">
        <v>262</v>
      </c>
      <c r="AK1582" s="31" t="s">
        <v>100</v>
      </c>
      <c r="AL1582" s="31" t="s">
        <v>263</v>
      </c>
      <c r="AM1582" s="31" t="s">
        <v>264</v>
      </c>
      <c r="AN1582" s="31">
        <v>7.8165500000000003</v>
      </c>
      <c r="AO1582" s="31" t="s">
        <v>68</v>
      </c>
      <c r="AP1582" s="31"/>
      <c r="AQ1582" s="31"/>
      <c r="AR1582" s="31" t="s">
        <v>68</v>
      </c>
      <c r="AS1582" s="31"/>
      <c r="AT1582" s="31"/>
      <c r="AU1582" s="31" t="s">
        <v>332</v>
      </c>
      <c r="AV1582" s="31" t="s">
        <v>333</v>
      </c>
      <c r="AW1582" s="31">
        <v>29.063639999999999</v>
      </c>
      <c r="AX1582" s="31" t="s">
        <v>512</v>
      </c>
      <c r="AY1582" s="31" t="s">
        <v>513</v>
      </c>
      <c r="AZ1582" s="3">
        <v>334</v>
      </c>
      <c r="BA1582" s="31" t="s">
        <v>60</v>
      </c>
      <c r="BB1582" s="31">
        <v>334</v>
      </c>
      <c r="BC1582" s="31" t="s">
        <v>60</v>
      </c>
      <c r="BD1582" s="31" t="s">
        <v>60</v>
      </c>
      <c r="BE1582" s="31" t="s">
        <v>60</v>
      </c>
      <c r="BF1582" s="36" t="str">
        <f>IFERROR(VLOOKUP(Data_Power_app[[#This Row],[PRO ODER]],'Result'!H:J,3,0),"")</f>
        <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1688</v>
      </c>
      <c r="B1583" s="31" t="s">
        <v>12422</v>
      </c>
      <c r="C1583" s="31" t="s">
        <v>12423</v>
      </c>
      <c r="D1583" s="31" t="s">
        <v>259</v>
      </c>
      <c r="E1583" s="31" t="s">
        <v>260</v>
      </c>
      <c r="F1583" s="31" t="s">
        <v>59</v>
      </c>
      <c r="G1583" s="31">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1" t="s">
        <v>88</v>
      </c>
      <c r="AH1583" s="31" t="s">
        <v>261</v>
      </c>
      <c r="AI1583" s="31" t="s">
        <v>511</v>
      </c>
      <c r="AJ1583" s="31" t="s">
        <v>262</v>
      </c>
      <c r="AK1583" s="31" t="s">
        <v>100</v>
      </c>
      <c r="AL1583" s="31" t="s">
        <v>263</v>
      </c>
      <c r="AM1583" s="31" t="s">
        <v>264</v>
      </c>
      <c r="AN1583" s="31">
        <v>15.882910000000001</v>
      </c>
      <c r="AO1583" s="31" t="s">
        <v>68</v>
      </c>
      <c r="AP1583" s="31"/>
      <c r="AQ1583" s="31"/>
      <c r="AR1583" s="31" t="s">
        <v>68</v>
      </c>
      <c r="AS1583" s="31"/>
      <c r="AT1583" s="31"/>
      <c r="AU1583" s="31" t="s">
        <v>332</v>
      </c>
      <c r="AV1583" s="31" t="s">
        <v>333</v>
      </c>
      <c r="AW1583" s="31">
        <v>59.056289999999997</v>
      </c>
      <c r="AX1583" s="31" t="s">
        <v>512</v>
      </c>
      <c r="AY1583" s="31" t="s">
        <v>513</v>
      </c>
      <c r="AZ1583" s="3">
        <v>686</v>
      </c>
      <c r="BA1583" s="31" t="s">
        <v>60</v>
      </c>
      <c r="BB1583" s="31">
        <v>686</v>
      </c>
      <c r="BC1583" s="31" t="s">
        <v>60</v>
      </c>
      <c r="BD1583" s="31" t="s">
        <v>60</v>
      </c>
      <c r="BE1583" s="31" t="s">
        <v>60</v>
      </c>
      <c r="BF1583" s="36" t="str">
        <f>IFERROR(VLOOKUP(Data_Power_app[[#This Row],[PRO ODER]],'Result'!H:J,3,0),"")</f>
        <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1689</v>
      </c>
      <c r="B1584" s="31" t="s">
        <v>12424</v>
      </c>
      <c r="C1584" s="31" t="s">
        <v>12425</v>
      </c>
      <c r="D1584" s="31" t="s">
        <v>259</v>
      </c>
      <c r="E1584" s="31" t="s">
        <v>260</v>
      </c>
      <c r="F1584" s="31" t="s">
        <v>59</v>
      </c>
      <c r="G1584" s="31">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88</v>
      </c>
      <c r="AH1584" s="31" t="s">
        <v>261</v>
      </c>
      <c r="AI1584" s="31" t="s">
        <v>517</v>
      </c>
      <c r="AJ1584" s="31" t="s">
        <v>262</v>
      </c>
      <c r="AK1584" s="31" t="s">
        <v>100</v>
      </c>
      <c r="AL1584" s="31" t="s">
        <v>263</v>
      </c>
      <c r="AM1584" s="31" t="s">
        <v>264</v>
      </c>
      <c r="AN1584" s="31">
        <v>6.9369100000000001</v>
      </c>
      <c r="AO1584" s="31" t="s">
        <v>68</v>
      </c>
      <c r="AP1584" s="31"/>
      <c r="AQ1584" s="31"/>
      <c r="AR1584" s="31" t="s">
        <v>68</v>
      </c>
      <c r="AS1584" s="31"/>
      <c r="AT1584" s="31"/>
      <c r="AU1584" s="31" t="s">
        <v>332</v>
      </c>
      <c r="AV1584" s="31" t="s">
        <v>333</v>
      </c>
      <c r="AW1584" s="31">
        <v>25.792860000000001</v>
      </c>
      <c r="AX1584" s="31" t="s">
        <v>518</v>
      </c>
      <c r="AY1584" s="31" t="s">
        <v>519</v>
      </c>
      <c r="AZ1584" s="3">
        <v>292</v>
      </c>
      <c r="BA1584" s="31" t="s">
        <v>60</v>
      </c>
      <c r="BB1584" s="31">
        <v>292</v>
      </c>
      <c r="BC1584" s="31" t="s">
        <v>60</v>
      </c>
      <c r="BD1584" s="31" t="s">
        <v>60</v>
      </c>
      <c r="BE1584" s="31" t="s">
        <v>60</v>
      </c>
      <c r="BF1584" s="36" t="str">
        <f>IFERROR(VLOOKUP(Data_Power_app[[#This Row],[PRO ODER]],'Result'!H:J,3,0),"")</f>
        <v/>
      </c>
      <c r="BG1584" s="13" t="str">
        <f>IFERROR(VLOOKUP(Data_Power_app[[#This Row],[PRO ODER]]&amp;"LAM",'Real Time'!A:E,4,0),"")</f>
        <v>ML-06</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1690</v>
      </c>
      <c r="B1585" s="31" t="s">
        <v>12428</v>
      </c>
      <c r="C1585" s="31" t="s">
        <v>12429</v>
      </c>
      <c r="D1585" s="31" t="s">
        <v>259</v>
      </c>
      <c r="E1585" s="31" t="s">
        <v>260</v>
      </c>
      <c r="F1585" s="31" t="s">
        <v>59</v>
      </c>
      <c r="G1585" s="31">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1" t="s">
        <v>88</v>
      </c>
      <c r="AH1585" s="31" t="s">
        <v>261</v>
      </c>
      <c r="AI1585" s="31" t="s">
        <v>511</v>
      </c>
      <c r="AJ1585" s="31" t="s">
        <v>262</v>
      </c>
      <c r="AK1585" s="31" t="s">
        <v>100</v>
      </c>
      <c r="AL1585" s="31" t="s">
        <v>263</v>
      </c>
      <c r="AM1585" s="31" t="s">
        <v>264</v>
      </c>
      <c r="AN1585" s="31">
        <v>15.13941</v>
      </c>
      <c r="AO1585" s="31" t="s">
        <v>68</v>
      </c>
      <c r="AP1585" s="31"/>
      <c r="AQ1585" s="31"/>
      <c r="AR1585" s="31" t="s">
        <v>68</v>
      </c>
      <c r="AS1585" s="31"/>
      <c r="AT1585" s="31"/>
      <c r="AU1585" s="31" t="s">
        <v>332</v>
      </c>
      <c r="AV1585" s="31" t="s">
        <v>333</v>
      </c>
      <c r="AW1585" s="31">
        <v>56.291319999999999</v>
      </c>
      <c r="AX1585" s="31" t="s">
        <v>512</v>
      </c>
      <c r="AY1585" s="31" t="s">
        <v>513</v>
      </c>
      <c r="AZ1585" s="3">
        <v>638</v>
      </c>
      <c r="BA1585" s="31" t="s">
        <v>60</v>
      </c>
      <c r="BB1585" s="31">
        <v>638</v>
      </c>
      <c r="BC1585" s="31" t="s">
        <v>60</v>
      </c>
      <c r="BD1585" s="31" t="s">
        <v>60</v>
      </c>
      <c r="BE1585" s="31" t="s">
        <v>60</v>
      </c>
      <c r="BF1585" s="36" t="str">
        <f>IFERROR(VLOOKUP(Data_Power_app[[#This Row],[PRO ODER]],'Result'!H:J,3,0),"")</f>
        <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1691</v>
      </c>
      <c r="B1586" s="31" t="s">
        <v>12448</v>
      </c>
      <c r="C1586" s="31" t="s">
        <v>12449</v>
      </c>
      <c r="D1586" s="31" t="s">
        <v>259</v>
      </c>
      <c r="E1586" s="31" t="s">
        <v>260</v>
      </c>
      <c r="F1586" s="31" t="s">
        <v>59</v>
      </c>
      <c r="G1586" s="31">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1" t="s">
        <v>88</v>
      </c>
      <c r="AH1586" s="31" t="s">
        <v>261</v>
      </c>
      <c r="AI1586" s="31" t="s">
        <v>511</v>
      </c>
      <c r="AJ1586" s="31" t="s">
        <v>262</v>
      </c>
      <c r="AK1586" s="31" t="s">
        <v>100</v>
      </c>
      <c r="AL1586" s="31" t="s">
        <v>263</v>
      </c>
      <c r="AM1586" s="31" t="s">
        <v>264</v>
      </c>
      <c r="AN1586" s="31">
        <v>9.5971600000000006</v>
      </c>
      <c r="AO1586" s="31" t="s">
        <v>68</v>
      </c>
      <c r="AP1586" s="31"/>
      <c r="AQ1586" s="31"/>
      <c r="AR1586" s="31" t="s">
        <v>68</v>
      </c>
      <c r="AS1586" s="31"/>
      <c r="AT1586" s="31"/>
      <c r="AU1586" s="31" t="s">
        <v>332</v>
      </c>
      <c r="AV1586" s="31" t="s">
        <v>333</v>
      </c>
      <c r="AW1586" s="31">
        <v>35.684310000000004</v>
      </c>
      <c r="AX1586" s="31" t="s">
        <v>512</v>
      </c>
      <c r="AY1586" s="31" t="s">
        <v>513</v>
      </c>
      <c r="AZ1586" s="3">
        <v>412</v>
      </c>
      <c r="BA1586" s="31" t="s">
        <v>60</v>
      </c>
      <c r="BB1586" s="31">
        <v>412</v>
      </c>
      <c r="BC1586" s="31" t="s">
        <v>60</v>
      </c>
      <c r="BD1586" s="31" t="s">
        <v>60</v>
      </c>
      <c r="BE1586" s="31" t="s">
        <v>60</v>
      </c>
      <c r="BF1586" s="36" t="str">
        <f>IFERROR(VLOOKUP(Data_Power_app[[#This Row],[PRO ODER]],'Result'!H:J,3,0),"")</f>
        <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1692</v>
      </c>
      <c r="B1587" s="31" t="s">
        <v>12430</v>
      </c>
      <c r="C1587" s="31" t="s">
        <v>12431</v>
      </c>
      <c r="D1587" s="31" t="s">
        <v>259</v>
      </c>
      <c r="E1587" s="31" t="s">
        <v>260</v>
      </c>
      <c r="F1587" s="31" t="s">
        <v>59</v>
      </c>
      <c r="G1587" s="31">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517</v>
      </c>
      <c r="AJ1587" s="31" t="s">
        <v>262</v>
      </c>
      <c r="AK1587" s="31" t="s">
        <v>100</v>
      </c>
      <c r="AL1587" s="31" t="s">
        <v>263</v>
      </c>
      <c r="AM1587" s="31" t="s">
        <v>264</v>
      </c>
      <c r="AN1587" s="31">
        <v>7.7486100000000002</v>
      </c>
      <c r="AO1587" s="31" t="s">
        <v>68</v>
      </c>
      <c r="AP1587" s="31"/>
      <c r="AQ1587" s="31"/>
      <c r="AR1587" s="31" t="s">
        <v>68</v>
      </c>
      <c r="AS1587" s="31"/>
      <c r="AT1587" s="31"/>
      <c r="AU1587" s="31" t="s">
        <v>332</v>
      </c>
      <c r="AV1587" s="31" t="s">
        <v>333</v>
      </c>
      <c r="AW1587" s="31">
        <v>28.810880000000001</v>
      </c>
      <c r="AX1587" s="31" t="s">
        <v>518</v>
      </c>
      <c r="AY1587" s="31" t="s">
        <v>519</v>
      </c>
      <c r="AZ1587" s="3">
        <v>328</v>
      </c>
      <c r="BA1587" s="31" t="s">
        <v>60</v>
      </c>
      <c r="BB1587" s="31">
        <v>328</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1693</v>
      </c>
      <c r="B1588" s="31" t="s">
        <v>12450</v>
      </c>
      <c r="C1588" s="31" t="s">
        <v>12451</v>
      </c>
      <c r="D1588" s="31" t="s">
        <v>259</v>
      </c>
      <c r="E1588" s="31" t="s">
        <v>260</v>
      </c>
      <c r="F1588" s="31" t="s">
        <v>59</v>
      </c>
      <c r="G1588" s="31">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1" t="s">
        <v>88</v>
      </c>
      <c r="AH1588" s="31" t="s">
        <v>261</v>
      </c>
      <c r="AI1588" s="31" t="s">
        <v>12417</v>
      </c>
      <c r="AJ1588" s="31" t="s">
        <v>262</v>
      </c>
      <c r="AK1588" s="31" t="s">
        <v>65</v>
      </c>
      <c r="AL1588" s="31" t="s">
        <v>263</v>
      </c>
      <c r="AM1588" s="31" t="s">
        <v>264</v>
      </c>
      <c r="AN1588" s="31">
        <v>2.1829000000000001</v>
      </c>
      <c r="AO1588" s="31" t="s">
        <v>68</v>
      </c>
      <c r="AP1588" s="31"/>
      <c r="AQ1588" s="31"/>
      <c r="AR1588" s="31" t="s">
        <v>68</v>
      </c>
      <c r="AS1588" s="31"/>
      <c r="AT1588" s="31"/>
      <c r="AU1588" s="31" t="s">
        <v>332</v>
      </c>
      <c r="AV1588" s="31" t="s">
        <v>333</v>
      </c>
      <c r="AW1588" s="31">
        <v>8.1157500000000002</v>
      </c>
      <c r="AX1588" s="31" t="s">
        <v>12418</v>
      </c>
      <c r="AY1588" s="31" t="s">
        <v>12419</v>
      </c>
      <c r="AZ1588" s="3">
        <v>112</v>
      </c>
      <c r="BA1588" s="31" t="s">
        <v>60</v>
      </c>
      <c r="BB1588" s="31">
        <v>112</v>
      </c>
      <c r="BC1588" s="31" t="s">
        <v>60</v>
      </c>
      <c r="BD1588" s="31" t="s">
        <v>60</v>
      </c>
      <c r="BE1588" s="31" t="s">
        <v>60</v>
      </c>
      <c r="BF1588" s="36" t="str">
        <f>IFERROR(VLOOKUP(Data_Power_app[[#This Row],[PRO ODER]],'Result'!H:J,3,0),"")</f>
        <v/>
      </c>
      <c r="BG1588" s="13" t="str">
        <f>IFERROR(VLOOKUP(Data_Power_app[[#This Row],[PRO ODER]]&amp;"LAM",'Real Time'!A:E,4,0),"")</f>
        <v>ML-06</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1694</v>
      </c>
      <c r="B1589" s="31" t="s">
        <v>11920</v>
      </c>
      <c r="C1589" s="31" t="s">
        <v>11921</v>
      </c>
      <c r="D1589" s="31" t="s">
        <v>259</v>
      </c>
      <c r="E1589" s="31" t="s">
        <v>260</v>
      </c>
      <c r="F1589" s="31" t="s">
        <v>59</v>
      </c>
      <c r="G1589" s="31">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c r="Y1589" s="4" t="s">
        <v>60</v>
      </c>
      <c r="Z1589" s="4">
        <v>45827</v>
      </c>
      <c r="AA1589" s="4"/>
      <c r="AB1589" s="4" t="s">
        <v>60</v>
      </c>
      <c r="AC1589" s="4">
        <v>45828</v>
      </c>
      <c r="AD1589" s="4">
        <v>45828</v>
      </c>
      <c r="AE1589" s="4">
        <v>45829</v>
      </c>
      <c r="AF1589" s="4"/>
      <c r="AG1589" s="31" t="s">
        <v>299</v>
      </c>
      <c r="AH1589" s="31" t="s">
        <v>467</v>
      </c>
      <c r="AI1589" s="31" t="s">
        <v>514</v>
      </c>
      <c r="AJ1589" s="31" t="s">
        <v>262</v>
      </c>
      <c r="AK1589" s="31" t="s">
        <v>100</v>
      </c>
      <c r="AL1589" s="31" t="s">
        <v>263</v>
      </c>
      <c r="AM1589" s="31" t="s">
        <v>264</v>
      </c>
      <c r="AN1589" s="31">
        <v>20.4724</v>
      </c>
      <c r="AO1589" s="31" t="s">
        <v>68</v>
      </c>
      <c r="AP1589" s="31"/>
      <c r="AQ1589" s="31"/>
      <c r="AR1589" s="31" t="s">
        <v>68</v>
      </c>
      <c r="AS1589" s="31"/>
      <c r="AT1589" s="31"/>
      <c r="AU1589" s="31" t="s">
        <v>332</v>
      </c>
      <c r="AV1589" s="31" t="s">
        <v>333</v>
      </c>
      <c r="AW1589" s="31">
        <v>76.121009999999998</v>
      </c>
      <c r="AX1589" s="31" t="s">
        <v>515</v>
      </c>
      <c r="AY1589" s="31" t="s">
        <v>516</v>
      </c>
      <c r="AZ1589" s="3">
        <v>902</v>
      </c>
      <c r="BA1589" s="31" t="s">
        <v>60</v>
      </c>
      <c r="BB1589" s="31">
        <v>902</v>
      </c>
      <c r="BC1589" s="31" t="s">
        <v>60</v>
      </c>
      <c r="BD1589" s="31" t="s">
        <v>60</v>
      </c>
      <c r="BE1589" s="31" t="s">
        <v>60</v>
      </c>
      <c r="BF1589" s="36" t="str">
        <f>IFERROR(VLOOKUP(Data_Power_app[[#This Row],[PRO ODER]],'Result'!H:J,3,0),"")</f>
        <v>LAMINATION 5</v>
      </c>
      <c r="BG1589" s="13" t="str">
        <f>IFERROR(VLOOKUP(Data_Power_app[[#This Row],[PRO ODER]]&amp;"LAM",'Real Time'!A:E,4,0),"")</f>
        <v>ML-06</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1695</v>
      </c>
      <c r="B1590" s="31" t="s">
        <v>11922</v>
      </c>
      <c r="C1590" s="31" t="s">
        <v>11923</v>
      </c>
      <c r="D1590" s="31" t="s">
        <v>259</v>
      </c>
      <c r="E1590" s="31" t="s">
        <v>260</v>
      </c>
      <c r="F1590" s="31" t="s">
        <v>59</v>
      </c>
      <c r="G1590" s="31">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c r="AB1590" s="4" t="s">
        <v>60</v>
      </c>
      <c r="AC1590" s="4">
        <v>45828</v>
      </c>
      <c r="AD1590" s="4">
        <v>45828</v>
      </c>
      <c r="AE1590" s="4">
        <v>45829</v>
      </c>
      <c r="AF1590" s="4"/>
      <c r="AG1590" s="31" t="s">
        <v>97</v>
      </c>
      <c r="AH1590" s="31" t="s">
        <v>467</v>
      </c>
      <c r="AI1590" s="31" t="s">
        <v>514</v>
      </c>
      <c r="AJ1590" s="31" t="s">
        <v>262</v>
      </c>
      <c r="AK1590" s="31" t="s">
        <v>100</v>
      </c>
      <c r="AL1590" s="31" t="s">
        <v>263</v>
      </c>
      <c r="AM1590" s="31" t="s">
        <v>264</v>
      </c>
      <c r="AN1590" s="31">
        <v>12.4968</v>
      </c>
      <c r="AO1590" s="31" t="s">
        <v>68</v>
      </c>
      <c r="AP1590" s="31"/>
      <c r="AQ1590" s="31"/>
      <c r="AR1590" s="31" t="s">
        <v>68</v>
      </c>
      <c r="AS1590" s="31"/>
      <c r="AT1590" s="31"/>
      <c r="AU1590" s="31" t="s">
        <v>332</v>
      </c>
      <c r="AV1590" s="31" t="s">
        <v>333</v>
      </c>
      <c r="AW1590" s="31">
        <v>46.465919999999997</v>
      </c>
      <c r="AX1590" s="31" t="s">
        <v>515</v>
      </c>
      <c r="AY1590" s="31" t="s">
        <v>516</v>
      </c>
      <c r="AZ1590" s="3">
        <v>554</v>
      </c>
      <c r="BA1590" s="31" t="s">
        <v>60</v>
      </c>
      <c r="BB1590" s="31">
        <v>554</v>
      </c>
      <c r="BC1590" s="31" t="s">
        <v>60</v>
      </c>
      <c r="BD1590" s="31" t="s">
        <v>60</v>
      </c>
      <c r="BE1590" s="31" t="s">
        <v>60</v>
      </c>
      <c r="BF1590" s="36" t="str">
        <f>IFERROR(VLOOKUP(Data_Power_app[[#This Row],[PRO ODER]],'Result'!H:J,3,0),"")</f>
        <v>LAMINATION 5</v>
      </c>
      <c r="BG1590" s="13" t="str">
        <f>IFERROR(VLOOKUP(Data_Power_app[[#This Row],[PRO ODER]]&amp;"LAM",'Real Time'!A:E,4,0),"")</f>
        <v>ML-06</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1696</v>
      </c>
      <c r="B1591" s="31" t="s">
        <v>13719</v>
      </c>
      <c r="C1591" s="31" t="s">
        <v>13720</v>
      </c>
      <c r="D1591" s="31" t="s">
        <v>259</v>
      </c>
      <c r="E1591" s="31" t="s">
        <v>260</v>
      </c>
      <c r="F1591" s="31" t="s">
        <v>59</v>
      </c>
      <c r="G1591" s="31">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1" t="s">
        <v>88</v>
      </c>
      <c r="AH1591" s="31" t="s">
        <v>261</v>
      </c>
      <c r="AI1591" s="31" t="s">
        <v>546</v>
      </c>
      <c r="AJ1591" s="31" t="s">
        <v>262</v>
      </c>
      <c r="AK1591" s="31" t="s">
        <v>65</v>
      </c>
      <c r="AL1591" s="31" t="s">
        <v>263</v>
      </c>
      <c r="AM1591" s="31" t="s">
        <v>264</v>
      </c>
      <c r="AN1591" s="31">
        <v>9.4183199999999996</v>
      </c>
      <c r="AO1591" s="31" t="s">
        <v>68</v>
      </c>
      <c r="AP1591" s="31"/>
      <c r="AQ1591" s="31"/>
      <c r="AR1591" s="31" t="s">
        <v>68</v>
      </c>
      <c r="AS1591" s="31"/>
      <c r="AT1591" s="31"/>
      <c r="AU1591" s="31" t="s">
        <v>265</v>
      </c>
      <c r="AV1591" s="31" t="s">
        <v>266</v>
      </c>
      <c r="AW1591" s="31">
        <v>35.016469999999998</v>
      </c>
      <c r="AX1591" s="31" t="s">
        <v>429</v>
      </c>
      <c r="AY1591" s="31" t="s">
        <v>430</v>
      </c>
      <c r="AZ1591" s="3">
        <v>478</v>
      </c>
      <c r="BA1591" s="31" t="s">
        <v>60</v>
      </c>
      <c r="BB1591" s="31">
        <v>478</v>
      </c>
      <c r="BC1591" s="31" t="s">
        <v>60</v>
      </c>
      <c r="BD1591" s="31" t="s">
        <v>60</v>
      </c>
      <c r="BE1591" s="31" t="s">
        <v>60</v>
      </c>
      <c r="BF1591" s="36" t="str">
        <f>IFERROR(VLOOKUP(Data_Power_app[[#This Row],[PRO ODER]],'Result'!H:J,3,0),"")</f>
        <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1697</v>
      </c>
      <c r="B1592" s="31" t="s">
        <v>11924</v>
      </c>
      <c r="C1592" s="31" t="s">
        <v>11925</v>
      </c>
      <c r="D1592" s="31" t="s">
        <v>259</v>
      </c>
      <c r="E1592" s="31" t="s">
        <v>260</v>
      </c>
      <c r="F1592" s="31" t="s">
        <v>59</v>
      </c>
      <c r="G1592" s="31">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c r="Y1592" s="4" t="s">
        <v>60</v>
      </c>
      <c r="Z1592" s="4">
        <v>45827</v>
      </c>
      <c r="AA1592" s="4"/>
      <c r="AB1592" s="4" t="s">
        <v>60</v>
      </c>
      <c r="AC1592" s="4">
        <v>45828</v>
      </c>
      <c r="AD1592" s="4">
        <v>45828</v>
      </c>
      <c r="AE1592" s="4">
        <v>45829</v>
      </c>
      <c r="AF1592" s="4"/>
      <c r="AG1592" s="31" t="s">
        <v>299</v>
      </c>
      <c r="AH1592" s="31" t="s">
        <v>261</v>
      </c>
      <c r="AI1592" s="31" t="s">
        <v>11926</v>
      </c>
      <c r="AJ1592" s="31" t="s">
        <v>262</v>
      </c>
      <c r="AK1592" s="31" t="s">
        <v>65</v>
      </c>
      <c r="AL1592" s="31" t="s">
        <v>263</v>
      </c>
      <c r="AM1592" s="31" t="s">
        <v>264</v>
      </c>
      <c r="AN1592" s="31">
        <v>8.1533800000000003</v>
      </c>
      <c r="AO1592" s="31" t="s">
        <v>68</v>
      </c>
      <c r="AP1592" s="31"/>
      <c r="AQ1592" s="31"/>
      <c r="AR1592" s="31" t="s">
        <v>68</v>
      </c>
      <c r="AS1592" s="31"/>
      <c r="AT1592" s="31"/>
      <c r="AU1592" s="31" t="s">
        <v>505</v>
      </c>
      <c r="AV1592" s="31" t="s">
        <v>506</v>
      </c>
      <c r="AW1592" s="31">
        <v>30.310700000000001</v>
      </c>
      <c r="AX1592" s="31" t="s">
        <v>11927</v>
      </c>
      <c r="AY1592" s="31" t="s">
        <v>11928</v>
      </c>
      <c r="AZ1592" s="3">
        <v>464</v>
      </c>
      <c r="BA1592" s="31" t="s">
        <v>60</v>
      </c>
      <c r="BB1592" s="31">
        <v>464</v>
      </c>
      <c r="BC1592" s="31" t="s">
        <v>60</v>
      </c>
      <c r="BD1592" s="31" t="s">
        <v>60</v>
      </c>
      <c r="BE1592" s="31" t="s">
        <v>60</v>
      </c>
      <c r="BF1592" s="36" t="str">
        <f>IFERROR(VLOOKUP(Data_Power_app[[#This Row],[PRO ODER]],'Result'!H:J,3,0),"")</f>
        <v>LAMINATION 5</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1698</v>
      </c>
      <c r="B1593" s="31" t="s">
        <v>11929</v>
      </c>
      <c r="C1593" s="31" t="s">
        <v>11930</v>
      </c>
      <c r="D1593" s="31" t="s">
        <v>259</v>
      </c>
      <c r="E1593" s="31" t="s">
        <v>260</v>
      </c>
      <c r="F1593" s="31" t="s">
        <v>59</v>
      </c>
      <c r="G1593" s="31">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c r="AB1593" s="4" t="s">
        <v>60</v>
      </c>
      <c r="AC1593" s="4">
        <v>45828</v>
      </c>
      <c r="AD1593" s="4">
        <v>45828</v>
      </c>
      <c r="AE1593" s="4">
        <v>45829</v>
      </c>
      <c r="AF1593" s="4"/>
      <c r="AG1593" s="31" t="s">
        <v>97</v>
      </c>
      <c r="AH1593" s="31" t="s">
        <v>261</v>
      </c>
      <c r="AI1593" s="31" t="s">
        <v>11926</v>
      </c>
      <c r="AJ1593" s="31" t="s">
        <v>262</v>
      </c>
      <c r="AK1593" s="31" t="s">
        <v>65</v>
      </c>
      <c r="AL1593" s="31" t="s">
        <v>263</v>
      </c>
      <c r="AM1593" s="31" t="s">
        <v>264</v>
      </c>
      <c r="AN1593" s="31">
        <v>6.2408900000000003</v>
      </c>
      <c r="AO1593" s="31" t="s">
        <v>68</v>
      </c>
      <c r="AP1593" s="31"/>
      <c r="AQ1593" s="31"/>
      <c r="AR1593" s="31" t="s">
        <v>68</v>
      </c>
      <c r="AS1593" s="31"/>
      <c r="AT1593" s="31"/>
      <c r="AU1593" s="31" t="s">
        <v>505</v>
      </c>
      <c r="AV1593" s="31" t="s">
        <v>506</v>
      </c>
      <c r="AW1593" s="31">
        <v>23.20158</v>
      </c>
      <c r="AX1593" s="31" t="s">
        <v>11927</v>
      </c>
      <c r="AY1593" s="31" t="s">
        <v>11928</v>
      </c>
      <c r="AZ1593" s="3">
        <v>343</v>
      </c>
      <c r="BA1593" s="31" t="s">
        <v>60</v>
      </c>
      <c r="BB1593" s="31">
        <v>343</v>
      </c>
      <c r="BC1593" s="31" t="s">
        <v>60</v>
      </c>
      <c r="BD1593" s="31" t="s">
        <v>60</v>
      </c>
      <c r="BE1593" s="31" t="s">
        <v>60</v>
      </c>
      <c r="BF1593" s="36" t="str">
        <f>IFERROR(VLOOKUP(Data_Power_app[[#This Row],[PRO ODER]],'Result'!H:J,3,0),"")</f>
        <v>LAMINATION 5</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1699</v>
      </c>
      <c r="B1594" s="31" t="s">
        <v>12438</v>
      </c>
      <c r="C1594" s="31" t="s">
        <v>12439</v>
      </c>
      <c r="D1594" s="31" t="s">
        <v>259</v>
      </c>
      <c r="E1594" s="31" t="s">
        <v>260</v>
      </c>
      <c r="F1594" s="31" t="s">
        <v>59</v>
      </c>
      <c r="G1594" s="31">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1" t="s">
        <v>88</v>
      </c>
      <c r="AH1594" s="31" t="s">
        <v>261</v>
      </c>
      <c r="AI1594" s="31" t="s">
        <v>511</v>
      </c>
      <c r="AJ1594" s="31" t="s">
        <v>262</v>
      </c>
      <c r="AK1594" s="31" t="s">
        <v>100</v>
      </c>
      <c r="AL1594" s="31" t="s">
        <v>263</v>
      </c>
      <c r="AM1594" s="31" t="s">
        <v>264</v>
      </c>
      <c r="AN1594" s="31">
        <v>83.469809999999995</v>
      </c>
      <c r="AO1594" s="31" t="s">
        <v>68</v>
      </c>
      <c r="AP1594" s="31"/>
      <c r="AQ1594" s="31"/>
      <c r="AR1594" s="31" t="s">
        <v>68</v>
      </c>
      <c r="AS1594" s="31"/>
      <c r="AT1594" s="31"/>
      <c r="AU1594" s="31" t="s">
        <v>332</v>
      </c>
      <c r="AV1594" s="31" t="s">
        <v>333</v>
      </c>
      <c r="AW1594" s="31">
        <v>310.36056000000002</v>
      </c>
      <c r="AX1594" s="31" t="s">
        <v>512</v>
      </c>
      <c r="AY1594" s="31" t="s">
        <v>513</v>
      </c>
      <c r="AZ1594" s="3">
        <v>3626</v>
      </c>
      <c r="BA1594" s="31" t="s">
        <v>60</v>
      </c>
      <c r="BB1594" s="31">
        <v>3626</v>
      </c>
      <c r="BC1594" s="31" t="s">
        <v>60</v>
      </c>
      <c r="BD1594" s="31" t="s">
        <v>60</v>
      </c>
      <c r="BE1594" s="31" t="s">
        <v>60</v>
      </c>
      <c r="BF1594" s="36"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1700</v>
      </c>
      <c r="B1595" s="31" t="s">
        <v>13721</v>
      </c>
      <c r="C1595" s="31" t="s">
        <v>13722</v>
      </c>
      <c r="D1595" s="31" t="s">
        <v>86</v>
      </c>
      <c r="E1595" s="31" t="s">
        <v>222</v>
      </c>
      <c r="F1595" s="31" t="s">
        <v>72</v>
      </c>
      <c r="G1595" s="31">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1.23594</v>
      </c>
      <c r="AO1595" s="31" t="s">
        <v>68</v>
      </c>
      <c r="AP1595" s="31"/>
      <c r="AQ1595" s="31"/>
      <c r="AR1595" s="31" t="s">
        <v>68</v>
      </c>
      <c r="AS1595" s="31"/>
      <c r="AT1595" s="31"/>
      <c r="AU1595" s="31" t="s">
        <v>13501</v>
      </c>
      <c r="AV1595" s="31" t="s">
        <v>13502</v>
      </c>
      <c r="AW1595" s="31">
        <v>2.7033200000000002</v>
      </c>
      <c r="AX1595" s="31" t="s">
        <v>13503</v>
      </c>
      <c r="AY1595" s="31" t="s">
        <v>13504</v>
      </c>
      <c r="AZ1595" s="3">
        <v>42</v>
      </c>
      <c r="BA1595" s="31" t="s">
        <v>200</v>
      </c>
      <c r="BB1595" s="31">
        <v>42</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1701</v>
      </c>
      <c r="B1596" s="31" t="s">
        <v>13723</v>
      </c>
      <c r="C1596" s="31" t="s">
        <v>13724</v>
      </c>
      <c r="D1596" s="31" t="s">
        <v>86</v>
      </c>
      <c r="E1596" s="31" t="s">
        <v>222</v>
      </c>
      <c r="F1596" s="31" t="s">
        <v>72</v>
      </c>
      <c r="G1596" s="31">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6.1796899999999999</v>
      </c>
      <c r="AO1596" s="31" t="s">
        <v>68</v>
      </c>
      <c r="AP1596" s="31"/>
      <c r="AQ1596" s="31"/>
      <c r="AR1596" s="31" t="s">
        <v>68</v>
      </c>
      <c r="AS1596" s="31"/>
      <c r="AT1596" s="31"/>
      <c r="AU1596" s="31" t="s">
        <v>13501</v>
      </c>
      <c r="AV1596" s="31" t="s">
        <v>13502</v>
      </c>
      <c r="AW1596" s="31">
        <v>13.516590000000001</v>
      </c>
      <c r="AX1596" s="31" t="s">
        <v>13503</v>
      </c>
      <c r="AY1596" s="31" t="s">
        <v>13504</v>
      </c>
      <c r="AZ1596" s="3">
        <v>210</v>
      </c>
      <c r="BA1596" s="31" t="s">
        <v>200</v>
      </c>
      <c r="BB1596" s="31">
        <v>210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1702</v>
      </c>
      <c r="B1597" s="31" t="s">
        <v>13725</v>
      </c>
      <c r="C1597" s="31" t="s">
        <v>13726</v>
      </c>
      <c r="D1597" s="31" t="s">
        <v>86</v>
      </c>
      <c r="E1597" s="31" t="s">
        <v>222</v>
      </c>
      <c r="F1597" s="31" t="s">
        <v>72</v>
      </c>
      <c r="G1597" s="31">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6.1796899999999999</v>
      </c>
      <c r="AO1597" s="31" t="s">
        <v>68</v>
      </c>
      <c r="AP1597" s="31"/>
      <c r="AQ1597" s="31"/>
      <c r="AR1597" s="31" t="s">
        <v>68</v>
      </c>
      <c r="AS1597" s="31"/>
      <c r="AT1597" s="31"/>
      <c r="AU1597" s="31" t="s">
        <v>13501</v>
      </c>
      <c r="AV1597" s="31" t="s">
        <v>13502</v>
      </c>
      <c r="AW1597" s="31">
        <v>13.516590000000001</v>
      </c>
      <c r="AX1597" s="31" t="s">
        <v>13503</v>
      </c>
      <c r="AY1597" s="31" t="s">
        <v>13504</v>
      </c>
      <c r="AZ1597" s="3">
        <v>210</v>
      </c>
      <c r="BA1597" s="31" t="s">
        <v>200</v>
      </c>
      <c r="BB1597" s="31">
        <v>210</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1703</v>
      </c>
      <c r="B1598" s="31" t="s">
        <v>13727</v>
      </c>
      <c r="C1598" s="31" t="s">
        <v>13728</v>
      </c>
      <c r="D1598" s="31" t="s">
        <v>86</v>
      </c>
      <c r="E1598" s="31" t="s">
        <v>222</v>
      </c>
      <c r="F1598" s="31" t="s">
        <v>72</v>
      </c>
      <c r="G1598" s="31">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8.5062099999999994</v>
      </c>
      <c r="AO1598" s="31" t="s">
        <v>68</v>
      </c>
      <c r="AP1598" s="31"/>
      <c r="AQ1598" s="31"/>
      <c r="AR1598" s="31" t="s">
        <v>68</v>
      </c>
      <c r="AS1598" s="31"/>
      <c r="AT1598" s="31"/>
      <c r="AU1598" s="31" t="s">
        <v>13501</v>
      </c>
      <c r="AV1598" s="31" t="s">
        <v>13502</v>
      </c>
      <c r="AW1598" s="31">
        <v>18.60755</v>
      </c>
      <c r="AX1598" s="31" t="s">
        <v>13503</v>
      </c>
      <c r="AY1598" s="31" t="s">
        <v>13504</v>
      </c>
      <c r="AZ1598" s="3">
        <v>318</v>
      </c>
      <c r="BA1598" s="31" t="s">
        <v>200</v>
      </c>
      <c r="BB1598" s="31">
        <v>318</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1704</v>
      </c>
      <c r="B1599" s="31" t="s">
        <v>13729</v>
      </c>
      <c r="C1599" s="31" t="s">
        <v>13730</v>
      </c>
      <c r="D1599" s="31" t="s">
        <v>86</v>
      </c>
      <c r="E1599" s="31" t="s">
        <v>222</v>
      </c>
      <c r="F1599" s="31" t="s">
        <v>72</v>
      </c>
      <c r="G1599" s="31">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141</v>
      </c>
      <c r="AH1599" s="31" t="s">
        <v>223</v>
      </c>
      <c r="AI1599" s="31" t="s">
        <v>13500</v>
      </c>
      <c r="AJ1599" s="31" t="s">
        <v>74</v>
      </c>
      <c r="AK1599" s="31" t="s">
        <v>65</v>
      </c>
      <c r="AL1599" s="31" t="s">
        <v>224</v>
      </c>
      <c r="AM1599" s="31" t="s">
        <v>225</v>
      </c>
      <c r="AN1599" s="31">
        <v>7.8642399999999997</v>
      </c>
      <c r="AO1599" s="31" t="s">
        <v>68</v>
      </c>
      <c r="AP1599" s="31"/>
      <c r="AQ1599" s="31"/>
      <c r="AR1599" s="31" t="s">
        <v>68</v>
      </c>
      <c r="AS1599" s="31"/>
      <c r="AT1599" s="31"/>
      <c r="AU1599" s="31" t="s">
        <v>13501</v>
      </c>
      <c r="AV1599" s="31" t="s">
        <v>13502</v>
      </c>
      <c r="AW1599" s="31">
        <v>17.203199999999999</v>
      </c>
      <c r="AX1599" s="31" t="s">
        <v>13503</v>
      </c>
      <c r="AY1599" s="31" t="s">
        <v>13504</v>
      </c>
      <c r="AZ1599" s="3">
        <v>294</v>
      </c>
      <c r="BA1599" s="31" t="s">
        <v>200</v>
      </c>
      <c r="BB1599" s="31">
        <v>294</v>
      </c>
      <c r="BC1599" s="31" t="s">
        <v>60</v>
      </c>
      <c r="BD1599" s="31" t="s">
        <v>60</v>
      </c>
      <c r="BE1599" s="31" t="s">
        <v>226</v>
      </c>
      <c r="BF1599" s="36" t="str">
        <f>IFERROR(VLOOKUP(Data_Power_app[[#This Row],[PRO ODER]],'Result'!H:J,3,0),"")</f>
        <v/>
      </c>
      <c r="BG1599" s="13" t="str">
        <f>IFERROR(VLOOKUP(Data_Power_app[[#This Row],[PRO ODER]]&amp;"LAM",'Real Time'!A:E,4,0),"")</f>
        <v>ML-01</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1705</v>
      </c>
      <c r="B1600" s="31" t="s">
        <v>13731</v>
      </c>
      <c r="C1600" s="31" t="s">
        <v>13732</v>
      </c>
      <c r="D1600" s="31" t="s">
        <v>86</v>
      </c>
      <c r="E1600" s="31" t="s">
        <v>222</v>
      </c>
      <c r="F1600" s="31" t="s">
        <v>72</v>
      </c>
      <c r="G1600" s="31">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141</v>
      </c>
      <c r="AH1600" s="31" t="s">
        <v>223</v>
      </c>
      <c r="AI1600" s="31" t="s">
        <v>13500</v>
      </c>
      <c r="AJ1600" s="31" t="s">
        <v>74</v>
      </c>
      <c r="AK1600" s="31" t="s">
        <v>65</v>
      </c>
      <c r="AL1600" s="31" t="s">
        <v>224</v>
      </c>
      <c r="AM1600" s="31" t="s">
        <v>225</v>
      </c>
      <c r="AN1600" s="31">
        <v>8.5062099999999994</v>
      </c>
      <c r="AO1600" s="31" t="s">
        <v>68</v>
      </c>
      <c r="AP1600" s="31"/>
      <c r="AQ1600" s="31"/>
      <c r="AR1600" s="31" t="s">
        <v>68</v>
      </c>
      <c r="AS1600" s="31"/>
      <c r="AT1600" s="31"/>
      <c r="AU1600" s="31" t="s">
        <v>13501</v>
      </c>
      <c r="AV1600" s="31" t="s">
        <v>13502</v>
      </c>
      <c r="AW1600" s="31">
        <v>18.60755</v>
      </c>
      <c r="AX1600" s="31" t="s">
        <v>13503</v>
      </c>
      <c r="AY1600" s="31" t="s">
        <v>13504</v>
      </c>
      <c r="AZ1600" s="3">
        <v>318</v>
      </c>
      <c r="BA1600" s="31" t="s">
        <v>200</v>
      </c>
      <c r="BB1600" s="31">
        <v>318</v>
      </c>
      <c r="BC1600" s="31" t="s">
        <v>60</v>
      </c>
      <c r="BD1600" s="31" t="s">
        <v>60</v>
      </c>
      <c r="BE1600" s="31" t="s">
        <v>226</v>
      </c>
      <c r="BF1600" s="36" t="str">
        <f>IFERROR(VLOOKUP(Data_Power_app[[#This Row],[PRO ODER]],'Result'!H:J,3,0),"")</f>
        <v/>
      </c>
      <c r="BG1600" s="13" t="str">
        <f>IFERROR(VLOOKUP(Data_Power_app[[#This Row],[PRO ODER]]&amp;"LAM",'Real Time'!A:E,4,0),"")</f>
        <v>ML-01</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1706</v>
      </c>
      <c r="B1601" s="31" t="s">
        <v>13733</v>
      </c>
      <c r="C1601" s="31" t="s">
        <v>13734</v>
      </c>
      <c r="D1601" s="31" t="s">
        <v>86</v>
      </c>
      <c r="E1601" s="31" t="s">
        <v>222</v>
      </c>
      <c r="F1601" s="31" t="s">
        <v>72</v>
      </c>
      <c r="G1601" s="31">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141</v>
      </c>
      <c r="AH1601" s="31" t="s">
        <v>223</v>
      </c>
      <c r="AI1601" s="31" t="s">
        <v>13500</v>
      </c>
      <c r="AJ1601" s="31" t="s">
        <v>74</v>
      </c>
      <c r="AK1601" s="31" t="s">
        <v>65</v>
      </c>
      <c r="AL1601" s="31" t="s">
        <v>224</v>
      </c>
      <c r="AM1601" s="31" t="s">
        <v>225</v>
      </c>
      <c r="AN1601" s="31">
        <v>5.7778099999999997</v>
      </c>
      <c r="AO1601" s="31" t="s">
        <v>68</v>
      </c>
      <c r="AP1601" s="31"/>
      <c r="AQ1601" s="31"/>
      <c r="AR1601" s="31" t="s">
        <v>68</v>
      </c>
      <c r="AS1601" s="31"/>
      <c r="AT1601" s="31"/>
      <c r="AU1601" s="31" t="s">
        <v>13501</v>
      </c>
      <c r="AV1601" s="31" t="s">
        <v>13502</v>
      </c>
      <c r="AW1601" s="31">
        <v>12.639089999999999</v>
      </c>
      <c r="AX1601" s="31" t="s">
        <v>13503</v>
      </c>
      <c r="AY1601" s="31" t="s">
        <v>13504</v>
      </c>
      <c r="AZ1601" s="3">
        <v>216</v>
      </c>
      <c r="BA1601" s="31" t="s">
        <v>200</v>
      </c>
      <c r="BB1601" s="31">
        <v>216</v>
      </c>
      <c r="BC1601" s="31" t="s">
        <v>60</v>
      </c>
      <c r="BD1601" s="31" t="s">
        <v>60</v>
      </c>
      <c r="BE1601" s="31" t="s">
        <v>226</v>
      </c>
      <c r="BF1601" s="36" t="str">
        <f>IFERROR(VLOOKUP(Data_Power_app[[#This Row],[PRO ODER]],'Result'!H:J,3,0),"")</f>
        <v/>
      </c>
      <c r="BG1601" s="13" t="str">
        <f>IFERROR(VLOOKUP(Data_Power_app[[#This Row],[PRO ODER]]&amp;"LAM",'Real Time'!A:E,4,0),"")</f>
        <v>ML-01</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1707</v>
      </c>
      <c r="B1602" s="31" t="s">
        <v>13735</v>
      </c>
      <c r="C1602" s="31" t="s">
        <v>13736</v>
      </c>
      <c r="D1602" s="31" t="s">
        <v>86</v>
      </c>
      <c r="E1602" s="31" t="s">
        <v>222</v>
      </c>
      <c r="F1602" s="31" t="s">
        <v>72</v>
      </c>
      <c r="G1602" s="31">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141</v>
      </c>
      <c r="AH1602" s="31" t="s">
        <v>223</v>
      </c>
      <c r="AI1602" s="31" t="s">
        <v>13500</v>
      </c>
      <c r="AJ1602" s="31" t="s">
        <v>74</v>
      </c>
      <c r="AK1602" s="31" t="s">
        <v>65</v>
      </c>
      <c r="AL1602" s="31" t="s">
        <v>224</v>
      </c>
      <c r="AM1602" s="31" t="s">
        <v>225</v>
      </c>
      <c r="AN1602" s="31">
        <v>6.3212099999999998</v>
      </c>
      <c r="AO1602" s="31" t="s">
        <v>68</v>
      </c>
      <c r="AP1602" s="31"/>
      <c r="AQ1602" s="31"/>
      <c r="AR1602" s="31" t="s">
        <v>68</v>
      </c>
      <c r="AS1602" s="31"/>
      <c r="AT1602" s="31"/>
      <c r="AU1602" s="31" t="s">
        <v>13501</v>
      </c>
      <c r="AV1602" s="31" t="s">
        <v>13502</v>
      </c>
      <c r="AW1602" s="31">
        <v>13.821569999999999</v>
      </c>
      <c r="AX1602" s="31" t="s">
        <v>13503</v>
      </c>
      <c r="AY1602" s="31" t="s">
        <v>13504</v>
      </c>
      <c r="AZ1602" s="3">
        <v>270</v>
      </c>
      <c r="BA1602" s="31" t="s">
        <v>200</v>
      </c>
      <c r="BB1602" s="31">
        <v>270</v>
      </c>
      <c r="BC1602" s="31" t="s">
        <v>60</v>
      </c>
      <c r="BD1602" s="31" t="s">
        <v>60</v>
      </c>
      <c r="BE1602" s="31" t="s">
        <v>226</v>
      </c>
      <c r="BF1602" s="36" t="str">
        <f>IFERROR(VLOOKUP(Data_Power_app[[#This Row],[PRO ODER]],'Result'!H:J,3,0),"")</f>
        <v/>
      </c>
      <c r="BG1602" s="13" t="str">
        <f>IFERROR(VLOOKUP(Data_Power_app[[#This Row],[PRO ODER]]&amp;"LAM",'Real Time'!A:E,4,0),"")</f>
        <v>ML-01</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1708</v>
      </c>
      <c r="B1603" s="31" t="s">
        <v>13737</v>
      </c>
      <c r="C1603" s="31" t="s">
        <v>13738</v>
      </c>
      <c r="D1603" s="31" t="s">
        <v>86</v>
      </c>
      <c r="E1603" s="31" t="s">
        <v>222</v>
      </c>
      <c r="F1603" s="31" t="s">
        <v>72</v>
      </c>
      <c r="G1603" s="31">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141</v>
      </c>
      <c r="AH1603" s="31" t="s">
        <v>223</v>
      </c>
      <c r="AI1603" s="31" t="s">
        <v>13500</v>
      </c>
      <c r="AJ1603" s="31" t="s">
        <v>74</v>
      </c>
      <c r="AK1603" s="31" t="s">
        <v>65</v>
      </c>
      <c r="AL1603" s="31" t="s">
        <v>224</v>
      </c>
      <c r="AM1603" s="31" t="s">
        <v>225</v>
      </c>
      <c r="AN1603" s="31">
        <v>2.1070700000000002</v>
      </c>
      <c r="AO1603" s="31" t="s">
        <v>68</v>
      </c>
      <c r="AP1603" s="31"/>
      <c r="AQ1603" s="31"/>
      <c r="AR1603" s="31" t="s">
        <v>68</v>
      </c>
      <c r="AS1603" s="31"/>
      <c r="AT1603" s="31"/>
      <c r="AU1603" s="31" t="s">
        <v>13501</v>
      </c>
      <c r="AV1603" s="31" t="s">
        <v>13502</v>
      </c>
      <c r="AW1603" s="31">
        <v>4.6071900000000001</v>
      </c>
      <c r="AX1603" s="31" t="s">
        <v>13503</v>
      </c>
      <c r="AY1603" s="31" t="s">
        <v>13504</v>
      </c>
      <c r="AZ1603" s="3">
        <v>90</v>
      </c>
      <c r="BA1603" s="31" t="s">
        <v>200</v>
      </c>
      <c r="BB1603" s="31">
        <v>90</v>
      </c>
      <c r="BC1603" s="31" t="s">
        <v>60</v>
      </c>
      <c r="BD1603" s="31" t="s">
        <v>60</v>
      </c>
      <c r="BE1603" s="31" t="s">
        <v>226</v>
      </c>
      <c r="BF1603" s="36" t="str">
        <f>IFERROR(VLOOKUP(Data_Power_app[[#This Row],[PRO ODER]],'Result'!H:J,3,0),"")</f>
        <v/>
      </c>
      <c r="BG1603" s="13" t="str">
        <f>IFERROR(VLOOKUP(Data_Power_app[[#This Row],[PRO ODER]]&amp;"LAM",'Real Time'!A:E,4,0),"")</f>
        <v>ML-01</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1709</v>
      </c>
      <c r="B1604" s="31" t="s">
        <v>13739</v>
      </c>
      <c r="C1604" s="31" t="s">
        <v>13740</v>
      </c>
      <c r="D1604" s="31" t="s">
        <v>86</v>
      </c>
      <c r="E1604" s="31" t="s">
        <v>222</v>
      </c>
      <c r="F1604" s="31" t="s">
        <v>72</v>
      </c>
      <c r="G1604" s="31">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141</v>
      </c>
      <c r="AH1604" s="31" t="s">
        <v>223</v>
      </c>
      <c r="AI1604" s="31" t="s">
        <v>13500</v>
      </c>
      <c r="AJ1604" s="31" t="s">
        <v>74</v>
      </c>
      <c r="AK1604" s="31" t="s">
        <v>65</v>
      </c>
      <c r="AL1604" s="31" t="s">
        <v>224</v>
      </c>
      <c r="AM1604" s="31" t="s">
        <v>225</v>
      </c>
      <c r="AN1604" s="31">
        <v>2.5284900000000001</v>
      </c>
      <c r="AO1604" s="31" t="s">
        <v>68</v>
      </c>
      <c r="AP1604" s="31"/>
      <c r="AQ1604" s="31"/>
      <c r="AR1604" s="31" t="s">
        <v>68</v>
      </c>
      <c r="AS1604" s="31"/>
      <c r="AT1604" s="31"/>
      <c r="AU1604" s="31" t="s">
        <v>13501</v>
      </c>
      <c r="AV1604" s="31" t="s">
        <v>13502</v>
      </c>
      <c r="AW1604" s="31">
        <v>5.5286299999999997</v>
      </c>
      <c r="AX1604" s="31" t="s">
        <v>13503</v>
      </c>
      <c r="AY1604" s="31" t="s">
        <v>13504</v>
      </c>
      <c r="AZ1604" s="3">
        <v>108</v>
      </c>
      <c r="BA1604" s="31" t="s">
        <v>200</v>
      </c>
      <c r="BB1604" s="31">
        <v>108</v>
      </c>
      <c r="BC1604" s="31" t="s">
        <v>60</v>
      </c>
      <c r="BD1604" s="31" t="s">
        <v>60</v>
      </c>
      <c r="BE1604" s="31" t="s">
        <v>226</v>
      </c>
      <c r="BF1604" s="36" t="str">
        <f>IFERROR(VLOOKUP(Data_Power_app[[#This Row],[PRO ODER]],'Result'!H:J,3,0),"")</f>
        <v/>
      </c>
      <c r="BG1604" s="13" t="str">
        <f>IFERROR(VLOOKUP(Data_Power_app[[#This Row],[PRO ODER]]&amp;"LAM",'Real Time'!A:E,4,0),"")</f>
        <v>ML-01</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1710</v>
      </c>
      <c r="B1605" s="31" t="s">
        <v>13741</v>
      </c>
      <c r="C1605" s="31" t="s">
        <v>13742</v>
      </c>
      <c r="D1605" s="31" t="s">
        <v>86</v>
      </c>
      <c r="E1605" s="31" t="s">
        <v>222</v>
      </c>
      <c r="F1605" s="31" t="s">
        <v>72</v>
      </c>
      <c r="G1605" s="31">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141</v>
      </c>
      <c r="AH1605" s="31" t="s">
        <v>223</v>
      </c>
      <c r="AI1605" s="31" t="s">
        <v>13500</v>
      </c>
      <c r="AJ1605" s="31" t="s">
        <v>74</v>
      </c>
      <c r="AK1605" s="31" t="s">
        <v>65</v>
      </c>
      <c r="AL1605" s="31" t="s">
        <v>224</v>
      </c>
      <c r="AM1605" s="31" t="s">
        <v>225</v>
      </c>
      <c r="AN1605" s="31">
        <v>0.90110999999999997</v>
      </c>
      <c r="AO1605" s="31" t="s">
        <v>68</v>
      </c>
      <c r="AP1605" s="31"/>
      <c r="AQ1605" s="31"/>
      <c r="AR1605" s="31" t="s">
        <v>68</v>
      </c>
      <c r="AS1605" s="31"/>
      <c r="AT1605" s="31"/>
      <c r="AU1605" s="31" t="s">
        <v>13501</v>
      </c>
      <c r="AV1605" s="31" t="s">
        <v>13502</v>
      </c>
      <c r="AW1605" s="31">
        <v>1.9709300000000001</v>
      </c>
      <c r="AX1605" s="31" t="s">
        <v>13503</v>
      </c>
      <c r="AY1605" s="31" t="s">
        <v>13504</v>
      </c>
      <c r="AZ1605" s="3">
        <v>42</v>
      </c>
      <c r="BA1605" s="31" t="s">
        <v>200</v>
      </c>
      <c r="BB1605" s="31">
        <v>42</v>
      </c>
      <c r="BC1605" s="31" t="s">
        <v>60</v>
      </c>
      <c r="BD1605" s="31" t="s">
        <v>60</v>
      </c>
      <c r="BE1605" s="31" t="s">
        <v>226</v>
      </c>
      <c r="BF1605" s="36" t="str">
        <f>IFERROR(VLOOKUP(Data_Power_app[[#This Row],[PRO ODER]],'Result'!H:J,3,0),"")</f>
        <v/>
      </c>
      <c r="BG1605" s="13" t="str">
        <f>IFERROR(VLOOKUP(Data_Power_app[[#This Row],[PRO ODER]]&amp;"LAM",'Real Time'!A:E,4,0),"")</f>
        <v>ML-01</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1711</v>
      </c>
      <c r="B1606" s="31" t="s">
        <v>13743</v>
      </c>
      <c r="C1606" s="31" t="s">
        <v>13744</v>
      </c>
      <c r="D1606" s="31" t="s">
        <v>86</v>
      </c>
      <c r="E1606" s="31" t="s">
        <v>222</v>
      </c>
      <c r="F1606" s="31" t="s">
        <v>72</v>
      </c>
      <c r="G1606" s="31">
        <v>6</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0.22891</v>
      </c>
      <c r="AO1606" s="31" t="s">
        <v>68</v>
      </c>
      <c r="AP1606" s="31"/>
      <c r="AQ1606" s="31"/>
      <c r="AR1606" s="31" t="s">
        <v>68</v>
      </c>
      <c r="AS1606" s="31"/>
      <c r="AT1606" s="31"/>
      <c r="AU1606" s="31" t="s">
        <v>1320</v>
      </c>
      <c r="AV1606" s="31" t="s">
        <v>1321</v>
      </c>
      <c r="AW1606" s="31">
        <v>0.50058000000000002</v>
      </c>
      <c r="AX1606" s="31" t="s">
        <v>2298</v>
      </c>
      <c r="AY1606" s="31" t="s">
        <v>2299</v>
      </c>
      <c r="AZ1606" s="3">
        <v>6</v>
      </c>
      <c r="BA1606" s="31" t="s">
        <v>200</v>
      </c>
      <c r="BB1606" s="31">
        <v>6</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1712</v>
      </c>
      <c r="B1607" s="31" t="s">
        <v>13745</v>
      </c>
      <c r="C1607" s="31" t="s">
        <v>13746</v>
      </c>
      <c r="D1607" s="31" t="s">
        <v>86</v>
      </c>
      <c r="E1607" s="31" t="s">
        <v>222</v>
      </c>
      <c r="F1607" s="31" t="s">
        <v>72</v>
      </c>
      <c r="G1607" s="31">
        <v>54</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2.0601600000000002</v>
      </c>
      <c r="AO1607" s="31" t="s">
        <v>68</v>
      </c>
      <c r="AP1607" s="31"/>
      <c r="AQ1607" s="31"/>
      <c r="AR1607" s="31" t="s">
        <v>68</v>
      </c>
      <c r="AS1607" s="31"/>
      <c r="AT1607" s="31"/>
      <c r="AU1607" s="31" t="s">
        <v>1320</v>
      </c>
      <c r="AV1607" s="31" t="s">
        <v>1321</v>
      </c>
      <c r="AW1607" s="31">
        <v>4.5052199999999996</v>
      </c>
      <c r="AX1607" s="31" t="s">
        <v>2298</v>
      </c>
      <c r="AY1607" s="31" t="s">
        <v>2299</v>
      </c>
      <c r="AZ1607" s="3">
        <v>54</v>
      </c>
      <c r="BA1607" s="31" t="s">
        <v>200</v>
      </c>
      <c r="BB1607" s="31">
        <v>54</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1713</v>
      </c>
      <c r="B1608" s="31" t="s">
        <v>13747</v>
      </c>
      <c r="C1608" s="31" t="s">
        <v>13748</v>
      </c>
      <c r="D1608" s="31" t="s">
        <v>86</v>
      </c>
      <c r="E1608" s="31" t="s">
        <v>222</v>
      </c>
      <c r="F1608" s="31" t="s">
        <v>72</v>
      </c>
      <c r="G1608" s="31">
        <v>106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4.0440300000000002</v>
      </c>
      <c r="AO1608" s="31" t="s">
        <v>68</v>
      </c>
      <c r="AP1608" s="31"/>
      <c r="AQ1608" s="31"/>
      <c r="AR1608" s="31" t="s">
        <v>68</v>
      </c>
      <c r="AS1608" s="31"/>
      <c r="AT1608" s="31"/>
      <c r="AU1608" s="31" t="s">
        <v>1320</v>
      </c>
      <c r="AV1608" s="31" t="s">
        <v>1321</v>
      </c>
      <c r="AW1608" s="31">
        <v>8.8435799999999993</v>
      </c>
      <c r="AX1608" s="31" t="s">
        <v>2298</v>
      </c>
      <c r="AY1608" s="31" t="s">
        <v>2299</v>
      </c>
      <c r="AZ1608" s="3">
        <v>106</v>
      </c>
      <c r="BA1608" s="31" t="s">
        <v>200</v>
      </c>
      <c r="BB1608" s="31">
        <v>106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1714</v>
      </c>
      <c r="B1609" s="31" t="s">
        <v>13749</v>
      </c>
      <c r="C1609" s="31" t="s">
        <v>13750</v>
      </c>
      <c r="D1609" s="31" t="s">
        <v>86</v>
      </c>
      <c r="E1609" s="31" t="s">
        <v>222</v>
      </c>
      <c r="F1609" s="31" t="s">
        <v>72</v>
      </c>
      <c r="G1609" s="31">
        <v>6</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0.22891</v>
      </c>
      <c r="AO1609" s="31" t="s">
        <v>68</v>
      </c>
      <c r="AP1609" s="31"/>
      <c r="AQ1609" s="31"/>
      <c r="AR1609" s="31" t="s">
        <v>68</v>
      </c>
      <c r="AS1609" s="31"/>
      <c r="AT1609" s="31"/>
      <c r="AU1609" s="31" t="s">
        <v>1320</v>
      </c>
      <c r="AV1609" s="31" t="s">
        <v>1321</v>
      </c>
      <c r="AW1609" s="31">
        <v>0.50058000000000002</v>
      </c>
      <c r="AX1609" s="31" t="s">
        <v>2298</v>
      </c>
      <c r="AY1609" s="31" t="s">
        <v>2299</v>
      </c>
      <c r="AZ1609" s="3">
        <v>6</v>
      </c>
      <c r="BA1609" s="31" t="s">
        <v>200</v>
      </c>
      <c r="BB1609" s="31">
        <v>6</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1715</v>
      </c>
      <c r="B1610" s="31" t="s">
        <v>13751</v>
      </c>
      <c r="C1610" s="31" t="s">
        <v>13752</v>
      </c>
      <c r="D1610" s="31" t="s">
        <v>86</v>
      </c>
      <c r="E1610" s="31" t="s">
        <v>222</v>
      </c>
      <c r="F1610" s="31" t="s">
        <v>72</v>
      </c>
      <c r="G1610" s="31">
        <v>378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12.976699999999999</v>
      </c>
      <c r="AO1610" s="31" t="s">
        <v>68</v>
      </c>
      <c r="AP1610" s="31"/>
      <c r="AQ1610" s="31"/>
      <c r="AR1610" s="31" t="s">
        <v>68</v>
      </c>
      <c r="AS1610" s="31"/>
      <c r="AT1610" s="31"/>
      <c r="AU1610" s="31" t="s">
        <v>1320</v>
      </c>
      <c r="AV1610" s="31" t="s">
        <v>1321</v>
      </c>
      <c r="AW1610" s="31">
        <v>28.38289</v>
      </c>
      <c r="AX1610" s="31" t="s">
        <v>2298</v>
      </c>
      <c r="AY1610" s="31" t="s">
        <v>2299</v>
      </c>
      <c r="AZ1610" s="3">
        <v>378</v>
      </c>
      <c r="BA1610" s="31" t="s">
        <v>200</v>
      </c>
      <c r="BB1610" s="31">
        <v>378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1716</v>
      </c>
      <c r="B1611" s="31" t="s">
        <v>13753</v>
      </c>
      <c r="C1611" s="31" t="s">
        <v>13754</v>
      </c>
      <c r="D1611" s="31" t="s">
        <v>86</v>
      </c>
      <c r="E1611" s="31" t="s">
        <v>222</v>
      </c>
      <c r="F1611" s="31" t="s">
        <v>72</v>
      </c>
      <c r="G1611" s="31">
        <v>200</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6.8659800000000004</v>
      </c>
      <c r="AO1611" s="31" t="s">
        <v>68</v>
      </c>
      <c r="AP1611" s="31"/>
      <c r="AQ1611" s="31"/>
      <c r="AR1611" s="31" t="s">
        <v>68</v>
      </c>
      <c r="AS1611" s="31"/>
      <c r="AT1611" s="31"/>
      <c r="AU1611" s="31" t="s">
        <v>1320</v>
      </c>
      <c r="AV1611" s="31" t="s">
        <v>1321</v>
      </c>
      <c r="AW1611" s="31">
        <v>15.0174</v>
      </c>
      <c r="AX1611" s="31" t="s">
        <v>2298</v>
      </c>
      <c r="AY1611" s="31" t="s">
        <v>2299</v>
      </c>
      <c r="AZ1611" s="3">
        <v>200</v>
      </c>
      <c r="BA1611" s="31" t="s">
        <v>200</v>
      </c>
      <c r="BB1611" s="31">
        <v>200</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1717</v>
      </c>
      <c r="B1612" s="31" t="s">
        <v>13755</v>
      </c>
      <c r="C1612" s="31" t="s">
        <v>13756</v>
      </c>
      <c r="D1612" s="31" t="s">
        <v>86</v>
      </c>
      <c r="E1612" s="31" t="s">
        <v>222</v>
      </c>
      <c r="F1612" s="31" t="s">
        <v>72</v>
      </c>
      <c r="G1612" s="31">
        <v>416</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14.28124</v>
      </c>
      <c r="AO1612" s="31" t="s">
        <v>68</v>
      </c>
      <c r="AP1612" s="31"/>
      <c r="AQ1612" s="31"/>
      <c r="AR1612" s="31" t="s">
        <v>68</v>
      </c>
      <c r="AS1612" s="31"/>
      <c r="AT1612" s="31"/>
      <c r="AU1612" s="31" t="s">
        <v>1320</v>
      </c>
      <c r="AV1612" s="31" t="s">
        <v>1321</v>
      </c>
      <c r="AW1612" s="31">
        <v>31.236190000000001</v>
      </c>
      <c r="AX1612" s="31" t="s">
        <v>2298</v>
      </c>
      <c r="AY1612" s="31" t="s">
        <v>2299</v>
      </c>
      <c r="AZ1612" s="3">
        <v>416</v>
      </c>
      <c r="BA1612" s="31" t="s">
        <v>200</v>
      </c>
      <c r="BB1612" s="31">
        <v>416</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1718</v>
      </c>
      <c r="B1613" s="31" t="s">
        <v>13757</v>
      </c>
      <c r="C1613" s="31" t="s">
        <v>13758</v>
      </c>
      <c r="D1613" s="31" t="s">
        <v>86</v>
      </c>
      <c r="E1613" s="31" t="s">
        <v>222</v>
      </c>
      <c r="F1613" s="31" t="s">
        <v>72</v>
      </c>
      <c r="G1613" s="31">
        <v>542</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18.606809999999999</v>
      </c>
      <c r="AO1613" s="31" t="s">
        <v>68</v>
      </c>
      <c r="AP1613" s="31"/>
      <c r="AQ1613" s="31"/>
      <c r="AR1613" s="31" t="s">
        <v>68</v>
      </c>
      <c r="AS1613" s="31"/>
      <c r="AT1613" s="31"/>
      <c r="AU1613" s="31" t="s">
        <v>1320</v>
      </c>
      <c r="AV1613" s="31" t="s">
        <v>1321</v>
      </c>
      <c r="AW1613" s="31">
        <v>40.697150000000001</v>
      </c>
      <c r="AX1613" s="31" t="s">
        <v>2298</v>
      </c>
      <c r="AY1613" s="31" t="s">
        <v>2299</v>
      </c>
      <c r="AZ1613" s="3">
        <v>542</v>
      </c>
      <c r="BA1613" s="31" t="s">
        <v>200</v>
      </c>
      <c r="BB1613" s="31">
        <v>542</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1719</v>
      </c>
      <c r="B1614" s="31" t="s">
        <v>13759</v>
      </c>
      <c r="C1614" s="31" t="s">
        <v>13760</v>
      </c>
      <c r="D1614" s="31" t="s">
        <v>86</v>
      </c>
      <c r="E1614" s="31" t="s">
        <v>222</v>
      </c>
      <c r="F1614" s="31" t="s">
        <v>72</v>
      </c>
      <c r="G1614" s="31">
        <v>516</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223</v>
      </c>
      <c r="AI1614" s="31" t="s">
        <v>2297</v>
      </c>
      <c r="AJ1614" s="31" t="s">
        <v>74</v>
      </c>
      <c r="AK1614" s="31" t="s">
        <v>100</v>
      </c>
      <c r="AL1614" s="31" t="s">
        <v>224</v>
      </c>
      <c r="AM1614" s="31" t="s">
        <v>225</v>
      </c>
      <c r="AN1614" s="31">
        <v>17.714230000000001</v>
      </c>
      <c r="AO1614" s="31" t="s">
        <v>68</v>
      </c>
      <c r="AP1614" s="31"/>
      <c r="AQ1614" s="31"/>
      <c r="AR1614" s="31" t="s">
        <v>68</v>
      </c>
      <c r="AS1614" s="31"/>
      <c r="AT1614" s="31"/>
      <c r="AU1614" s="31" t="s">
        <v>1320</v>
      </c>
      <c r="AV1614" s="31" t="s">
        <v>1321</v>
      </c>
      <c r="AW1614" s="31">
        <v>38.744889999999998</v>
      </c>
      <c r="AX1614" s="31" t="s">
        <v>2298</v>
      </c>
      <c r="AY1614" s="31" t="s">
        <v>2299</v>
      </c>
      <c r="AZ1614" s="3">
        <v>516</v>
      </c>
      <c r="BA1614" s="31" t="s">
        <v>200</v>
      </c>
      <c r="BB1614" s="31">
        <v>516</v>
      </c>
      <c r="BC1614" s="31" t="s">
        <v>60</v>
      </c>
      <c r="BD1614" s="31" t="s">
        <v>60</v>
      </c>
      <c r="BE1614" s="31" t="s">
        <v>226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1720</v>
      </c>
      <c r="B1615" s="31" t="s">
        <v>13761</v>
      </c>
      <c r="C1615" s="31" t="s">
        <v>13762</v>
      </c>
      <c r="D1615" s="31" t="s">
        <v>86</v>
      </c>
      <c r="E1615" s="31" t="s">
        <v>222</v>
      </c>
      <c r="F1615" s="31" t="s">
        <v>72</v>
      </c>
      <c r="G1615" s="31">
        <v>536</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223</v>
      </c>
      <c r="AI1615" s="31" t="s">
        <v>2297</v>
      </c>
      <c r="AJ1615" s="31" t="s">
        <v>74</v>
      </c>
      <c r="AK1615" s="31" t="s">
        <v>100</v>
      </c>
      <c r="AL1615" s="31" t="s">
        <v>224</v>
      </c>
      <c r="AM1615" s="31" t="s">
        <v>225</v>
      </c>
      <c r="AN1615" s="31">
        <v>15.772930000000001</v>
      </c>
      <c r="AO1615" s="31" t="s">
        <v>68</v>
      </c>
      <c r="AP1615" s="31"/>
      <c r="AQ1615" s="31"/>
      <c r="AR1615" s="31" t="s">
        <v>68</v>
      </c>
      <c r="AS1615" s="31"/>
      <c r="AT1615" s="31"/>
      <c r="AU1615" s="31" t="s">
        <v>1320</v>
      </c>
      <c r="AV1615" s="31" t="s">
        <v>1321</v>
      </c>
      <c r="AW1615" s="31">
        <v>34.499479999999998</v>
      </c>
      <c r="AX1615" s="31" t="s">
        <v>2298</v>
      </c>
      <c r="AY1615" s="31" t="s">
        <v>2299</v>
      </c>
      <c r="AZ1615" s="3">
        <v>536</v>
      </c>
      <c r="BA1615" s="31" t="s">
        <v>200</v>
      </c>
      <c r="BB1615" s="31">
        <v>536</v>
      </c>
      <c r="BC1615" s="31" t="s">
        <v>60</v>
      </c>
      <c r="BD1615" s="31" t="s">
        <v>60</v>
      </c>
      <c r="BE1615" s="31" t="s">
        <v>226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1721</v>
      </c>
      <c r="B1616" s="31" t="s">
        <v>13763</v>
      </c>
      <c r="C1616" s="31" t="s">
        <v>13764</v>
      </c>
      <c r="D1616" s="31" t="s">
        <v>86</v>
      </c>
      <c r="E1616" s="31" t="s">
        <v>222</v>
      </c>
      <c r="F1616" s="31" t="s">
        <v>72</v>
      </c>
      <c r="G1616" s="31">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223</v>
      </c>
      <c r="AI1616" s="31" t="s">
        <v>2297</v>
      </c>
      <c r="AJ1616" s="31" t="s">
        <v>74</v>
      </c>
      <c r="AK1616" s="31" t="s">
        <v>100</v>
      </c>
      <c r="AL1616" s="31" t="s">
        <v>224</v>
      </c>
      <c r="AM1616" s="31" t="s">
        <v>225</v>
      </c>
      <c r="AN1616" s="31">
        <v>11.53542</v>
      </c>
      <c r="AO1616" s="31" t="s">
        <v>68</v>
      </c>
      <c r="AP1616" s="31"/>
      <c r="AQ1616" s="31"/>
      <c r="AR1616" s="31" t="s">
        <v>68</v>
      </c>
      <c r="AS1616" s="31"/>
      <c r="AT1616" s="31"/>
      <c r="AU1616" s="31" t="s">
        <v>1320</v>
      </c>
      <c r="AV1616" s="31" t="s">
        <v>1321</v>
      </c>
      <c r="AW1616" s="31">
        <v>25.23096</v>
      </c>
      <c r="AX1616" s="31" t="s">
        <v>2298</v>
      </c>
      <c r="AY1616" s="31" t="s">
        <v>2299</v>
      </c>
      <c r="AZ1616" s="3">
        <v>392</v>
      </c>
      <c r="BA1616" s="31" t="s">
        <v>200</v>
      </c>
      <c r="BB1616" s="31">
        <v>392</v>
      </c>
      <c r="BC1616" s="31" t="s">
        <v>60</v>
      </c>
      <c r="BD1616" s="31" t="s">
        <v>60</v>
      </c>
      <c r="BE1616" s="31" t="s">
        <v>226</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1722</v>
      </c>
      <c r="B1617" s="31" t="s">
        <v>13765</v>
      </c>
      <c r="C1617" s="31" t="s">
        <v>13766</v>
      </c>
      <c r="D1617" s="31" t="s">
        <v>86</v>
      </c>
      <c r="E1617" s="31" t="s">
        <v>222</v>
      </c>
      <c r="F1617" s="31" t="s">
        <v>72</v>
      </c>
      <c r="G1617" s="31">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1" t="s">
        <v>119</v>
      </c>
      <c r="AH1617" s="31" t="s">
        <v>223</v>
      </c>
      <c r="AI1617" s="31" t="s">
        <v>2297</v>
      </c>
      <c r="AJ1617" s="31" t="s">
        <v>74</v>
      </c>
      <c r="AK1617" s="31" t="s">
        <v>100</v>
      </c>
      <c r="AL1617" s="31" t="s">
        <v>224</v>
      </c>
      <c r="AM1617" s="31" t="s">
        <v>225</v>
      </c>
      <c r="AN1617" s="31">
        <v>9.6520899999999994</v>
      </c>
      <c r="AO1617" s="31" t="s">
        <v>68</v>
      </c>
      <c r="AP1617" s="31"/>
      <c r="AQ1617" s="31"/>
      <c r="AR1617" s="31" t="s">
        <v>68</v>
      </c>
      <c r="AS1617" s="31"/>
      <c r="AT1617" s="31"/>
      <c r="AU1617" s="31" t="s">
        <v>1320</v>
      </c>
      <c r="AV1617" s="31" t="s">
        <v>1321</v>
      </c>
      <c r="AW1617" s="31">
        <v>21.111619999999998</v>
      </c>
      <c r="AX1617" s="31" t="s">
        <v>2298</v>
      </c>
      <c r="AY1617" s="31" t="s">
        <v>2299</v>
      </c>
      <c r="AZ1617" s="3">
        <v>328</v>
      </c>
      <c r="BA1617" s="31" t="s">
        <v>200</v>
      </c>
      <c r="BB1617" s="31">
        <v>328</v>
      </c>
      <c r="BC1617" s="31" t="s">
        <v>60</v>
      </c>
      <c r="BD1617" s="31" t="s">
        <v>60</v>
      </c>
      <c r="BE1617" s="31" t="s">
        <v>226</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1723</v>
      </c>
      <c r="B1618" s="31" t="s">
        <v>13767</v>
      </c>
      <c r="C1618" s="31" t="s">
        <v>13768</v>
      </c>
      <c r="D1618" s="31" t="s">
        <v>86</v>
      </c>
      <c r="E1618" s="31" t="s">
        <v>222</v>
      </c>
      <c r="F1618" s="31" t="s">
        <v>72</v>
      </c>
      <c r="G1618" s="31">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1" t="s">
        <v>119</v>
      </c>
      <c r="AH1618" s="31" t="s">
        <v>223</v>
      </c>
      <c r="AI1618" s="31" t="s">
        <v>2297</v>
      </c>
      <c r="AJ1618" s="31" t="s">
        <v>74</v>
      </c>
      <c r="AK1618" s="31" t="s">
        <v>100</v>
      </c>
      <c r="AL1618" s="31" t="s">
        <v>224</v>
      </c>
      <c r="AM1618" s="31" t="s">
        <v>225</v>
      </c>
      <c r="AN1618" s="31">
        <v>12.77136</v>
      </c>
      <c r="AO1618" s="31" t="s">
        <v>68</v>
      </c>
      <c r="AP1618" s="31"/>
      <c r="AQ1618" s="31"/>
      <c r="AR1618" s="31" t="s">
        <v>68</v>
      </c>
      <c r="AS1618" s="31"/>
      <c r="AT1618" s="31"/>
      <c r="AU1618" s="31" t="s">
        <v>1320</v>
      </c>
      <c r="AV1618" s="31" t="s">
        <v>1321</v>
      </c>
      <c r="AW1618" s="31">
        <v>27.934280000000001</v>
      </c>
      <c r="AX1618" s="31" t="s">
        <v>2298</v>
      </c>
      <c r="AY1618" s="31" t="s">
        <v>2299</v>
      </c>
      <c r="AZ1618" s="3">
        <v>434</v>
      </c>
      <c r="BA1618" s="31" t="s">
        <v>200</v>
      </c>
      <c r="BB1618" s="31">
        <v>434</v>
      </c>
      <c r="BC1618" s="31" t="s">
        <v>60</v>
      </c>
      <c r="BD1618" s="31" t="s">
        <v>60</v>
      </c>
      <c r="BE1618" s="31" t="s">
        <v>226</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1724</v>
      </c>
      <c r="B1619" s="31" t="s">
        <v>13769</v>
      </c>
      <c r="C1619" s="31" t="s">
        <v>13770</v>
      </c>
      <c r="D1619" s="31" t="s">
        <v>86</v>
      </c>
      <c r="E1619" s="31" t="s">
        <v>222</v>
      </c>
      <c r="F1619" s="31" t="s">
        <v>72</v>
      </c>
      <c r="G1619" s="31">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1" t="s">
        <v>119</v>
      </c>
      <c r="AH1619" s="31" t="s">
        <v>223</v>
      </c>
      <c r="AI1619" s="31" t="s">
        <v>2297</v>
      </c>
      <c r="AJ1619" s="31" t="s">
        <v>74</v>
      </c>
      <c r="AK1619" s="31" t="s">
        <v>100</v>
      </c>
      <c r="AL1619" s="31" t="s">
        <v>224</v>
      </c>
      <c r="AM1619" s="31" t="s">
        <v>225</v>
      </c>
      <c r="AN1619" s="31">
        <v>2.7284099999999998</v>
      </c>
      <c r="AO1619" s="31" t="s">
        <v>68</v>
      </c>
      <c r="AP1619" s="31"/>
      <c r="AQ1619" s="31"/>
      <c r="AR1619" s="31" t="s">
        <v>68</v>
      </c>
      <c r="AS1619" s="31"/>
      <c r="AT1619" s="31"/>
      <c r="AU1619" s="31" t="s">
        <v>1320</v>
      </c>
      <c r="AV1619" s="31" t="s">
        <v>1321</v>
      </c>
      <c r="AW1619" s="31">
        <v>5.9684600000000003</v>
      </c>
      <c r="AX1619" s="31" t="s">
        <v>2298</v>
      </c>
      <c r="AY1619" s="31" t="s">
        <v>2299</v>
      </c>
      <c r="AZ1619" s="3">
        <v>102</v>
      </c>
      <c r="BA1619" s="31" t="s">
        <v>200</v>
      </c>
      <c r="BB1619" s="31">
        <v>102</v>
      </c>
      <c r="BC1619" s="31" t="s">
        <v>60</v>
      </c>
      <c r="BD1619" s="31" t="s">
        <v>60</v>
      </c>
      <c r="BE1619" s="31" t="s">
        <v>226</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1725</v>
      </c>
      <c r="B1620" s="31" t="s">
        <v>13771</v>
      </c>
      <c r="C1620" s="31" t="s">
        <v>13772</v>
      </c>
      <c r="D1620" s="31" t="s">
        <v>86</v>
      </c>
      <c r="E1620" s="31" t="s">
        <v>222</v>
      </c>
      <c r="F1620" s="31" t="s">
        <v>72</v>
      </c>
      <c r="G1620" s="31">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1" t="s">
        <v>119</v>
      </c>
      <c r="AH1620" s="31" t="s">
        <v>223</v>
      </c>
      <c r="AI1620" s="31" t="s">
        <v>2297</v>
      </c>
      <c r="AJ1620" s="31" t="s">
        <v>74</v>
      </c>
      <c r="AK1620" s="31" t="s">
        <v>100</v>
      </c>
      <c r="AL1620" s="31" t="s">
        <v>224</v>
      </c>
      <c r="AM1620" s="31" t="s">
        <v>225</v>
      </c>
      <c r="AN1620" s="31">
        <v>3.15639</v>
      </c>
      <c r="AO1620" s="31" t="s">
        <v>68</v>
      </c>
      <c r="AP1620" s="31"/>
      <c r="AQ1620" s="31"/>
      <c r="AR1620" s="31" t="s">
        <v>68</v>
      </c>
      <c r="AS1620" s="31"/>
      <c r="AT1620" s="31"/>
      <c r="AU1620" s="31" t="s">
        <v>1320</v>
      </c>
      <c r="AV1620" s="31" t="s">
        <v>1321</v>
      </c>
      <c r="AW1620" s="31">
        <v>6.9046900000000004</v>
      </c>
      <c r="AX1620" s="31" t="s">
        <v>2298</v>
      </c>
      <c r="AY1620" s="31" t="s">
        <v>2299</v>
      </c>
      <c r="AZ1620" s="3">
        <v>118</v>
      </c>
      <c r="BA1620" s="31" t="s">
        <v>200</v>
      </c>
      <c r="BB1620" s="31">
        <v>118</v>
      </c>
      <c r="BC1620" s="31" t="s">
        <v>60</v>
      </c>
      <c r="BD1620" s="31" t="s">
        <v>60</v>
      </c>
      <c r="BE1620" s="31" t="s">
        <v>226</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1726</v>
      </c>
      <c r="B1621" s="31" t="s">
        <v>13773</v>
      </c>
      <c r="C1621" s="31" t="s">
        <v>13774</v>
      </c>
      <c r="D1621" s="31" t="s">
        <v>86</v>
      </c>
      <c r="E1621" s="31" t="s">
        <v>160</v>
      </c>
      <c r="F1621" s="31" t="s">
        <v>72</v>
      </c>
      <c r="G1621" s="31">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1" t="s">
        <v>119</v>
      </c>
      <c r="AH1621" s="31" t="s">
        <v>303</v>
      </c>
      <c r="AI1621" s="31" t="s">
        <v>5327</v>
      </c>
      <c r="AJ1621" s="31" t="s">
        <v>74</v>
      </c>
      <c r="AK1621" s="31" t="s">
        <v>65</v>
      </c>
      <c r="AL1621" s="31" t="s">
        <v>304</v>
      </c>
      <c r="AM1621" s="31" t="s">
        <v>305</v>
      </c>
      <c r="AN1621" s="31">
        <v>103.37707</v>
      </c>
      <c r="AO1621" s="31" t="s">
        <v>68</v>
      </c>
      <c r="AP1621" s="31"/>
      <c r="AQ1621" s="31"/>
      <c r="AR1621" s="31" t="s">
        <v>68</v>
      </c>
      <c r="AS1621" s="31"/>
      <c r="AT1621" s="31"/>
      <c r="AU1621" s="31" t="s">
        <v>189</v>
      </c>
      <c r="AV1621" s="31" t="s">
        <v>190</v>
      </c>
      <c r="AW1621" s="31">
        <v>226.05439999999999</v>
      </c>
      <c r="AX1621" s="31" t="s">
        <v>355</v>
      </c>
      <c r="AY1621" s="31" t="s">
        <v>356</v>
      </c>
      <c r="AZ1621" s="3">
        <v>5149</v>
      </c>
      <c r="BA1621" s="31" t="s">
        <v>200</v>
      </c>
      <c r="BB1621" s="31">
        <v>5149</v>
      </c>
      <c r="BC1621" s="31" t="s">
        <v>60</v>
      </c>
      <c r="BD1621" s="31" t="s">
        <v>60</v>
      </c>
      <c r="BE1621" s="31" t="s">
        <v>306</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1727</v>
      </c>
      <c r="B1622" s="31" t="s">
        <v>13775</v>
      </c>
      <c r="C1622" s="31" t="s">
        <v>13776</v>
      </c>
      <c r="D1622" s="31" t="s">
        <v>86</v>
      </c>
      <c r="E1622" s="31" t="s">
        <v>160</v>
      </c>
      <c r="F1622" s="31" t="s">
        <v>72</v>
      </c>
      <c r="G1622" s="31">
        <v>3165</v>
      </c>
      <c r="H1622" s="4">
        <v>45821</v>
      </c>
      <c r="I1622" s="4">
        <v>45821</v>
      </c>
      <c r="J1622" s="4">
        <v>45821</v>
      </c>
      <c r="K1622" s="4">
        <v>45822</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1" t="s">
        <v>119</v>
      </c>
      <c r="AH1622" s="31" t="s">
        <v>303</v>
      </c>
      <c r="AI1622" s="31" t="s">
        <v>7638</v>
      </c>
      <c r="AJ1622" s="31" t="s">
        <v>74</v>
      </c>
      <c r="AK1622" s="31" t="s">
        <v>65</v>
      </c>
      <c r="AL1622" s="31" t="s">
        <v>304</v>
      </c>
      <c r="AM1622" s="31" t="s">
        <v>305</v>
      </c>
      <c r="AN1622" s="31">
        <v>64.285499999999999</v>
      </c>
      <c r="AO1622" s="31" t="s">
        <v>68</v>
      </c>
      <c r="AP1622" s="31"/>
      <c r="AQ1622" s="31"/>
      <c r="AR1622" s="31" t="s">
        <v>68</v>
      </c>
      <c r="AS1622" s="31"/>
      <c r="AT1622" s="31"/>
      <c r="AU1622" s="31" t="s">
        <v>5486</v>
      </c>
      <c r="AV1622" s="31" t="s">
        <v>5487</v>
      </c>
      <c r="AW1622" s="31">
        <v>140.57407000000001</v>
      </c>
      <c r="AX1622" s="31" t="s">
        <v>7639</v>
      </c>
      <c r="AY1622" s="31" t="s">
        <v>7640</v>
      </c>
      <c r="AZ1622" s="3">
        <v>3165</v>
      </c>
      <c r="BA1622" s="31" t="s">
        <v>200</v>
      </c>
      <c r="BB1622" s="31">
        <v>3165</v>
      </c>
      <c r="BC1622" s="31" t="s">
        <v>60</v>
      </c>
      <c r="BD1622" s="31" t="s">
        <v>60</v>
      </c>
      <c r="BE1622" s="31" t="s">
        <v>306</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1728</v>
      </c>
      <c r="B1623" s="31" t="s">
        <v>13777</v>
      </c>
      <c r="C1623" s="31" t="s">
        <v>13778</v>
      </c>
      <c r="D1623" s="31" t="s">
        <v>86</v>
      </c>
      <c r="E1623" s="31" t="s">
        <v>160</v>
      </c>
      <c r="F1623" s="31" t="s">
        <v>72</v>
      </c>
      <c r="G1623" s="31">
        <v>5265</v>
      </c>
      <c r="H1623" s="4">
        <v>45821</v>
      </c>
      <c r="I1623" s="4">
        <v>45821</v>
      </c>
      <c r="J1623" s="4">
        <v>45821</v>
      </c>
      <c r="K1623" s="4">
        <v>45822</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1" t="s">
        <v>119</v>
      </c>
      <c r="AH1623" s="31" t="s">
        <v>300</v>
      </c>
      <c r="AI1623" s="31" t="s">
        <v>2292</v>
      </c>
      <c r="AJ1623" s="31" t="s">
        <v>74</v>
      </c>
      <c r="AK1623" s="31" t="s">
        <v>65</v>
      </c>
      <c r="AL1623" s="31" t="s">
        <v>235</v>
      </c>
      <c r="AM1623" s="31" t="s">
        <v>236</v>
      </c>
      <c r="AN1623" s="31">
        <v>128.57240999999999</v>
      </c>
      <c r="AO1623" s="31" t="s">
        <v>68</v>
      </c>
      <c r="AP1623" s="31"/>
      <c r="AQ1623" s="31"/>
      <c r="AR1623" s="31" t="s">
        <v>68</v>
      </c>
      <c r="AS1623" s="31"/>
      <c r="AT1623" s="31"/>
      <c r="AU1623" s="31" t="s">
        <v>2293</v>
      </c>
      <c r="AV1623" s="31" t="s">
        <v>2294</v>
      </c>
      <c r="AW1623" s="31">
        <v>281.17648000000003</v>
      </c>
      <c r="AX1623" s="31" t="s">
        <v>2295</v>
      </c>
      <c r="AY1623" s="31" t="s">
        <v>2296</v>
      </c>
      <c r="AZ1623" s="3">
        <v>5265</v>
      </c>
      <c r="BA1623" s="31" t="s">
        <v>200</v>
      </c>
      <c r="BB1623" s="31">
        <v>5265</v>
      </c>
      <c r="BC1623" s="31" t="s">
        <v>60</v>
      </c>
      <c r="BD1623" s="31" t="s">
        <v>60</v>
      </c>
      <c r="BE1623" s="31" t="s">
        <v>278</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1729</v>
      </c>
      <c r="B1624" s="31" t="s">
        <v>12440</v>
      </c>
      <c r="C1624" s="31" t="s">
        <v>12441</v>
      </c>
      <c r="D1624" s="31" t="s">
        <v>259</v>
      </c>
      <c r="E1624" s="31" t="s">
        <v>260</v>
      </c>
      <c r="F1624" s="31" t="s">
        <v>59</v>
      </c>
      <c r="G1624" s="31">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1" t="s">
        <v>88</v>
      </c>
      <c r="AH1624" s="31" t="s">
        <v>261</v>
      </c>
      <c r="AI1624" s="31" t="s">
        <v>449</v>
      </c>
      <c r="AJ1624" s="31" t="s">
        <v>262</v>
      </c>
      <c r="AK1624" s="31" t="s">
        <v>65</v>
      </c>
      <c r="AL1624" s="31" t="s">
        <v>263</v>
      </c>
      <c r="AM1624" s="31" t="s">
        <v>264</v>
      </c>
      <c r="AN1624" s="31">
        <v>27.93055</v>
      </c>
      <c r="AO1624" s="31" t="s">
        <v>68</v>
      </c>
      <c r="AP1624" s="31"/>
      <c r="AQ1624" s="31"/>
      <c r="AR1624" s="31" t="s">
        <v>68</v>
      </c>
      <c r="AS1624" s="31"/>
      <c r="AT1624" s="31"/>
      <c r="AU1624" s="31" t="s">
        <v>332</v>
      </c>
      <c r="AV1624" s="31" t="s">
        <v>333</v>
      </c>
      <c r="AW1624" s="31">
        <v>103.84702</v>
      </c>
      <c r="AX1624" s="31" t="s">
        <v>450</v>
      </c>
      <c r="AY1624" s="31" t="s">
        <v>451</v>
      </c>
      <c r="AZ1624" s="3">
        <v>1346</v>
      </c>
      <c r="BA1624" s="31" t="s">
        <v>60</v>
      </c>
      <c r="BB1624" s="31">
        <v>1346</v>
      </c>
      <c r="BC1624" s="31" t="s">
        <v>60</v>
      </c>
      <c r="BD1624" s="31" t="s">
        <v>60</v>
      </c>
      <c r="BE1624" s="31" t="s">
        <v>60</v>
      </c>
      <c r="BF1624" s="36" t="str">
        <f>IFERROR(VLOOKUP(Data_Power_app[[#This Row],[PRO ODER]],'Result'!H:J,3,0),"")</f>
        <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1730</v>
      </c>
      <c r="B1625" s="31" t="s">
        <v>8063</v>
      </c>
      <c r="C1625" s="31" t="s">
        <v>8064</v>
      </c>
      <c r="D1625" s="31" t="s">
        <v>259</v>
      </c>
      <c r="E1625" s="31" t="s">
        <v>334</v>
      </c>
      <c r="F1625" s="31" t="s">
        <v>59</v>
      </c>
      <c r="G1625" s="31">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c r="V1625" s="4"/>
      <c r="W1625" s="4">
        <v>45825</v>
      </c>
      <c r="X1625" s="4"/>
      <c r="Y1625" s="4" t="s">
        <v>60</v>
      </c>
      <c r="Z1625" s="4">
        <v>45826</v>
      </c>
      <c r="AA1625" s="4"/>
      <c r="AB1625" s="4" t="s">
        <v>60</v>
      </c>
      <c r="AC1625" s="4">
        <v>45827</v>
      </c>
      <c r="AD1625" s="4">
        <v>45828</v>
      </c>
      <c r="AE1625" s="4">
        <v>45829</v>
      </c>
      <c r="AF1625" s="4"/>
      <c r="AG1625" s="31" t="s">
        <v>229</v>
      </c>
      <c r="AH1625" s="31" t="s">
        <v>261</v>
      </c>
      <c r="AI1625" s="31" t="s">
        <v>431</v>
      </c>
      <c r="AJ1625" s="31" t="s">
        <v>262</v>
      </c>
      <c r="AK1625" s="31" t="s">
        <v>65</v>
      </c>
      <c r="AL1625" s="31" t="s">
        <v>330</v>
      </c>
      <c r="AM1625" s="31" t="s">
        <v>331</v>
      </c>
      <c r="AN1625" s="31">
        <v>10.0022</v>
      </c>
      <c r="AO1625" s="31" t="s">
        <v>68</v>
      </c>
      <c r="AP1625" s="31"/>
      <c r="AQ1625" s="31"/>
      <c r="AR1625" s="31" t="s">
        <v>68</v>
      </c>
      <c r="AS1625" s="31"/>
      <c r="AT1625" s="31"/>
      <c r="AU1625" s="31" t="s">
        <v>332</v>
      </c>
      <c r="AV1625" s="31" t="s">
        <v>333</v>
      </c>
      <c r="AW1625" s="31">
        <v>43.741779999999999</v>
      </c>
      <c r="AX1625" s="31" t="s">
        <v>432</v>
      </c>
      <c r="AY1625" s="31" t="s">
        <v>433</v>
      </c>
      <c r="AZ1625" s="3">
        <v>621</v>
      </c>
      <c r="BA1625" s="31" t="s">
        <v>60</v>
      </c>
      <c r="BB1625" s="31">
        <v>621</v>
      </c>
      <c r="BC1625" s="31" t="s">
        <v>60</v>
      </c>
      <c r="BD1625" s="31" t="s">
        <v>60</v>
      </c>
      <c r="BE1625" s="31" t="s">
        <v>60</v>
      </c>
      <c r="BF1625" s="36" t="str">
        <f>IFERROR(VLOOKUP(Data_Power_app[[#This Row],[PRO ODER]],'Result'!H:J,3,0),"")</f>
        <v>LAMINATION 4</v>
      </c>
      <c r="BG1625" s="13" t="str">
        <f>IFERROR(VLOOKUP(Data_Power_app[[#This Row],[PRO ODER]]&amp;"LAM",'Real Time'!A:E,4,0),"")</f>
        <v>ML-04</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1731</v>
      </c>
      <c r="B1626" s="31" t="s">
        <v>6588</v>
      </c>
      <c r="C1626" s="31" t="s">
        <v>6589</v>
      </c>
      <c r="D1626" s="31" t="s">
        <v>259</v>
      </c>
      <c r="E1626" s="31" t="s">
        <v>334</v>
      </c>
      <c r="F1626" s="31" t="s">
        <v>59</v>
      </c>
      <c r="G1626" s="31">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c r="W1626" s="4">
        <v>45825</v>
      </c>
      <c r="X1626" s="4"/>
      <c r="Y1626" s="4" t="s">
        <v>60</v>
      </c>
      <c r="Z1626" s="4">
        <v>45826</v>
      </c>
      <c r="AA1626" s="4"/>
      <c r="AB1626" s="4" t="s">
        <v>60</v>
      </c>
      <c r="AC1626" s="4">
        <v>45827</v>
      </c>
      <c r="AD1626" s="4">
        <v>45828</v>
      </c>
      <c r="AE1626" s="4">
        <v>45829</v>
      </c>
      <c r="AF1626" s="4"/>
      <c r="AG1626" s="31" t="s">
        <v>229</v>
      </c>
      <c r="AH1626" s="31" t="s">
        <v>261</v>
      </c>
      <c r="AI1626" s="31" t="s">
        <v>645</v>
      </c>
      <c r="AJ1626" s="31" t="s">
        <v>262</v>
      </c>
      <c r="AK1626" s="31" t="s">
        <v>65</v>
      </c>
      <c r="AL1626" s="31" t="s">
        <v>330</v>
      </c>
      <c r="AM1626" s="31" t="s">
        <v>331</v>
      </c>
      <c r="AN1626" s="31">
        <v>1.7935399999999999</v>
      </c>
      <c r="AO1626" s="31" t="s">
        <v>68</v>
      </c>
      <c r="AP1626" s="31"/>
      <c r="AQ1626" s="31"/>
      <c r="AR1626" s="31" t="s">
        <v>68</v>
      </c>
      <c r="AS1626" s="31"/>
      <c r="AT1626" s="31"/>
      <c r="AU1626" s="31" t="s">
        <v>332</v>
      </c>
      <c r="AV1626" s="31" t="s">
        <v>333</v>
      </c>
      <c r="AW1626" s="31">
        <v>7.8433900000000003</v>
      </c>
      <c r="AX1626" s="31" t="s">
        <v>556</v>
      </c>
      <c r="AY1626" s="31" t="s">
        <v>557</v>
      </c>
      <c r="AZ1626" s="3">
        <v>117</v>
      </c>
      <c r="BA1626" s="31" t="s">
        <v>60</v>
      </c>
      <c r="BB1626" s="31">
        <v>117</v>
      </c>
      <c r="BC1626" s="31" t="s">
        <v>60</v>
      </c>
      <c r="BD1626" s="31" t="s">
        <v>60</v>
      </c>
      <c r="BE1626" s="31" t="s">
        <v>60</v>
      </c>
      <c r="BF1626" s="36" t="str">
        <f>IFERROR(VLOOKUP(Data_Power_app[[#This Row],[PRO ODER]],'Result'!H:J,3,0),"")</f>
        <v>LAMINATION 7</v>
      </c>
      <c r="BG1626" s="13" t="str">
        <f>IFERROR(VLOOKUP(Data_Power_app[[#This Row],[PRO ODER]]&amp;"LAM",'Real Time'!A:E,4,0),"")</f>
        <v>ML-05</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1732</v>
      </c>
      <c r="B1627" s="31" t="s">
        <v>6590</v>
      </c>
      <c r="C1627" s="31" t="s">
        <v>6591</v>
      </c>
      <c r="D1627" s="31" t="s">
        <v>259</v>
      </c>
      <c r="E1627" s="31" t="s">
        <v>334</v>
      </c>
      <c r="F1627" s="31" t="s">
        <v>59</v>
      </c>
      <c r="G1627" s="31">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c r="W1627" s="4">
        <v>45825</v>
      </c>
      <c r="X1627" s="4"/>
      <c r="Y1627" s="4" t="s">
        <v>60</v>
      </c>
      <c r="Z1627" s="4">
        <v>45826</v>
      </c>
      <c r="AA1627" s="4"/>
      <c r="AB1627" s="4" t="s">
        <v>60</v>
      </c>
      <c r="AC1627" s="4">
        <v>45827</v>
      </c>
      <c r="AD1627" s="4">
        <v>45828</v>
      </c>
      <c r="AE1627" s="4">
        <v>45829</v>
      </c>
      <c r="AF1627" s="4"/>
      <c r="AG1627" s="31" t="s">
        <v>229</v>
      </c>
      <c r="AH1627" s="31" t="s">
        <v>261</v>
      </c>
      <c r="AI1627" s="31" t="s">
        <v>645</v>
      </c>
      <c r="AJ1627" s="31" t="s">
        <v>262</v>
      </c>
      <c r="AK1627" s="31" t="s">
        <v>65</v>
      </c>
      <c r="AL1627" s="31" t="s">
        <v>330</v>
      </c>
      <c r="AM1627" s="31" t="s">
        <v>331</v>
      </c>
      <c r="AN1627" s="31">
        <v>3.0171899999999998</v>
      </c>
      <c r="AO1627" s="31" t="s">
        <v>68</v>
      </c>
      <c r="AP1627" s="31"/>
      <c r="AQ1627" s="31"/>
      <c r="AR1627" s="31" t="s">
        <v>68</v>
      </c>
      <c r="AS1627" s="31"/>
      <c r="AT1627" s="31"/>
      <c r="AU1627" s="31" t="s">
        <v>332</v>
      </c>
      <c r="AV1627" s="31" t="s">
        <v>333</v>
      </c>
      <c r="AW1627" s="31">
        <v>13.194140000000001</v>
      </c>
      <c r="AX1627" s="31" t="s">
        <v>556</v>
      </c>
      <c r="AY1627" s="31" t="s">
        <v>557</v>
      </c>
      <c r="AZ1627" s="3">
        <v>207</v>
      </c>
      <c r="BA1627" s="31" t="s">
        <v>60</v>
      </c>
      <c r="BB1627" s="31">
        <v>207</v>
      </c>
      <c r="BC1627" s="31" t="s">
        <v>60</v>
      </c>
      <c r="BD1627" s="31" t="s">
        <v>60</v>
      </c>
      <c r="BE1627" s="31" t="s">
        <v>60</v>
      </c>
      <c r="BF1627" s="36" t="str">
        <f>IFERROR(VLOOKUP(Data_Power_app[[#This Row],[PRO ODER]],'Result'!H:J,3,0),"")</f>
        <v>LAMINATION 7</v>
      </c>
      <c r="BG1627" s="13" t="str">
        <f>IFERROR(VLOOKUP(Data_Power_app[[#This Row],[PRO ODER]]&amp;"LAM",'Real Time'!A:E,4,0),"")</f>
        <v>ML-05</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1733</v>
      </c>
      <c r="B1628" s="31" t="s">
        <v>6592</v>
      </c>
      <c r="C1628" s="31" t="s">
        <v>6593</v>
      </c>
      <c r="D1628" s="31" t="s">
        <v>259</v>
      </c>
      <c r="E1628" s="31" t="s">
        <v>334</v>
      </c>
      <c r="F1628" s="31" t="s">
        <v>59</v>
      </c>
      <c r="G1628" s="31">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c r="W1628" s="4">
        <v>45825</v>
      </c>
      <c r="X1628" s="4"/>
      <c r="Y1628" s="4" t="s">
        <v>60</v>
      </c>
      <c r="Z1628" s="4">
        <v>45826</v>
      </c>
      <c r="AA1628" s="4"/>
      <c r="AB1628" s="4" t="s">
        <v>60</v>
      </c>
      <c r="AC1628" s="4">
        <v>45827</v>
      </c>
      <c r="AD1628" s="4">
        <v>45828</v>
      </c>
      <c r="AE1628" s="4">
        <v>45829</v>
      </c>
      <c r="AF1628" s="4"/>
      <c r="AG1628" s="31" t="s">
        <v>229</v>
      </c>
      <c r="AH1628" s="31" t="s">
        <v>261</v>
      </c>
      <c r="AI1628" s="31" t="s">
        <v>645</v>
      </c>
      <c r="AJ1628" s="31" t="s">
        <v>262</v>
      </c>
      <c r="AK1628" s="31" t="s">
        <v>65</v>
      </c>
      <c r="AL1628" s="31" t="s">
        <v>330</v>
      </c>
      <c r="AM1628" s="31" t="s">
        <v>331</v>
      </c>
      <c r="AN1628" s="31">
        <v>12.384880000000001</v>
      </c>
      <c r="AO1628" s="31" t="s">
        <v>68</v>
      </c>
      <c r="AP1628" s="31"/>
      <c r="AQ1628" s="31"/>
      <c r="AR1628" s="31" t="s">
        <v>68</v>
      </c>
      <c r="AS1628" s="31"/>
      <c r="AT1628" s="31"/>
      <c r="AU1628" s="31" t="s">
        <v>332</v>
      </c>
      <c r="AV1628" s="31" t="s">
        <v>333</v>
      </c>
      <c r="AW1628" s="31">
        <v>54.159489999999998</v>
      </c>
      <c r="AX1628" s="31" t="s">
        <v>556</v>
      </c>
      <c r="AY1628" s="31" t="s">
        <v>557</v>
      </c>
      <c r="AZ1628" s="3">
        <v>831</v>
      </c>
      <c r="BA1628" s="31" t="s">
        <v>60</v>
      </c>
      <c r="BB1628" s="31">
        <v>831</v>
      </c>
      <c r="BC1628" s="31" t="s">
        <v>60</v>
      </c>
      <c r="BD1628" s="31" t="s">
        <v>60</v>
      </c>
      <c r="BE1628" s="31" t="s">
        <v>60</v>
      </c>
      <c r="BF1628" s="36" t="str">
        <f>IFERROR(VLOOKUP(Data_Power_app[[#This Row],[PRO ODER]],'Result'!H:J,3,0),"")</f>
        <v>LAMINATION 7</v>
      </c>
      <c r="BG1628" s="13" t="str">
        <f>IFERROR(VLOOKUP(Data_Power_app[[#This Row],[PRO ODER]]&amp;"LAM",'Real Time'!A:E,4,0),"")</f>
        <v>ML-05</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1734</v>
      </c>
      <c r="B1629" s="31" t="s">
        <v>6594</v>
      </c>
      <c r="C1629" s="31" t="s">
        <v>6595</v>
      </c>
      <c r="D1629" s="31" t="s">
        <v>259</v>
      </c>
      <c r="E1629" s="31" t="s">
        <v>334</v>
      </c>
      <c r="F1629" s="31" t="s">
        <v>59</v>
      </c>
      <c r="G1629" s="31">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c r="W1629" s="4">
        <v>45825</v>
      </c>
      <c r="X1629" s="4"/>
      <c r="Y1629" s="4" t="s">
        <v>60</v>
      </c>
      <c r="Z1629" s="4">
        <v>45826</v>
      </c>
      <c r="AA1629" s="4"/>
      <c r="AB1629" s="4" t="s">
        <v>60</v>
      </c>
      <c r="AC1629" s="4">
        <v>45827</v>
      </c>
      <c r="AD1629" s="4">
        <v>45828</v>
      </c>
      <c r="AE1629" s="4">
        <v>45829</v>
      </c>
      <c r="AF1629" s="4"/>
      <c r="AG1629" s="31" t="s">
        <v>229</v>
      </c>
      <c r="AH1629" s="31" t="s">
        <v>261</v>
      </c>
      <c r="AI1629" s="31" t="s">
        <v>645</v>
      </c>
      <c r="AJ1629" s="31" t="s">
        <v>262</v>
      </c>
      <c r="AK1629" s="31" t="s">
        <v>65</v>
      </c>
      <c r="AL1629" s="31" t="s">
        <v>330</v>
      </c>
      <c r="AM1629" s="31" t="s">
        <v>331</v>
      </c>
      <c r="AN1629" s="31">
        <v>14.04134</v>
      </c>
      <c r="AO1629" s="31" t="s">
        <v>68</v>
      </c>
      <c r="AP1629" s="31"/>
      <c r="AQ1629" s="31"/>
      <c r="AR1629" s="31" t="s">
        <v>68</v>
      </c>
      <c r="AS1629" s="31"/>
      <c r="AT1629" s="31"/>
      <c r="AU1629" s="31" t="s">
        <v>332</v>
      </c>
      <c r="AV1629" s="31" t="s">
        <v>333</v>
      </c>
      <c r="AW1629" s="31">
        <v>61.402630000000002</v>
      </c>
      <c r="AX1629" s="31" t="s">
        <v>556</v>
      </c>
      <c r="AY1629" s="31" t="s">
        <v>557</v>
      </c>
      <c r="AZ1629" s="3">
        <v>962</v>
      </c>
      <c r="BA1629" s="31" t="s">
        <v>60</v>
      </c>
      <c r="BB1629" s="31">
        <v>962</v>
      </c>
      <c r="BC1629" s="31" t="s">
        <v>60</v>
      </c>
      <c r="BD1629" s="31" t="s">
        <v>60</v>
      </c>
      <c r="BE1629" s="31" t="s">
        <v>60</v>
      </c>
      <c r="BF1629" s="36" t="str">
        <f>IFERROR(VLOOKUP(Data_Power_app[[#This Row],[PRO ODER]],'Result'!H:J,3,0),"")</f>
        <v>LAMINATION 7</v>
      </c>
      <c r="BG1629" s="13" t="str">
        <f>IFERROR(VLOOKUP(Data_Power_app[[#This Row],[PRO ODER]]&amp;"LAM",'Real Time'!A:E,4,0),"")</f>
        <v>ML-05</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1735</v>
      </c>
      <c r="B1630" s="31" t="s">
        <v>6596</v>
      </c>
      <c r="C1630" s="31" t="s">
        <v>6597</v>
      </c>
      <c r="D1630" s="31" t="s">
        <v>259</v>
      </c>
      <c r="E1630" s="31" t="s">
        <v>334</v>
      </c>
      <c r="F1630" s="31" t="s">
        <v>59</v>
      </c>
      <c r="G1630" s="31">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c r="W1630" s="4">
        <v>45825</v>
      </c>
      <c r="X1630" s="4"/>
      <c r="Y1630" s="4" t="s">
        <v>60</v>
      </c>
      <c r="Z1630" s="4">
        <v>45826</v>
      </c>
      <c r="AA1630" s="4"/>
      <c r="AB1630" s="4" t="s">
        <v>60</v>
      </c>
      <c r="AC1630" s="4">
        <v>45827</v>
      </c>
      <c r="AD1630" s="4">
        <v>45828</v>
      </c>
      <c r="AE1630" s="4">
        <v>45829</v>
      </c>
      <c r="AF1630" s="4"/>
      <c r="AG1630" s="31" t="s">
        <v>229</v>
      </c>
      <c r="AH1630" s="31" t="s">
        <v>261</v>
      </c>
      <c r="AI1630" s="31" t="s">
        <v>645</v>
      </c>
      <c r="AJ1630" s="31" t="s">
        <v>262</v>
      </c>
      <c r="AK1630" s="31" t="s">
        <v>65</v>
      </c>
      <c r="AL1630" s="31" t="s">
        <v>330</v>
      </c>
      <c r="AM1630" s="31" t="s">
        <v>331</v>
      </c>
      <c r="AN1630" s="31">
        <v>3.9369999999999998</v>
      </c>
      <c r="AO1630" s="31" t="s">
        <v>68</v>
      </c>
      <c r="AP1630" s="31"/>
      <c r="AQ1630" s="31"/>
      <c r="AR1630" s="31" t="s">
        <v>68</v>
      </c>
      <c r="AS1630" s="31"/>
      <c r="AT1630" s="31"/>
      <c r="AU1630" s="31" t="s">
        <v>332</v>
      </c>
      <c r="AV1630" s="31" t="s">
        <v>333</v>
      </c>
      <c r="AW1630" s="31">
        <v>17.217459999999999</v>
      </c>
      <c r="AX1630" s="31" t="s">
        <v>556</v>
      </c>
      <c r="AY1630" s="31" t="s">
        <v>557</v>
      </c>
      <c r="AZ1630" s="3">
        <v>244</v>
      </c>
      <c r="BA1630" s="31" t="s">
        <v>60</v>
      </c>
      <c r="BB1630" s="31">
        <v>244</v>
      </c>
      <c r="BC1630" s="31" t="s">
        <v>60</v>
      </c>
      <c r="BD1630" s="31" t="s">
        <v>60</v>
      </c>
      <c r="BE1630" s="31" t="s">
        <v>60</v>
      </c>
      <c r="BF1630" s="36" t="str">
        <f>IFERROR(VLOOKUP(Data_Power_app[[#This Row],[PRO ODER]],'Result'!H:J,3,0),"")</f>
        <v>LAMINATION 7</v>
      </c>
      <c r="BG1630" s="13" t="str">
        <f>IFERROR(VLOOKUP(Data_Power_app[[#This Row],[PRO ODER]]&amp;"LAM",'Real Time'!A:E,4,0),"")</f>
        <v>ML-05</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1736</v>
      </c>
      <c r="B1631" s="31" t="s">
        <v>6598</v>
      </c>
      <c r="C1631" s="31" t="s">
        <v>6599</v>
      </c>
      <c r="D1631" s="31" t="s">
        <v>259</v>
      </c>
      <c r="E1631" s="31" t="s">
        <v>334</v>
      </c>
      <c r="F1631" s="31" t="s">
        <v>59</v>
      </c>
      <c r="G1631" s="31">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c r="W1631" s="4">
        <v>45825</v>
      </c>
      <c r="X1631" s="4"/>
      <c r="Y1631" s="4" t="s">
        <v>60</v>
      </c>
      <c r="Z1631" s="4">
        <v>45826</v>
      </c>
      <c r="AA1631" s="4"/>
      <c r="AB1631" s="4" t="s">
        <v>60</v>
      </c>
      <c r="AC1631" s="4">
        <v>45827</v>
      </c>
      <c r="AD1631" s="4">
        <v>45828</v>
      </c>
      <c r="AE1631" s="4">
        <v>45829</v>
      </c>
      <c r="AF1631" s="4"/>
      <c r="AG1631" s="31" t="s">
        <v>229</v>
      </c>
      <c r="AH1631" s="31" t="s">
        <v>261</v>
      </c>
      <c r="AI1631" s="31" t="s">
        <v>645</v>
      </c>
      <c r="AJ1631" s="31" t="s">
        <v>262</v>
      </c>
      <c r="AK1631" s="31" t="s">
        <v>65</v>
      </c>
      <c r="AL1631" s="31" t="s">
        <v>330</v>
      </c>
      <c r="AM1631" s="31" t="s">
        <v>331</v>
      </c>
      <c r="AN1631" s="31">
        <v>3.7296100000000001</v>
      </c>
      <c r="AO1631" s="31" t="s">
        <v>68</v>
      </c>
      <c r="AP1631" s="31"/>
      <c r="AQ1631" s="31"/>
      <c r="AR1631" s="31" t="s">
        <v>68</v>
      </c>
      <c r="AS1631" s="31"/>
      <c r="AT1631" s="31"/>
      <c r="AU1631" s="31" t="s">
        <v>332</v>
      </c>
      <c r="AV1631" s="31" t="s">
        <v>333</v>
      </c>
      <c r="AW1631" s="31">
        <v>16.309989999999999</v>
      </c>
      <c r="AX1631" s="31" t="s">
        <v>556</v>
      </c>
      <c r="AY1631" s="31" t="s">
        <v>557</v>
      </c>
      <c r="AZ1631" s="3">
        <v>243</v>
      </c>
      <c r="BA1631" s="31" t="s">
        <v>60</v>
      </c>
      <c r="BB1631" s="31">
        <v>243</v>
      </c>
      <c r="BC1631" s="31" t="s">
        <v>60</v>
      </c>
      <c r="BD1631" s="31" t="s">
        <v>60</v>
      </c>
      <c r="BE1631" s="31" t="s">
        <v>60</v>
      </c>
      <c r="BF1631" s="36" t="str">
        <f>IFERROR(VLOOKUP(Data_Power_app[[#This Row],[PRO ODER]],'Result'!H:J,3,0),"")</f>
        <v>LAMINATION 7</v>
      </c>
      <c r="BG1631" s="13" t="str">
        <f>IFERROR(VLOOKUP(Data_Power_app[[#This Row],[PRO ODER]]&amp;"LAM",'Real Time'!A:E,4,0),"")</f>
        <v>ML-05</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1737</v>
      </c>
      <c r="B1632" s="31" t="s">
        <v>6600</v>
      </c>
      <c r="C1632" s="31" t="s">
        <v>6601</v>
      </c>
      <c r="D1632" s="31" t="s">
        <v>259</v>
      </c>
      <c r="E1632" s="31" t="s">
        <v>334</v>
      </c>
      <c r="F1632" s="31" t="s">
        <v>59</v>
      </c>
      <c r="G1632" s="31">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c r="W1632" s="4">
        <v>45825</v>
      </c>
      <c r="X1632" s="4"/>
      <c r="Y1632" s="4" t="s">
        <v>60</v>
      </c>
      <c r="Z1632" s="4">
        <v>45826</v>
      </c>
      <c r="AA1632" s="4"/>
      <c r="AB1632" s="4" t="s">
        <v>60</v>
      </c>
      <c r="AC1632" s="4">
        <v>45827</v>
      </c>
      <c r="AD1632" s="4">
        <v>45828</v>
      </c>
      <c r="AE1632" s="4">
        <v>45829</v>
      </c>
      <c r="AF1632" s="4"/>
      <c r="AG1632" s="31" t="s">
        <v>229</v>
      </c>
      <c r="AH1632" s="31" t="s">
        <v>261</v>
      </c>
      <c r="AI1632" s="31" t="s">
        <v>645</v>
      </c>
      <c r="AJ1632" s="31" t="s">
        <v>262</v>
      </c>
      <c r="AK1632" s="31" t="s">
        <v>65</v>
      </c>
      <c r="AL1632" s="31" t="s">
        <v>330</v>
      </c>
      <c r="AM1632" s="31" t="s">
        <v>331</v>
      </c>
      <c r="AN1632" s="31">
        <v>2.2634500000000002</v>
      </c>
      <c r="AO1632" s="31" t="s">
        <v>68</v>
      </c>
      <c r="AP1632" s="31"/>
      <c r="AQ1632" s="31"/>
      <c r="AR1632" s="31" t="s">
        <v>68</v>
      </c>
      <c r="AS1632" s="31"/>
      <c r="AT1632" s="31"/>
      <c r="AU1632" s="31" t="s">
        <v>332</v>
      </c>
      <c r="AV1632" s="31" t="s">
        <v>333</v>
      </c>
      <c r="AW1632" s="31">
        <v>9.8983799999999995</v>
      </c>
      <c r="AX1632" s="31" t="s">
        <v>556</v>
      </c>
      <c r="AY1632" s="31" t="s">
        <v>557</v>
      </c>
      <c r="AZ1632" s="3">
        <v>147</v>
      </c>
      <c r="BA1632" s="31" t="s">
        <v>60</v>
      </c>
      <c r="BB1632" s="31">
        <v>147</v>
      </c>
      <c r="BC1632" s="31" t="s">
        <v>60</v>
      </c>
      <c r="BD1632" s="31" t="s">
        <v>60</v>
      </c>
      <c r="BE1632" s="31" t="s">
        <v>60</v>
      </c>
      <c r="BF1632" s="36" t="str">
        <f>IFERROR(VLOOKUP(Data_Power_app[[#This Row],[PRO ODER]],'Result'!H:J,3,0),"")</f>
        <v>LAMINATION 7</v>
      </c>
      <c r="BG1632" s="13" t="str">
        <f>IFERROR(VLOOKUP(Data_Power_app[[#This Row],[PRO ODER]]&amp;"LAM",'Real Time'!A:E,4,0),"")</f>
        <v>ML-05</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1738</v>
      </c>
      <c r="B1633" s="31" t="s">
        <v>13779</v>
      </c>
      <c r="C1633" s="31" t="s">
        <v>13780</v>
      </c>
      <c r="D1633" s="31" t="s">
        <v>86</v>
      </c>
      <c r="E1633" s="31" t="s">
        <v>222</v>
      </c>
      <c r="F1633" s="31" t="s">
        <v>72</v>
      </c>
      <c r="G1633" s="31">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141</v>
      </c>
      <c r="AH1633" s="31" t="s">
        <v>223</v>
      </c>
      <c r="AI1633" s="31" t="s">
        <v>9710</v>
      </c>
      <c r="AJ1633" s="31" t="s">
        <v>74</v>
      </c>
      <c r="AK1633" s="31" t="s">
        <v>65</v>
      </c>
      <c r="AL1633" s="31" t="s">
        <v>224</v>
      </c>
      <c r="AM1633" s="31" t="s">
        <v>225</v>
      </c>
      <c r="AN1633" s="31">
        <v>1.0299</v>
      </c>
      <c r="AO1633" s="31" t="s">
        <v>68</v>
      </c>
      <c r="AP1633" s="31"/>
      <c r="AQ1633" s="31"/>
      <c r="AR1633" s="31" t="s">
        <v>68</v>
      </c>
      <c r="AS1633" s="31"/>
      <c r="AT1633" s="31"/>
      <c r="AU1633" s="31" t="s">
        <v>9711</v>
      </c>
      <c r="AV1633" s="31" t="s">
        <v>9712</v>
      </c>
      <c r="AW1633" s="31">
        <v>2.2526099999999998</v>
      </c>
      <c r="AX1633" s="31" t="s">
        <v>9713</v>
      </c>
      <c r="AY1633" s="31" t="s">
        <v>9714</v>
      </c>
      <c r="AZ1633" s="3">
        <v>30</v>
      </c>
      <c r="BA1633" s="31" t="s">
        <v>200</v>
      </c>
      <c r="BB1633" s="31">
        <v>30</v>
      </c>
      <c r="BC1633" s="31" t="s">
        <v>60</v>
      </c>
      <c r="BD1633" s="31" t="s">
        <v>60</v>
      </c>
      <c r="BE1633" s="31" t="s">
        <v>226</v>
      </c>
      <c r="BF1633" s="36" t="str">
        <f>IFERROR(VLOOKUP(Data_Power_app[[#This Row],[PRO ODER]],'Result'!H:J,3,0),"")</f>
        <v/>
      </c>
      <c r="BG1633" s="13" t="str">
        <f>IFERROR(VLOOKUP(Data_Power_app[[#This Row],[PRO ODER]]&amp;"LAM",'Real Time'!A:E,4,0),"")</f>
        <v>ML-01</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1739</v>
      </c>
      <c r="B1634" s="31" t="s">
        <v>13781</v>
      </c>
      <c r="C1634" s="31" t="s">
        <v>13782</v>
      </c>
      <c r="D1634" s="31" t="s">
        <v>86</v>
      </c>
      <c r="E1634" s="31" t="s">
        <v>222</v>
      </c>
      <c r="F1634" s="31" t="s">
        <v>72</v>
      </c>
      <c r="G1634" s="31">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141</v>
      </c>
      <c r="AH1634" s="31" t="s">
        <v>223</v>
      </c>
      <c r="AI1634" s="31" t="s">
        <v>9710</v>
      </c>
      <c r="AJ1634" s="31" t="s">
        <v>74</v>
      </c>
      <c r="AK1634" s="31" t="s">
        <v>65</v>
      </c>
      <c r="AL1634" s="31" t="s">
        <v>224</v>
      </c>
      <c r="AM1634" s="31" t="s">
        <v>225</v>
      </c>
      <c r="AN1634" s="31">
        <v>4.0609400000000004</v>
      </c>
      <c r="AO1634" s="31" t="s">
        <v>68</v>
      </c>
      <c r="AP1634" s="31"/>
      <c r="AQ1634" s="31"/>
      <c r="AR1634" s="31" t="s">
        <v>68</v>
      </c>
      <c r="AS1634" s="31"/>
      <c r="AT1634" s="31"/>
      <c r="AU1634" s="31" t="s">
        <v>9711</v>
      </c>
      <c r="AV1634" s="31" t="s">
        <v>9712</v>
      </c>
      <c r="AW1634" s="31">
        <v>8.8823299999999996</v>
      </c>
      <c r="AX1634" s="31" t="s">
        <v>9713</v>
      </c>
      <c r="AY1634" s="31" t="s">
        <v>9714</v>
      </c>
      <c r="AZ1634" s="3">
        <v>138</v>
      </c>
      <c r="BA1634" s="31" t="s">
        <v>200</v>
      </c>
      <c r="BB1634" s="31">
        <v>138</v>
      </c>
      <c r="BC1634" s="31" t="s">
        <v>60</v>
      </c>
      <c r="BD1634" s="31" t="s">
        <v>60</v>
      </c>
      <c r="BE1634" s="31" t="s">
        <v>226</v>
      </c>
      <c r="BF1634" s="36" t="str">
        <f>IFERROR(VLOOKUP(Data_Power_app[[#This Row],[PRO ODER]],'Result'!H:J,3,0),"")</f>
        <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1740</v>
      </c>
      <c r="B1635" s="31" t="s">
        <v>13783</v>
      </c>
      <c r="C1635" s="31" t="s">
        <v>13784</v>
      </c>
      <c r="D1635" s="31" t="s">
        <v>86</v>
      </c>
      <c r="E1635" s="31" t="s">
        <v>222</v>
      </c>
      <c r="F1635" s="31" t="s">
        <v>72</v>
      </c>
      <c r="G1635" s="31">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141</v>
      </c>
      <c r="AH1635" s="31" t="s">
        <v>223</v>
      </c>
      <c r="AI1635" s="31" t="s">
        <v>9710</v>
      </c>
      <c r="AJ1635" s="31" t="s">
        <v>74</v>
      </c>
      <c r="AK1635" s="31" t="s">
        <v>65</v>
      </c>
      <c r="AL1635" s="31" t="s">
        <v>224</v>
      </c>
      <c r="AM1635" s="31" t="s">
        <v>225</v>
      </c>
      <c r="AN1635" s="31">
        <v>0.17655999999999999</v>
      </c>
      <c r="AO1635" s="31" t="s">
        <v>68</v>
      </c>
      <c r="AP1635" s="31"/>
      <c r="AQ1635" s="31"/>
      <c r="AR1635" s="31" t="s">
        <v>68</v>
      </c>
      <c r="AS1635" s="31"/>
      <c r="AT1635" s="31"/>
      <c r="AU1635" s="31" t="s">
        <v>9711</v>
      </c>
      <c r="AV1635" s="31" t="s">
        <v>9712</v>
      </c>
      <c r="AW1635" s="31">
        <v>0.38618999999999998</v>
      </c>
      <c r="AX1635" s="31" t="s">
        <v>9713</v>
      </c>
      <c r="AY1635" s="31" t="s">
        <v>9714</v>
      </c>
      <c r="AZ1635" s="3">
        <v>6</v>
      </c>
      <c r="BA1635" s="31" t="s">
        <v>200</v>
      </c>
      <c r="BB1635" s="31">
        <v>6</v>
      </c>
      <c r="BC1635" s="31" t="s">
        <v>60</v>
      </c>
      <c r="BD1635" s="31" t="s">
        <v>60</v>
      </c>
      <c r="BE1635" s="31" t="s">
        <v>226</v>
      </c>
      <c r="BF1635" s="36" t="str">
        <f>IFERROR(VLOOKUP(Data_Power_app[[#This Row],[PRO ODER]],'Result'!H:J,3,0),"")</f>
        <v/>
      </c>
      <c r="BG1635" s="13" t="str">
        <f>IFERROR(VLOOKUP(Data_Power_app[[#This Row],[PRO ODER]]&amp;"LAM",'Real Time'!A:E,4,0),"")</f>
        <v>ML-01</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1741</v>
      </c>
      <c r="B1636" s="31" t="s">
        <v>13785</v>
      </c>
      <c r="C1636" s="31" t="s">
        <v>13786</v>
      </c>
      <c r="D1636" s="31" t="s">
        <v>86</v>
      </c>
      <c r="E1636" s="31" t="s">
        <v>222</v>
      </c>
      <c r="F1636" s="31" t="s">
        <v>72</v>
      </c>
      <c r="G1636" s="31">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141</v>
      </c>
      <c r="AH1636" s="31" t="s">
        <v>223</v>
      </c>
      <c r="AI1636" s="31" t="s">
        <v>9710</v>
      </c>
      <c r="AJ1636" s="31" t="s">
        <v>74</v>
      </c>
      <c r="AK1636" s="31" t="s">
        <v>65</v>
      </c>
      <c r="AL1636" s="31" t="s">
        <v>224</v>
      </c>
      <c r="AM1636" s="31" t="s">
        <v>225</v>
      </c>
      <c r="AN1636" s="31">
        <v>10.59376</v>
      </c>
      <c r="AO1636" s="31" t="s">
        <v>68</v>
      </c>
      <c r="AP1636" s="31"/>
      <c r="AQ1636" s="31"/>
      <c r="AR1636" s="31" t="s">
        <v>68</v>
      </c>
      <c r="AS1636" s="31"/>
      <c r="AT1636" s="31"/>
      <c r="AU1636" s="31" t="s">
        <v>9711</v>
      </c>
      <c r="AV1636" s="31" t="s">
        <v>9712</v>
      </c>
      <c r="AW1636" s="31">
        <v>23.171289999999999</v>
      </c>
      <c r="AX1636" s="31" t="s">
        <v>9713</v>
      </c>
      <c r="AY1636" s="31" t="s">
        <v>9714</v>
      </c>
      <c r="AZ1636" s="3">
        <v>360</v>
      </c>
      <c r="BA1636" s="31" t="s">
        <v>200</v>
      </c>
      <c r="BB1636" s="31">
        <v>360</v>
      </c>
      <c r="BC1636" s="31" t="s">
        <v>60</v>
      </c>
      <c r="BD1636" s="31" t="s">
        <v>60</v>
      </c>
      <c r="BE1636" s="31" t="s">
        <v>226</v>
      </c>
      <c r="BF1636" s="36" t="str">
        <f>IFERROR(VLOOKUP(Data_Power_app[[#This Row],[PRO ODER]],'Result'!H:J,3,0),"")</f>
        <v/>
      </c>
      <c r="BG1636" s="13" t="str">
        <f>IFERROR(VLOOKUP(Data_Power_app[[#This Row],[PRO ODER]]&amp;"LAM",'Real Time'!A:E,4,0),"")</f>
        <v>ML-01</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1742</v>
      </c>
      <c r="B1637" s="31" t="s">
        <v>13787</v>
      </c>
      <c r="C1637" s="31" t="s">
        <v>13788</v>
      </c>
      <c r="D1637" s="31" t="s">
        <v>86</v>
      </c>
      <c r="E1637" s="31" t="s">
        <v>222</v>
      </c>
      <c r="F1637" s="31" t="s">
        <v>72</v>
      </c>
      <c r="G1637" s="31">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141</v>
      </c>
      <c r="AH1637" s="31" t="s">
        <v>223</v>
      </c>
      <c r="AI1637" s="31" t="s">
        <v>9710</v>
      </c>
      <c r="AJ1637" s="31" t="s">
        <v>74</v>
      </c>
      <c r="AK1637" s="31" t="s">
        <v>65</v>
      </c>
      <c r="AL1637" s="31" t="s">
        <v>224</v>
      </c>
      <c r="AM1637" s="31" t="s">
        <v>225</v>
      </c>
      <c r="AN1637" s="31">
        <v>8.2984399999999994</v>
      </c>
      <c r="AO1637" s="31" t="s">
        <v>68</v>
      </c>
      <c r="AP1637" s="31"/>
      <c r="AQ1637" s="31"/>
      <c r="AR1637" s="31" t="s">
        <v>68</v>
      </c>
      <c r="AS1637" s="31"/>
      <c r="AT1637" s="31"/>
      <c r="AU1637" s="31" t="s">
        <v>9711</v>
      </c>
      <c r="AV1637" s="31" t="s">
        <v>9712</v>
      </c>
      <c r="AW1637" s="31">
        <v>18.150849999999998</v>
      </c>
      <c r="AX1637" s="31" t="s">
        <v>9713</v>
      </c>
      <c r="AY1637" s="31" t="s">
        <v>9714</v>
      </c>
      <c r="AZ1637" s="3">
        <v>282</v>
      </c>
      <c r="BA1637" s="31" t="s">
        <v>200</v>
      </c>
      <c r="BB1637" s="31">
        <v>282</v>
      </c>
      <c r="BC1637" s="31" t="s">
        <v>60</v>
      </c>
      <c r="BD1637" s="31" t="s">
        <v>60</v>
      </c>
      <c r="BE1637" s="31" t="s">
        <v>226</v>
      </c>
      <c r="BF1637" s="36" t="str">
        <f>IFERROR(VLOOKUP(Data_Power_app[[#This Row],[PRO ODER]],'Result'!H:J,3,0),"")</f>
        <v/>
      </c>
      <c r="BG1637" s="13" t="str">
        <f>IFERROR(VLOOKUP(Data_Power_app[[#This Row],[PRO ODER]]&amp;"LAM",'Real Time'!A:E,4,0),"")</f>
        <v>ML-01</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1743</v>
      </c>
      <c r="B1638" s="31" t="s">
        <v>13789</v>
      </c>
      <c r="C1638" s="31" t="s">
        <v>13790</v>
      </c>
      <c r="D1638" s="31" t="s">
        <v>86</v>
      </c>
      <c r="E1638" s="31" t="s">
        <v>222</v>
      </c>
      <c r="F1638" s="31" t="s">
        <v>72</v>
      </c>
      <c r="G1638" s="31">
        <v>594</v>
      </c>
      <c r="H1638" s="4">
        <v>45821</v>
      </c>
      <c r="I1638" s="4">
        <v>45821</v>
      </c>
      <c r="J1638" s="4">
        <v>45821</v>
      </c>
      <c r="K1638" s="4">
        <v>45822</v>
      </c>
      <c r="L1638" s="4">
        <v>45822.757893518516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141</v>
      </c>
      <c r="AH1638" s="31" t="s">
        <v>223</v>
      </c>
      <c r="AI1638" s="31" t="s">
        <v>9710</v>
      </c>
      <c r="AJ1638" s="31" t="s">
        <v>74</v>
      </c>
      <c r="AK1638" s="31" t="s">
        <v>65</v>
      </c>
      <c r="AL1638" s="31" t="s">
        <v>224</v>
      </c>
      <c r="AM1638" s="31" t="s">
        <v>225</v>
      </c>
      <c r="AN1638" s="31">
        <v>15.88897</v>
      </c>
      <c r="AO1638" s="31" t="s">
        <v>68</v>
      </c>
      <c r="AP1638" s="31"/>
      <c r="AQ1638" s="31"/>
      <c r="AR1638" s="31" t="s">
        <v>68</v>
      </c>
      <c r="AS1638" s="31"/>
      <c r="AT1638" s="31"/>
      <c r="AU1638" s="31" t="s">
        <v>9711</v>
      </c>
      <c r="AV1638" s="31" t="s">
        <v>9712</v>
      </c>
      <c r="AW1638" s="31">
        <v>34.757489999999997</v>
      </c>
      <c r="AX1638" s="31" t="s">
        <v>9713</v>
      </c>
      <c r="AY1638" s="31" t="s">
        <v>9714</v>
      </c>
      <c r="AZ1638" s="3">
        <v>594</v>
      </c>
      <c r="BA1638" s="31" t="s">
        <v>200</v>
      </c>
      <c r="BB1638" s="31">
        <v>594</v>
      </c>
      <c r="BC1638" s="31" t="s">
        <v>60</v>
      </c>
      <c r="BD1638" s="31" t="s">
        <v>60</v>
      </c>
      <c r="BE1638" s="31" t="s">
        <v>226</v>
      </c>
      <c r="BF1638" s="36" t="str">
        <f>IFERROR(VLOOKUP(Data_Power_app[[#This Row],[PRO ODER]],'Result'!H:J,3,0),"")</f>
        <v/>
      </c>
      <c r="BG1638" s="13" t="str">
        <f>IFERROR(VLOOKUP(Data_Power_app[[#This Row],[PRO ODER]]&amp;"LAM",'Real Time'!A:E,4,0),"")</f>
        <v>ML-01</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1744</v>
      </c>
      <c r="B1639" s="31" t="s">
        <v>13791</v>
      </c>
      <c r="C1639" s="31" t="s">
        <v>13792</v>
      </c>
      <c r="D1639" s="31" t="s">
        <v>86</v>
      </c>
      <c r="E1639" s="31" t="s">
        <v>222</v>
      </c>
      <c r="F1639" s="31" t="s">
        <v>72</v>
      </c>
      <c r="G1639" s="31">
        <v>438</v>
      </c>
      <c r="H1639" s="4">
        <v>45821</v>
      </c>
      <c r="I1639" s="4">
        <v>45821</v>
      </c>
      <c r="J1639" s="4">
        <v>45821</v>
      </c>
      <c r="K1639" s="4">
        <v>45822</v>
      </c>
      <c r="L1639" s="4">
        <v>45822.7580787037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141</v>
      </c>
      <c r="AH1639" s="31" t="s">
        <v>223</v>
      </c>
      <c r="AI1639" s="31" t="s">
        <v>9710</v>
      </c>
      <c r="AJ1639" s="31" t="s">
        <v>74</v>
      </c>
      <c r="AK1639" s="31" t="s">
        <v>65</v>
      </c>
      <c r="AL1639" s="31" t="s">
        <v>224</v>
      </c>
      <c r="AM1639" s="31" t="s">
        <v>225</v>
      </c>
      <c r="AN1639" s="31">
        <v>11.71611</v>
      </c>
      <c r="AO1639" s="31" t="s">
        <v>68</v>
      </c>
      <c r="AP1639" s="31"/>
      <c r="AQ1639" s="31"/>
      <c r="AR1639" s="31" t="s">
        <v>68</v>
      </c>
      <c r="AS1639" s="31"/>
      <c r="AT1639" s="31"/>
      <c r="AU1639" s="31" t="s">
        <v>9711</v>
      </c>
      <c r="AV1639" s="31" t="s">
        <v>9712</v>
      </c>
      <c r="AW1639" s="31">
        <v>25.629259999999999</v>
      </c>
      <c r="AX1639" s="31" t="s">
        <v>9713</v>
      </c>
      <c r="AY1639" s="31" t="s">
        <v>9714</v>
      </c>
      <c r="AZ1639" s="3">
        <v>438</v>
      </c>
      <c r="BA1639" s="31" t="s">
        <v>200</v>
      </c>
      <c r="BB1639" s="31">
        <v>438</v>
      </c>
      <c r="BC1639" s="31" t="s">
        <v>60</v>
      </c>
      <c r="BD1639" s="31" t="s">
        <v>60</v>
      </c>
      <c r="BE1639" s="31" t="s">
        <v>226</v>
      </c>
      <c r="BF1639" s="36" t="str">
        <f>IFERROR(VLOOKUP(Data_Power_app[[#This Row],[PRO ODER]],'Result'!H:J,3,0),"")</f>
        <v/>
      </c>
      <c r="BG1639" s="13" t="str">
        <f>IFERROR(VLOOKUP(Data_Power_app[[#This Row],[PRO ODER]]&amp;"LAM",'Real Time'!A:E,4,0),"")</f>
        <v>ML-01</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1745</v>
      </c>
      <c r="B1640" s="31" t="s">
        <v>13793</v>
      </c>
      <c r="C1640" s="31" t="s">
        <v>13794</v>
      </c>
      <c r="D1640" s="31" t="s">
        <v>86</v>
      </c>
      <c r="E1640" s="31" t="s">
        <v>222</v>
      </c>
      <c r="F1640" s="31" t="s">
        <v>72</v>
      </c>
      <c r="G1640" s="31">
        <v>666</v>
      </c>
      <c r="H1640" s="4">
        <v>45821</v>
      </c>
      <c r="I1640" s="4">
        <v>45821</v>
      </c>
      <c r="J1640" s="4">
        <v>45821</v>
      </c>
      <c r="K1640" s="4">
        <v>45822</v>
      </c>
      <c r="L1640" s="4">
        <v>45822.758217592593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141</v>
      </c>
      <c r="AH1640" s="31" t="s">
        <v>223</v>
      </c>
      <c r="AI1640" s="31" t="s">
        <v>9710</v>
      </c>
      <c r="AJ1640" s="31" t="s">
        <v>74</v>
      </c>
      <c r="AK1640" s="31" t="s">
        <v>65</v>
      </c>
      <c r="AL1640" s="31" t="s">
        <v>224</v>
      </c>
      <c r="AM1640" s="31" t="s">
        <v>225</v>
      </c>
      <c r="AN1640" s="31">
        <v>17.814900000000002</v>
      </c>
      <c r="AO1640" s="31" t="s">
        <v>68</v>
      </c>
      <c r="AP1640" s="31"/>
      <c r="AQ1640" s="31"/>
      <c r="AR1640" s="31" t="s">
        <v>68</v>
      </c>
      <c r="AS1640" s="31"/>
      <c r="AT1640" s="31"/>
      <c r="AU1640" s="31" t="s">
        <v>9711</v>
      </c>
      <c r="AV1640" s="31" t="s">
        <v>9712</v>
      </c>
      <c r="AW1640" s="31">
        <v>38.97052</v>
      </c>
      <c r="AX1640" s="31" t="s">
        <v>9713</v>
      </c>
      <c r="AY1640" s="31" t="s">
        <v>9714</v>
      </c>
      <c r="AZ1640" s="3">
        <v>666</v>
      </c>
      <c r="BA1640" s="31" t="s">
        <v>200</v>
      </c>
      <c r="BB1640" s="31">
        <v>666</v>
      </c>
      <c r="BC1640" s="31" t="s">
        <v>60</v>
      </c>
      <c r="BD1640" s="31" t="s">
        <v>60</v>
      </c>
      <c r="BE1640" s="31" t="s">
        <v>226</v>
      </c>
      <c r="BF1640" s="36" t="str">
        <f>IFERROR(VLOOKUP(Data_Power_app[[#This Row],[PRO ODER]],'Result'!H:J,3,0),"")</f>
        <v/>
      </c>
      <c r="BG1640" s="13" t="str">
        <f>IFERROR(VLOOKUP(Data_Power_app[[#This Row],[PRO ODER]]&amp;"LAM",'Real Time'!A:E,4,0),"")</f>
        <v>ML-01</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1746</v>
      </c>
      <c r="B1641" s="31" t="s">
        <v>13795</v>
      </c>
      <c r="C1641" s="31" t="s">
        <v>13796</v>
      </c>
      <c r="D1641" s="31" t="s">
        <v>86</v>
      </c>
      <c r="E1641" s="31" t="s">
        <v>222</v>
      </c>
      <c r="F1641" s="31" t="s">
        <v>72</v>
      </c>
      <c r="G1641" s="31">
        <v>390</v>
      </c>
      <c r="H1641" s="4">
        <v>45821</v>
      </c>
      <c r="I1641" s="4">
        <v>45821</v>
      </c>
      <c r="J1641" s="4">
        <v>45821</v>
      </c>
      <c r="K1641" s="4">
        <v>45822</v>
      </c>
      <c r="L1641" s="4">
        <v>45822.758611111109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141</v>
      </c>
      <c r="AH1641" s="31" t="s">
        <v>223</v>
      </c>
      <c r="AI1641" s="31" t="s">
        <v>9710</v>
      </c>
      <c r="AJ1641" s="31" t="s">
        <v>74</v>
      </c>
      <c r="AK1641" s="31" t="s">
        <v>65</v>
      </c>
      <c r="AL1641" s="31" t="s">
        <v>224</v>
      </c>
      <c r="AM1641" s="31" t="s">
        <v>225</v>
      </c>
      <c r="AN1641" s="31">
        <v>10.43215</v>
      </c>
      <c r="AO1641" s="31" t="s">
        <v>68</v>
      </c>
      <c r="AP1641" s="31"/>
      <c r="AQ1641" s="31"/>
      <c r="AR1641" s="31" t="s">
        <v>68</v>
      </c>
      <c r="AS1641" s="31"/>
      <c r="AT1641" s="31"/>
      <c r="AU1641" s="31" t="s">
        <v>9711</v>
      </c>
      <c r="AV1641" s="31" t="s">
        <v>9712</v>
      </c>
      <c r="AW1641" s="31">
        <v>22.82058</v>
      </c>
      <c r="AX1641" s="31" t="s">
        <v>9713</v>
      </c>
      <c r="AY1641" s="31" t="s">
        <v>9714</v>
      </c>
      <c r="AZ1641" s="3">
        <v>390</v>
      </c>
      <c r="BA1641" s="31" t="s">
        <v>200</v>
      </c>
      <c r="BB1641" s="31">
        <v>390</v>
      </c>
      <c r="BC1641" s="31" t="s">
        <v>60</v>
      </c>
      <c r="BD1641" s="31" t="s">
        <v>60</v>
      </c>
      <c r="BE1641" s="31" t="s">
        <v>226</v>
      </c>
      <c r="BF1641" s="36" t="str">
        <f>IFERROR(VLOOKUP(Data_Power_app[[#This Row],[PRO ODER]],'Result'!H:J,3,0),"")</f>
        <v/>
      </c>
      <c r="BG1641" s="13" t="str">
        <f>IFERROR(VLOOKUP(Data_Power_app[[#This Row],[PRO ODER]]&amp;"LAM",'Real Time'!A:E,4,0),"")</f>
        <v>ML-01</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1747</v>
      </c>
      <c r="B1642" s="31" t="s">
        <v>13797</v>
      </c>
      <c r="C1642" s="31" t="s">
        <v>13798</v>
      </c>
      <c r="D1642" s="31" t="s">
        <v>86</v>
      </c>
      <c r="E1642" s="31" t="s">
        <v>222</v>
      </c>
      <c r="F1642" s="31" t="s">
        <v>72</v>
      </c>
      <c r="G1642" s="31">
        <v>612</v>
      </c>
      <c r="H1642" s="4">
        <v>45821</v>
      </c>
      <c r="I1642" s="4">
        <v>45821</v>
      </c>
      <c r="J1642" s="4">
        <v>45821</v>
      </c>
      <c r="K1642" s="4">
        <v>45822</v>
      </c>
      <c r="L1642" s="4">
        <v>45822.758668981478</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141</v>
      </c>
      <c r="AH1642" s="31" t="s">
        <v>223</v>
      </c>
      <c r="AI1642" s="31" t="s">
        <v>9710</v>
      </c>
      <c r="AJ1642" s="31" t="s">
        <v>74</v>
      </c>
      <c r="AK1642" s="31" t="s">
        <v>65</v>
      </c>
      <c r="AL1642" s="31" t="s">
        <v>224</v>
      </c>
      <c r="AM1642" s="31" t="s">
        <v>225</v>
      </c>
      <c r="AN1642" s="31">
        <v>14.32808</v>
      </c>
      <c r="AO1642" s="31" t="s">
        <v>68</v>
      </c>
      <c r="AP1642" s="31"/>
      <c r="AQ1642" s="31"/>
      <c r="AR1642" s="31" t="s">
        <v>68</v>
      </c>
      <c r="AS1642" s="31"/>
      <c r="AT1642" s="31"/>
      <c r="AU1642" s="31" t="s">
        <v>9711</v>
      </c>
      <c r="AV1642" s="31" t="s">
        <v>9712</v>
      </c>
      <c r="AW1642" s="31">
        <v>31.328890000000001</v>
      </c>
      <c r="AX1642" s="31" t="s">
        <v>9713</v>
      </c>
      <c r="AY1642" s="31" t="s">
        <v>9714</v>
      </c>
      <c r="AZ1642" s="3">
        <v>612</v>
      </c>
      <c r="BA1642" s="31" t="s">
        <v>200</v>
      </c>
      <c r="BB1642" s="31">
        <v>612</v>
      </c>
      <c r="BC1642" s="31" t="s">
        <v>60</v>
      </c>
      <c r="BD1642" s="31" t="s">
        <v>60</v>
      </c>
      <c r="BE1642" s="31" t="s">
        <v>226</v>
      </c>
      <c r="BF1642" s="36" t="str">
        <f>IFERROR(VLOOKUP(Data_Power_app[[#This Row],[PRO ODER]],'Result'!H:J,3,0),"")</f>
        <v/>
      </c>
      <c r="BG1642" s="13" t="str">
        <f>IFERROR(VLOOKUP(Data_Power_app[[#This Row],[PRO ODER]]&amp;"LAM",'Real Time'!A:E,4,0),"")</f>
        <v>ML-01</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1748</v>
      </c>
      <c r="B1643" s="31" t="s">
        <v>13799</v>
      </c>
      <c r="C1643" s="31" t="s">
        <v>13800</v>
      </c>
      <c r="D1643" s="31" t="s">
        <v>86</v>
      </c>
      <c r="E1643" s="31" t="s">
        <v>222</v>
      </c>
      <c r="F1643" s="31" t="s">
        <v>72</v>
      </c>
      <c r="G1643" s="31">
        <v>138</v>
      </c>
      <c r="H1643" s="4">
        <v>45821</v>
      </c>
      <c r="I1643" s="4">
        <v>45821</v>
      </c>
      <c r="J1643" s="4">
        <v>45821</v>
      </c>
      <c r="K1643" s="4">
        <v>45822</v>
      </c>
      <c r="L1643" s="4">
        <v>45822.758726851855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141</v>
      </c>
      <c r="AH1643" s="31" t="s">
        <v>223</v>
      </c>
      <c r="AI1643" s="31" t="s">
        <v>9710</v>
      </c>
      <c r="AJ1643" s="31" t="s">
        <v>74</v>
      </c>
      <c r="AK1643" s="31" t="s">
        <v>65</v>
      </c>
      <c r="AL1643" s="31" t="s">
        <v>224</v>
      </c>
      <c r="AM1643" s="31" t="s">
        <v>225</v>
      </c>
      <c r="AN1643" s="31">
        <v>3.2308400000000002</v>
      </c>
      <c r="AO1643" s="31" t="s">
        <v>68</v>
      </c>
      <c r="AP1643" s="31"/>
      <c r="AQ1643" s="31"/>
      <c r="AR1643" s="31" t="s">
        <v>68</v>
      </c>
      <c r="AS1643" s="31"/>
      <c r="AT1643" s="31"/>
      <c r="AU1643" s="31" t="s">
        <v>9711</v>
      </c>
      <c r="AV1643" s="31" t="s">
        <v>9712</v>
      </c>
      <c r="AW1643" s="31">
        <v>7.0643599999999998</v>
      </c>
      <c r="AX1643" s="31" t="s">
        <v>9713</v>
      </c>
      <c r="AY1643" s="31" t="s">
        <v>9714</v>
      </c>
      <c r="AZ1643" s="3">
        <v>138</v>
      </c>
      <c r="BA1643" s="31" t="s">
        <v>200</v>
      </c>
      <c r="BB1643" s="31">
        <v>138</v>
      </c>
      <c r="BC1643" s="31" t="s">
        <v>60</v>
      </c>
      <c r="BD1643" s="31" t="s">
        <v>60</v>
      </c>
      <c r="BE1643" s="31" t="s">
        <v>226</v>
      </c>
      <c r="BF1643" s="36" t="str">
        <f>IFERROR(VLOOKUP(Data_Power_app[[#This Row],[PRO ODER]],'Result'!H:J,3,0),"")</f>
        <v/>
      </c>
      <c r="BG1643" s="13" t="str">
        <f>IFERROR(VLOOKUP(Data_Power_app[[#This Row],[PRO ODER]]&amp;"LAM",'Real Time'!A:E,4,0),"")</f>
        <v>ML-01</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1749</v>
      </c>
      <c r="B1644" s="31" t="s">
        <v>13801</v>
      </c>
      <c r="C1644" s="31" t="s">
        <v>13802</v>
      </c>
      <c r="D1644" s="31" t="s">
        <v>86</v>
      </c>
      <c r="E1644" s="31" t="s">
        <v>222</v>
      </c>
      <c r="F1644" s="31" t="s">
        <v>72</v>
      </c>
      <c r="G1644" s="31">
        <v>246</v>
      </c>
      <c r="H1644" s="4">
        <v>45821</v>
      </c>
      <c r="I1644" s="4">
        <v>45821</v>
      </c>
      <c r="J1644" s="4">
        <v>45821</v>
      </c>
      <c r="K1644" s="4">
        <v>45822</v>
      </c>
      <c r="L1644" s="4">
        <v>45822.758784722224</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141</v>
      </c>
      <c r="AH1644" s="31" t="s">
        <v>223</v>
      </c>
      <c r="AI1644" s="31" t="s">
        <v>9710</v>
      </c>
      <c r="AJ1644" s="31" t="s">
        <v>74</v>
      </c>
      <c r="AK1644" s="31" t="s">
        <v>65</v>
      </c>
      <c r="AL1644" s="31" t="s">
        <v>224</v>
      </c>
      <c r="AM1644" s="31" t="s">
        <v>225</v>
      </c>
      <c r="AN1644" s="31">
        <v>5.7593300000000003</v>
      </c>
      <c r="AO1644" s="31" t="s">
        <v>68</v>
      </c>
      <c r="AP1644" s="31"/>
      <c r="AQ1644" s="31"/>
      <c r="AR1644" s="31" t="s">
        <v>68</v>
      </c>
      <c r="AS1644" s="31"/>
      <c r="AT1644" s="31"/>
      <c r="AU1644" s="31" t="s">
        <v>9711</v>
      </c>
      <c r="AV1644" s="31" t="s">
        <v>9712</v>
      </c>
      <c r="AW1644" s="31">
        <v>12.59299</v>
      </c>
      <c r="AX1644" s="31" t="s">
        <v>9713</v>
      </c>
      <c r="AY1644" s="31" t="s">
        <v>9714</v>
      </c>
      <c r="AZ1644" s="3">
        <v>246</v>
      </c>
      <c r="BA1644" s="31" t="s">
        <v>200</v>
      </c>
      <c r="BB1644" s="31">
        <v>246</v>
      </c>
      <c r="BC1644" s="31" t="s">
        <v>60</v>
      </c>
      <c r="BD1644" s="31" t="s">
        <v>60</v>
      </c>
      <c r="BE1644" s="31" t="s">
        <v>226</v>
      </c>
      <c r="BF1644" s="36" t="str">
        <f>IFERROR(VLOOKUP(Data_Power_app[[#This Row],[PRO ODER]],'Result'!H:J,3,0),"")</f>
        <v/>
      </c>
      <c r="BG1644" s="13" t="str">
        <f>IFERROR(VLOOKUP(Data_Power_app[[#This Row],[PRO ODER]]&amp;"LAM",'Real Time'!A:E,4,0),"")</f>
        <v>ML-01</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1750</v>
      </c>
      <c r="B1645" s="31" t="s">
        <v>13803</v>
      </c>
      <c r="C1645" s="31" t="s">
        <v>13804</v>
      </c>
      <c r="D1645" s="31" t="s">
        <v>86</v>
      </c>
      <c r="E1645" s="31" t="s">
        <v>222</v>
      </c>
      <c r="F1645" s="31" t="s">
        <v>72</v>
      </c>
      <c r="G1645" s="31">
        <v>48</v>
      </c>
      <c r="H1645" s="4">
        <v>45821</v>
      </c>
      <c r="I1645" s="4">
        <v>45821</v>
      </c>
      <c r="J1645" s="4">
        <v>45821</v>
      </c>
      <c r="K1645" s="4">
        <v>45822</v>
      </c>
      <c r="L1645" s="4">
        <v>45822.758842592593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141</v>
      </c>
      <c r="AH1645" s="31" t="s">
        <v>223</v>
      </c>
      <c r="AI1645" s="31" t="s">
        <v>9710</v>
      </c>
      <c r="AJ1645" s="31" t="s">
        <v>74</v>
      </c>
      <c r="AK1645" s="31" t="s">
        <v>65</v>
      </c>
      <c r="AL1645" s="31" t="s">
        <v>224</v>
      </c>
      <c r="AM1645" s="31" t="s">
        <v>225</v>
      </c>
      <c r="AN1645" s="31">
        <v>1.0298400000000001</v>
      </c>
      <c r="AO1645" s="31" t="s">
        <v>68</v>
      </c>
      <c r="AP1645" s="31"/>
      <c r="AQ1645" s="31"/>
      <c r="AR1645" s="31" t="s">
        <v>68</v>
      </c>
      <c r="AS1645" s="31"/>
      <c r="AT1645" s="31"/>
      <c r="AU1645" s="31" t="s">
        <v>9711</v>
      </c>
      <c r="AV1645" s="31" t="s">
        <v>9712</v>
      </c>
      <c r="AW1645" s="31">
        <v>2.2524899999999999</v>
      </c>
      <c r="AX1645" s="31" t="s">
        <v>9713</v>
      </c>
      <c r="AY1645" s="31" t="s">
        <v>9714</v>
      </c>
      <c r="AZ1645" s="3">
        <v>48</v>
      </c>
      <c r="BA1645" s="31" t="s">
        <v>200</v>
      </c>
      <c r="BB1645" s="31">
        <v>48</v>
      </c>
      <c r="BC1645" s="31" t="s">
        <v>60</v>
      </c>
      <c r="BD1645" s="31" t="s">
        <v>60</v>
      </c>
      <c r="BE1645" s="31" t="s">
        <v>226</v>
      </c>
      <c r="BF1645" s="36" t="str">
        <f>IFERROR(VLOOKUP(Data_Power_app[[#This Row],[PRO ODER]],'Result'!H:J,3,0),"")</f>
        <v/>
      </c>
      <c r="BG1645" s="13" t="str">
        <f>IFERROR(VLOOKUP(Data_Power_app[[#This Row],[PRO ODER]]&amp;"LAM",'Real Time'!A:E,4,0),"")</f>
        <v>ML-01</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1751</v>
      </c>
      <c r="B1646" s="31" t="s">
        <v>15490</v>
      </c>
      <c r="C1646" s="31" t="s">
        <v>15491</v>
      </c>
      <c r="D1646" s="31" t="s">
        <v>86</v>
      </c>
      <c r="E1646" s="31" t="s">
        <v>222</v>
      </c>
      <c r="F1646" s="31" t="s">
        <v>72</v>
      </c>
      <c r="G1646" s="31">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7.6300000000000007E-2</v>
      </c>
      <c r="AO1646" s="31" t="s">
        <v>68</v>
      </c>
      <c r="AP1646" s="31"/>
      <c r="AQ1646" s="31"/>
      <c r="AR1646" s="31" t="s">
        <v>68</v>
      </c>
      <c r="AS1646" s="31"/>
      <c r="AT1646" s="31"/>
      <c r="AU1646" s="31" t="s">
        <v>5319</v>
      </c>
      <c r="AV1646" s="31" t="s">
        <v>5320</v>
      </c>
      <c r="AW1646" s="31">
        <v>0.16686000000000001</v>
      </c>
      <c r="AX1646" s="31" t="s">
        <v>5321</v>
      </c>
      <c r="AY1646" s="31" t="s">
        <v>5322</v>
      </c>
      <c r="AZ1646" s="3">
        <v>2</v>
      </c>
      <c r="BA1646" s="31" t="s">
        <v>200</v>
      </c>
      <c r="BB1646" s="31">
        <v>2</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1752</v>
      </c>
      <c r="B1647" s="31" t="s">
        <v>15492</v>
      </c>
      <c r="C1647" s="31" t="s">
        <v>15493</v>
      </c>
      <c r="D1647" s="31" t="s">
        <v>86</v>
      </c>
      <c r="E1647" s="31" t="s">
        <v>222</v>
      </c>
      <c r="F1647" s="31" t="s">
        <v>72</v>
      </c>
      <c r="G1647" s="31">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0.41965999999999998</v>
      </c>
      <c r="AO1647" s="31" t="s">
        <v>68</v>
      </c>
      <c r="AP1647" s="31"/>
      <c r="AQ1647" s="31"/>
      <c r="AR1647" s="31" t="s">
        <v>68</v>
      </c>
      <c r="AS1647" s="31"/>
      <c r="AT1647" s="31"/>
      <c r="AU1647" s="31" t="s">
        <v>5319</v>
      </c>
      <c r="AV1647" s="31" t="s">
        <v>5320</v>
      </c>
      <c r="AW1647" s="31">
        <v>0.91773000000000005</v>
      </c>
      <c r="AX1647" s="31" t="s">
        <v>5321</v>
      </c>
      <c r="AY1647" s="31" t="s">
        <v>5322</v>
      </c>
      <c r="AZ1647" s="3">
        <v>11</v>
      </c>
      <c r="BA1647" s="31" t="s">
        <v>200</v>
      </c>
      <c r="BB1647" s="31">
        <v>11</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1753</v>
      </c>
      <c r="B1648" s="31" t="s">
        <v>15494</v>
      </c>
      <c r="C1648" s="31" t="s">
        <v>15495</v>
      </c>
      <c r="D1648" s="31" t="s">
        <v>86</v>
      </c>
      <c r="E1648" s="31" t="s">
        <v>222</v>
      </c>
      <c r="F1648" s="31" t="s">
        <v>72</v>
      </c>
      <c r="G1648" s="31">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1.3352900000000001</v>
      </c>
      <c r="AO1648" s="31" t="s">
        <v>68</v>
      </c>
      <c r="AP1648" s="31"/>
      <c r="AQ1648" s="31"/>
      <c r="AR1648" s="31" t="s">
        <v>68</v>
      </c>
      <c r="AS1648" s="31"/>
      <c r="AT1648" s="31"/>
      <c r="AU1648" s="31" t="s">
        <v>5319</v>
      </c>
      <c r="AV1648" s="31" t="s">
        <v>5320</v>
      </c>
      <c r="AW1648" s="31">
        <v>2.9200499999999998</v>
      </c>
      <c r="AX1648" s="31" t="s">
        <v>5321</v>
      </c>
      <c r="AY1648" s="31" t="s">
        <v>5322</v>
      </c>
      <c r="AZ1648" s="3">
        <v>35</v>
      </c>
      <c r="BA1648" s="31" t="s">
        <v>200</v>
      </c>
      <c r="BB1648" s="31">
        <v>35</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1754</v>
      </c>
      <c r="B1649" s="31" t="s">
        <v>15496</v>
      </c>
      <c r="C1649" s="31" t="s">
        <v>15497</v>
      </c>
      <c r="D1649" s="31" t="s">
        <v>86</v>
      </c>
      <c r="E1649" s="31" t="s">
        <v>222</v>
      </c>
      <c r="F1649" s="31" t="s">
        <v>72</v>
      </c>
      <c r="G1649" s="31">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0.53412000000000004</v>
      </c>
      <c r="AO1649" s="31" t="s">
        <v>68</v>
      </c>
      <c r="AP1649" s="31"/>
      <c r="AQ1649" s="31"/>
      <c r="AR1649" s="31" t="s">
        <v>68</v>
      </c>
      <c r="AS1649" s="31"/>
      <c r="AT1649" s="31"/>
      <c r="AU1649" s="31" t="s">
        <v>5319</v>
      </c>
      <c r="AV1649" s="31" t="s">
        <v>5320</v>
      </c>
      <c r="AW1649" s="31">
        <v>1.1680200000000001</v>
      </c>
      <c r="AX1649" s="31" t="s">
        <v>5321</v>
      </c>
      <c r="AY1649" s="31" t="s">
        <v>5322</v>
      </c>
      <c r="AZ1649" s="3">
        <v>14</v>
      </c>
      <c r="BA1649" s="31" t="s">
        <v>200</v>
      </c>
      <c r="BB1649" s="31">
        <v>14</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1755</v>
      </c>
      <c r="B1650" s="31" t="s">
        <v>15498</v>
      </c>
      <c r="C1650" s="31" t="s">
        <v>15499</v>
      </c>
      <c r="D1650" s="31" t="s">
        <v>86</v>
      </c>
      <c r="E1650" s="31" t="s">
        <v>222</v>
      </c>
      <c r="F1650" s="31" t="s">
        <v>72</v>
      </c>
      <c r="G1650" s="31">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3.8449499999999999</v>
      </c>
      <c r="AO1650" s="31" t="s">
        <v>68</v>
      </c>
      <c r="AP1650" s="31"/>
      <c r="AQ1650" s="31"/>
      <c r="AR1650" s="31" t="s">
        <v>68</v>
      </c>
      <c r="AS1650" s="31"/>
      <c r="AT1650" s="31"/>
      <c r="AU1650" s="31" t="s">
        <v>5319</v>
      </c>
      <c r="AV1650" s="31" t="s">
        <v>5320</v>
      </c>
      <c r="AW1650" s="31">
        <v>8.4097399999999993</v>
      </c>
      <c r="AX1650" s="31" t="s">
        <v>5321</v>
      </c>
      <c r="AY1650" s="31" t="s">
        <v>5322</v>
      </c>
      <c r="AZ1650" s="3">
        <v>112</v>
      </c>
      <c r="BA1650" s="31" t="s">
        <v>200</v>
      </c>
      <c r="BB1650" s="31">
        <v>112</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1756</v>
      </c>
      <c r="B1651" s="31" t="s">
        <v>15500</v>
      </c>
      <c r="C1651" s="31" t="s">
        <v>15501</v>
      </c>
      <c r="D1651" s="31" t="s">
        <v>86</v>
      </c>
      <c r="E1651" s="31" t="s">
        <v>222</v>
      </c>
      <c r="F1651" s="31" t="s">
        <v>72</v>
      </c>
      <c r="G1651" s="31">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1.5105200000000001</v>
      </c>
      <c r="AO1651" s="31" t="s">
        <v>68</v>
      </c>
      <c r="AP1651" s="31"/>
      <c r="AQ1651" s="31"/>
      <c r="AR1651" s="31" t="s">
        <v>68</v>
      </c>
      <c r="AS1651" s="31"/>
      <c r="AT1651" s="31"/>
      <c r="AU1651" s="31" t="s">
        <v>5319</v>
      </c>
      <c r="AV1651" s="31" t="s">
        <v>5320</v>
      </c>
      <c r="AW1651" s="31">
        <v>3.30383</v>
      </c>
      <c r="AX1651" s="31" t="s">
        <v>5321</v>
      </c>
      <c r="AY1651" s="31" t="s">
        <v>5322</v>
      </c>
      <c r="AZ1651" s="3">
        <v>44</v>
      </c>
      <c r="BA1651" s="31" t="s">
        <v>200</v>
      </c>
      <c r="BB1651" s="31">
        <v>44</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1757</v>
      </c>
      <c r="B1652" s="31" t="s">
        <v>15502</v>
      </c>
      <c r="C1652" s="31" t="s">
        <v>15503</v>
      </c>
      <c r="D1652" s="31" t="s">
        <v>86</v>
      </c>
      <c r="E1652" s="31" t="s">
        <v>222</v>
      </c>
      <c r="F1652" s="31" t="s">
        <v>72</v>
      </c>
      <c r="G1652" s="31">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4.18825</v>
      </c>
      <c r="AO1652" s="31" t="s">
        <v>68</v>
      </c>
      <c r="AP1652" s="31"/>
      <c r="AQ1652" s="31"/>
      <c r="AR1652" s="31" t="s">
        <v>68</v>
      </c>
      <c r="AS1652" s="31"/>
      <c r="AT1652" s="31"/>
      <c r="AU1652" s="31" t="s">
        <v>5319</v>
      </c>
      <c r="AV1652" s="31" t="s">
        <v>5320</v>
      </c>
      <c r="AW1652" s="31">
        <v>9.1606100000000001</v>
      </c>
      <c r="AX1652" s="31" t="s">
        <v>5321</v>
      </c>
      <c r="AY1652" s="31" t="s">
        <v>5322</v>
      </c>
      <c r="AZ1652" s="3">
        <v>122</v>
      </c>
      <c r="BA1652" s="31" t="s">
        <v>200</v>
      </c>
      <c r="BB1652" s="31">
        <v>122</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1758</v>
      </c>
      <c r="B1653" s="31" t="s">
        <v>15504</v>
      </c>
      <c r="C1653" s="31" t="s">
        <v>15505</v>
      </c>
      <c r="D1653" s="31" t="s">
        <v>86</v>
      </c>
      <c r="E1653" s="31" t="s">
        <v>222</v>
      </c>
      <c r="F1653" s="31" t="s">
        <v>72</v>
      </c>
      <c r="G1653" s="31">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4.4285600000000001</v>
      </c>
      <c r="AO1653" s="31" t="s">
        <v>68</v>
      </c>
      <c r="AP1653" s="31"/>
      <c r="AQ1653" s="31"/>
      <c r="AR1653" s="31" t="s">
        <v>68</v>
      </c>
      <c r="AS1653" s="31"/>
      <c r="AT1653" s="31"/>
      <c r="AU1653" s="31" t="s">
        <v>5319</v>
      </c>
      <c r="AV1653" s="31" t="s">
        <v>5320</v>
      </c>
      <c r="AW1653" s="31">
        <v>9.6862200000000005</v>
      </c>
      <c r="AX1653" s="31" t="s">
        <v>5321</v>
      </c>
      <c r="AY1653" s="31" t="s">
        <v>5322</v>
      </c>
      <c r="AZ1653" s="3">
        <v>129</v>
      </c>
      <c r="BA1653" s="31" t="s">
        <v>200</v>
      </c>
      <c r="BB1653" s="31">
        <v>129</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1759</v>
      </c>
      <c r="B1654" s="31" t="s">
        <v>15506</v>
      </c>
      <c r="C1654" s="31" t="s">
        <v>15507</v>
      </c>
      <c r="D1654" s="31" t="s">
        <v>86</v>
      </c>
      <c r="E1654" s="31" t="s">
        <v>222</v>
      </c>
      <c r="F1654" s="31" t="s">
        <v>72</v>
      </c>
      <c r="G1654" s="31">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6.8316499999999998</v>
      </c>
      <c r="AO1654" s="31" t="s">
        <v>68</v>
      </c>
      <c r="AP1654" s="31"/>
      <c r="AQ1654" s="31"/>
      <c r="AR1654" s="31" t="s">
        <v>68</v>
      </c>
      <c r="AS1654" s="31"/>
      <c r="AT1654" s="31"/>
      <c r="AU1654" s="31" t="s">
        <v>5319</v>
      </c>
      <c r="AV1654" s="31" t="s">
        <v>5320</v>
      </c>
      <c r="AW1654" s="31">
        <v>14.942310000000001</v>
      </c>
      <c r="AX1654" s="31" t="s">
        <v>5321</v>
      </c>
      <c r="AY1654" s="31" t="s">
        <v>5322</v>
      </c>
      <c r="AZ1654" s="3">
        <v>199</v>
      </c>
      <c r="BA1654" s="31" t="s">
        <v>200</v>
      </c>
      <c r="BB1654" s="31">
        <v>199</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1760</v>
      </c>
      <c r="B1655" s="31" t="s">
        <v>15508</v>
      </c>
      <c r="C1655" s="31" t="s">
        <v>15509</v>
      </c>
      <c r="D1655" s="31" t="s">
        <v>86</v>
      </c>
      <c r="E1655" s="31" t="s">
        <v>222</v>
      </c>
      <c r="F1655" s="31" t="s">
        <v>72</v>
      </c>
      <c r="G1655" s="31">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3.6489600000000002</v>
      </c>
      <c r="AO1655" s="31" t="s">
        <v>68</v>
      </c>
      <c r="AP1655" s="31"/>
      <c r="AQ1655" s="31"/>
      <c r="AR1655" s="31" t="s">
        <v>68</v>
      </c>
      <c r="AS1655" s="31"/>
      <c r="AT1655" s="31"/>
      <c r="AU1655" s="31" t="s">
        <v>5319</v>
      </c>
      <c r="AV1655" s="31" t="s">
        <v>5320</v>
      </c>
      <c r="AW1655" s="31">
        <v>7.9812200000000004</v>
      </c>
      <c r="AX1655" s="31" t="s">
        <v>5321</v>
      </c>
      <c r="AY1655" s="31" t="s">
        <v>5322</v>
      </c>
      <c r="AZ1655" s="3">
        <v>124</v>
      </c>
      <c r="BA1655" s="31" t="s">
        <v>200</v>
      </c>
      <c r="BB1655" s="31">
        <v>124</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1761</v>
      </c>
      <c r="B1656" s="31" t="s">
        <v>15510</v>
      </c>
      <c r="C1656" s="31" t="s">
        <v>15511</v>
      </c>
      <c r="D1656" s="31" t="s">
        <v>86</v>
      </c>
      <c r="E1656" s="31" t="s">
        <v>222</v>
      </c>
      <c r="F1656" s="31" t="s">
        <v>72</v>
      </c>
      <c r="G1656" s="31">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1" t="s">
        <v>119</v>
      </c>
      <c r="AH1656" s="31" t="s">
        <v>223</v>
      </c>
      <c r="AI1656" s="31" t="s">
        <v>5318</v>
      </c>
      <c r="AJ1656" s="31" t="s">
        <v>74</v>
      </c>
      <c r="AK1656" s="31" t="s">
        <v>100</v>
      </c>
      <c r="AL1656" s="31" t="s">
        <v>224</v>
      </c>
      <c r="AM1656" s="31" t="s">
        <v>225</v>
      </c>
      <c r="AN1656" s="31">
        <v>3.5901100000000001</v>
      </c>
      <c r="AO1656" s="31" t="s">
        <v>68</v>
      </c>
      <c r="AP1656" s="31"/>
      <c r="AQ1656" s="31"/>
      <c r="AR1656" s="31" t="s">
        <v>68</v>
      </c>
      <c r="AS1656" s="31"/>
      <c r="AT1656" s="31"/>
      <c r="AU1656" s="31" t="s">
        <v>5319</v>
      </c>
      <c r="AV1656" s="31" t="s">
        <v>5320</v>
      </c>
      <c r="AW1656" s="31">
        <v>7.8524900000000004</v>
      </c>
      <c r="AX1656" s="31" t="s">
        <v>5321</v>
      </c>
      <c r="AY1656" s="31" t="s">
        <v>5322</v>
      </c>
      <c r="AZ1656" s="3">
        <v>122</v>
      </c>
      <c r="BA1656" s="31" t="s">
        <v>200</v>
      </c>
      <c r="BB1656" s="31">
        <v>122</v>
      </c>
      <c r="BC1656" s="31" t="s">
        <v>60</v>
      </c>
      <c r="BD1656" s="31" t="s">
        <v>60</v>
      </c>
      <c r="BE1656" s="31" t="s">
        <v>226</v>
      </c>
      <c r="BF1656" s="36" t="str">
        <f>IFERROR(VLOOKUP(Data_Power_app[[#This Row],[PRO ODER]],'Result'!H:J,3,0),"")</f>
        <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1762</v>
      </c>
      <c r="B1657" s="31" t="s">
        <v>15512</v>
      </c>
      <c r="C1657" s="31" t="s">
        <v>15513</v>
      </c>
      <c r="D1657" s="31" t="s">
        <v>86</v>
      </c>
      <c r="E1657" s="31" t="s">
        <v>222</v>
      </c>
      <c r="F1657" s="31" t="s">
        <v>72</v>
      </c>
      <c r="G1657" s="31">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5318</v>
      </c>
      <c r="AJ1657" s="31" t="s">
        <v>74</v>
      </c>
      <c r="AK1657" s="31" t="s">
        <v>100</v>
      </c>
      <c r="AL1657" s="31" t="s">
        <v>224</v>
      </c>
      <c r="AM1657" s="31" t="s">
        <v>225</v>
      </c>
      <c r="AN1657" s="31">
        <v>3.3252600000000001</v>
      </c>
      <c r="AO1657" s="31" t="s">
        <v>68</v>
      </c>
      <c r="AP1657" s="31"/>
      <c r="AQ1657" s="31"/>
      <c r="AR1657" s="31" t="s">
        <v>68</v>
      </c>
      <c r="AS1657" s="31"/>
      <c r="AT1657" s="31"/>
      <c r="AU1657" s="31" t="s">
        <v>5319</v>
      </c>
      <c r="AV1657" s="31" t="s">
        <v>5320</v>
      </c>
      <c r="AW1657" s="31">
        <v>7.2732099999999997</v>
      </c>
      <c r="AX1657" s="31" t="s">
        <v>5321</v>
      </c>
      <c r="AY1657" s="31" t="s">
        <v>5322</v>
      </c>
      <c r="AZ1657" s="3">
        <v>113</v>
      </c>
      <c r="BA1657" s="31" t="s">
        <v>200</v>
      </c>
      <c r="BB1657" s="31">
        <v>113</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1763</v>
      </c>
      <c r="B1658" s="31" t="s">
        <v>15514</v>
      </c>
      <c r="C1658" s="31" t="s">
        <v>15515</v>
      </c>
      <c r="D1658" s="31" t="s">
        <v>86</v>
      </c>
      <c r="E1658" s="31" t="s">
        <v>222</v>
      </c>
      <c r="F1658" s="31" t="s">
        <v>72</v>
      </c>
      <c r="G1658" s="31">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5318</v>
      </c>
      <c r="AJ1658" s="31" t="s">
        <v>74</v>
      </c>
      <c r="AK1658" s="31" t="s">
        <v>100</v>
      </c>
      <c r="AL1658" s="31" t="s">
        <v>224</v>
      </c>
      <c r="AM1658" s="31" t="s">
        <v>225</v>
      </c>
      <c r="AN1658" s="31">
        <v>3.1781299999999999</v>
      </c>
      <c r="AO1658" s="31" t="s">
        <v>68</v>
      </c>
      <c r="AP1658" s="31"/>
      <c r="AQ1658" s="31"/>
      <c r="AR1658" s="31" t="s">
        <v>68</v>
      </c>
      <c r="AS1658" s="31"/>
      <c r="AT1658" s="31"/>
      <c r="AU1658" s="31" t="s">
        <v>5319</v>
      </c>
      <c r="AV1658" s="31" t="s">
        <v>5320</v>
      </c>
      <c r="AW1658" s="31">
        <v>6.95139</v>
      </c>
      <c r="AX1658" s="31" t="s">
        <v>5321</v>
      </c>
      <c r="AY1658" s="31" t="s">
        <v>5322</v>
      </c>
      <c r="AZ1658" s="3">
        <v>108</v>
      </c>
      <c r="BA1658" s="31" t="s">
        <v>200</v>
      </c>
      <c r="BB1658" s="31">
        <v>108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1764</v>
      </c>
      <c r="B1659" s="31" t="s">
        <v>15516</v>
      </c>
      <c r="C1659" s="31" t="s">
        <v>15517</v>
      </c>
      <c r="D1659" s="31" t="s">
        <v>86</v>
      </c>
      <c r="E1659" s="31" t="s">
        <v>222</v>
      </c>
      <c r="F1659" s="31" t="s">
        <v>72</v>
      </c>
      <c r="G1659" s="31">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5318</v>
      </c>
      <c r="AJ1659" s="31" t="s">
        <v>74</v>
      </c>
      <c r="AK1659" s="31" t="s">
        <v>100</v>
      </c>
      <c r="AL1659" s="31" t="s">
        <v>224</v>
      </c>
      <c r="AM1659" s="31" t="s">
        <v>225</v>
      </c>
      <c r="AN1659" s="31">
        <v>0.72223000000000004</v>
      </c>
      <c r="AO1659" s="31" t="s">
        <v>68</v>
      </c>
      <c r="AP1659" s="31"/>
      <c r="AQ1659" s="31"/>
      <c r="AR1659" s="31" t="s">
        <v>68</v>
      </c>
      <c r="AS1659" s="31"/>
      <c r="AT1659" s="31"/>
      <c r="AU1659" s="31" t="s">
        <v>5319</v>
      </c>
      <c r="AV1659" s="31" t="s">
        <v>5320</v>
      </c>
      <c r="AW1659" s="31">
        <v>1.57989</v>
      </c>
      <c r="AX1659" s="31" t="s">
        <v>5321</v>
      </c>
      <c r="AY1659" s="31" t="s">
        <v>5322</v>
      </c>
      <c r="AZ1659" s="3">
        <v>27</v>
      </c>
      <c r="BA1659" s="31" t="s">
        <v>200</v>
      </c>
      <c r="BB1659" s="31">
        <v>27</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1765</v>
      </c>
      <c r="B1660" s="31" t="s">
        <v>15518</v>
      </c>
      <c r="C1660" s="31" t="s">
        <v>15519</v>
      </c>
      <c r="D1660" s="31" t="s">
        <v>86</v>
      </c>
      <c r="E1660" s="31" t="s">
        <v>222</v>
      </c>
      <c r="F1660" s="31" t="s">
        <v>72</v>
      </c>
      <c r="G1660" s="31">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5318</v>
      </c>
      <c r="AJ1660" s="31" t="s">
        <v>74</v>
      </c>
      <c r="AK1660" s="31" t="s">
        <v>100</v>
      </c>
      <c r="AL1660" s="31" t="s">
        <v>224</v>
      </c>
      <c r="AM1660" s="31" t="s">
        <v>225</v>
      </c>
      <c r="AN1660" s="31">
        <v>0.69547999999999999</v>
      </c>
      <c r="AO1660" s="31" t="s">
        <v>68</v>
      </c>
      <c r="AP1660" s="31"/>
      <c r="AQ1660" s="31"/>
      <c r="AR1660" s="31" t="s">
        <v>68</v>
      </c>
      <c r="AS1660" s="31"/>
      <c r="AT1660" s="31"/>
      <c r="AU1660" s="31" t="s">
        <v>5319</v>
      </c>
      <c r="AV1660" s="31" t="s">
        <v>5320</v>
      </c>
      <c r="AW1660" s="31">
        <v>1.5213699999999999</v>
      </c>
      <c r="AX1660" s="31" t="s">
        <v>5321</v>
      </c>
      <c r="AY1660" s="31" t="s">
        <v>5322</v>
      </c>
      <c r="AZ1660" s="3">
        <v>26</v>
      </c>
      <c r="BA1660" s="31" t="s">
        <v>200</v>
      </c>
      <c r="BB1660" s="31">
        <v>26</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1766</v>
      </c>
      <c r="B1661" s="31" t="s">
        <v>15520</v>
      </c>
      <c r="C1661" s="31" t="s">
        <v>15521</v>
      </c>
      <c r="D1661" s="31" t="s">
        <v>86</v>
      </c>
      <c r="E1661" s="31" t="s">
        <v>222</v>
      </c>
      <c r="F1661" s="31" t="s">
        <v>72</v>
      </c>
      <c r="G1661" s="31">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5318</v>
      </c>
      <c r="AJ1661" s="31" t="s">
        <v>74</v>
      </c>
      <c r="AK1661" s="31" t="s">
        <v>100</v>
      </c>
      <c r="AL1661" s="31" t="s">
        <v>224</v>
      </c>
      <c r="AM1661" s="31" t="s">
        <v>225</v>
      </c>
      <c r="AN1661" s="31">
        <v>0.48148000000000002</v>
      </c>
      <c r="AO1661" s="31" t="s">
        <v>68</v>
      </c>
      <c r="AP1661" s="31"/>
      <c r="AQ1661" s="31"/>
      <c r="AR1661" s="31" t="s">
        <v>68</v>
      </c>
      <c r="AS1661" s="31"/>
      <c r="AT1661" s="31"/>
      <c r="AU1661" s="31" t="s">
        <v>5319</v>
      </c>
      <c r="AV1661" s="31" t="s">
        <v>5320</v>
      </c>
      <c r="AW1661" s="31">
        <v>1.0532600000000001</v>
      </c>
      <c r="AX1661" s="31" t="s">
        <v>5321</v>
      </c>
      <c r="AY1661" s="31" t="s">
        <v>5322</v>
      </c>
      <c r="AZ1661" s="3">
        <v>18</v>
      </c>
      <c r="BA1661" s="31" t="s">
        <v>200</v>
      </c>
      <c r="BB1661" s="31">
        <v>18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1767</v>
      </c>
      <c r="B1662" s="31" t="s">
        <v>15522</v>
      </c>
      <c r="C1662" s="31" t="s">
        <v>15523</v>
      </c>
      <c r="D1662" s="31" t="s">
        <v>86</v>
      </c>
      <c r="E1662" s="31" t="s">
        <v>222</v>
      </c>
      <c r="F1662" s="31" t="s">
        <v>72</v>
      </c>
      <c r="G1662" s="31">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5318</v>
      </c>
      <c r="AJ1662" s="31" t="s">
        <v>74</v>
      </c>
      <c r="AK1662" s="31" t="s">
        <v>100</v>
      </c>
      <c r="AL1662" s="31" t="s">
        <v>224</v>
      </c>
      <c r="AM1662" s="31" t="s">
        <v>225</v>
      </c>
      <c r="AN1662" s="31">
        <v>0.48148000000000002</v>
      </c>
      <c r="AO1662" s="31" t="s">
        <v>68</v>
      </c>
      <c r="AP1662" s="31"/>
      <c r="AQ1662" s="31"/>
      <c r="AR1662" s="31" t="s">
        <v>68</v>
      </c>
      <c r="AS1662" s="31"/>
      <c r="AT1662" s="31"/>
      <c r="AU1662" s="31" t="s">
        <v>5319</v>
      </c>
      <c r="AV1662" s="31" t="s">
        <v>5320</v>
      </c>
      <c r="AW1662" s="31">
        <v>1.0532600000000001</v>
      </c>
      <c r="AX1662" s="31" t="s">
        <v>5321</v>
      </c>
      <c r="AY1662" s="31" t="s">
        <v>5322</v>
      </c>
      <c r="AZ1662" s="3">
        <v>18</v>
      </c>
      <c r="BA1662" s="31" t="s">
        <v>200</v>
      </c>
      <c r="BB1662" s="31">
        <v>18</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1768</v>
      </c>
      <c r="B1663" s="31" t="s">
        <v>6602</v>
      </c>
      <c r="C1663" s="31" t="s">
        <v>6603</v>
      </c>
      <c r="D1663" s="31" t="s">
        <v>259</v>
      </c>
      <c r="E1663" s="31" t="s">
        <v>334</v>
      </c>
      <c r="F1663" s="31" t="s">
        <v>59</v>
      </c>
      <c r="G1663" s="31">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c r="W1663" s="4">
        <v>45825</v>
      </c>
      <c r="X1663" s="4"/>
      <c r="Y1663" s="4" t="s">
        <v>60</v>
      </c>
      <c r="Z1663" s="4">
        <v>45826</v>
      </c>
      <c r="AA1663" s="4"/>
      <c r="AB1663" s="4" t="s">
        <v>60</v>
      </c>
      <c r="AC1663" s="4">
        <v>45827</v>
      </c>
      <c r="AD1663" s="4">
        <v>45828</v>
      </c>
      <c r="AE1663" s="4">
        <v>45829</v>
      </c>
      <c r="AF1663" s="4"/>
      <c r="AG1663" s="31" t="s">
        <v>229</v>
      </c>
      <c r="AH1663" s="31" t="s">
        <v>261</v>
      </c>
      <c r="AI1663" s="31" t="s">
        <v>431</v>
      </c>
      <c r="AJ1663" s="31" t="s">
        <v>262</v>
      </c>
      <c r="AK1663" s="31" t="s">
        <v>65</v>
      </c>
      <c r="AL1663" s="31" t="s">
        <v>330</v>
      </c>
      <c r="AM1663" s="31" t="s">
        <v>331</v>
      </c>
      <c r="AN1663" s="31">
        <v>23.886810000000001</v>
      </c>
      <c r="AO1663" s="31" t="s">
        <v>68</v>
      </c>
      <c r="AP1663" s="31"/>
      <c r="AQ1663" s="31"/>
      <c r="AR1663" s="31" t="s">
        <v>68</v>
      </c>
      <c r="AS1663" s="31"/>
      <c r="AT1663" s="31"/>
      <c r="AU1663" s="31" t="s">
        <v>332</v>
      </c>
      <c r="AV1663" s="31" t="s">
        <v>333</v>
      </c>
      <c r="AW1663" s="31">
        <v>104.46253</v>
      </c>
      <c r="AX1663" s="31" t="s">
        <v>432</v>
      </c>
      <c r="AY1663" s="31" t="s">
        <v>433</v>
      </c>
      <c r="AZ1663" s="3">
        <v>1479</v>
      </c>
      <c r="BA1663" s="31" t="s">
        <v>60</v>
      </c>
      <c r="BB1663" s="31">
        <v>1479</v>
      </c>
      <c r="BC1663" s="31" t="s">
        <v>60</v>
      </c>
      <c r="BD1663" s="31" t="s">
        <v>60</v>
      </c>
      <c r="BE1663" s="31" t="s">
        <v>60</v>
      </c>
      <c r="BF1663" s="36" t="str">
        <f>IFERROR(VLOOKUP(Data_Power_app[[#This Row],[PRO ODER]],'Result'!H:J,3,0),"")</f>
        <v>LAMINATION 7</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1769</v>
      </c>
      <c r="B1664" s="31" t="s">
        <v>13805</v>
      </c>
      <c r="C1664" s="31" t="s">
        <v>13806</v>
      </c>
      <c r="D1664" s="31" t="s">
        <v>86</v>
      </c>
      <c r="E1664" s="31" t="s">
        <v>222</v>
      </c>
      <c r="F1664" s="31" t="s">
        <v>72</v>
      </c>
      <c r="G1664" s="31">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3.8150000000000003E-2</v>
      </c>
      <c r="AO1664" s="31" t="s">
        <v>68</v>
      </c>
      <c r="AP1664" s="31"/>
      <c r="AQ1664" s="31"/>
      <c r="AR1664" s="31" t="s">
        <v>68</v>
      </c>
      <c r="AS1664" s="31"/>
      <c r="AT1664" s="31"/>
      <c r="AU1664" s="31" t="s">
        <v>1320</v>
      </c>
      <c r="AV1664" s="31" t="s">
        <v>1321</v>
      </c>
      <c r="AW1664" s="31">
        <v>8.3430000000000004E-2</v>
      </c>
      <c r="AX1664" s="31" t="s">
        <v>2298</v>
      </c>
      <c r="AY1664" s="31" t="s">
        <v>2299</v>
      </c>
      <c r="AZ1664" s="3">
        <v>1</v>
      </c>
      <c r="BA1664" s="31" t="s">
        <v>200</v>
      </c>
      <c r="BB1664" s="31">
        <v>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1770</v>
      </c>
      <c r="B1665" s="31" t="s">
        <v>13807</v>
      </c>
      <c r="C1665" s="31" t="s">
        <v>13808</v>
      </c>
      <c r="D1665" s="31" t="s">
        <v>86</v>
      </c>
      <c r="E1665" s="31" t="s">
        <v>222</v>
      </c>
      <c r="F1665" s="31" t="s">
        <v>72</v>
      </c>
      <c r="G1665" s="31">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0.30520999999999998</v>
      </c>
      <c r="AO1665" s="31" t="s">
        <v>68</v>
      </c>
      <c r="AP1665" s="31"/>
      <c r="AQ1665" s="31"/>
      <c r="AR1665" s="31" t="s">
        <v>68</v>
      </c>
      <c r="AS1665" s="31"/>
      <c r="AT1665" s="31"/>
      <c r="AU1665" s="31" t="s">
        <v>1320</v>
      </c>
      <c r="AV1665" s="31" t="s">
        <v>1321</v>
      </c>
      <c r="AW1665" s="31">
        <v>0.66744000000000003</v>
      </c>
      <c r="AX1665" s="31" t="s">
        <v>2298</v>
      </c>
      <c r="AY1665" s="31" t="s">
        <v>2299</v>
      </c>
      <c r="AZ1665" s="3">
        <v>8</v>
      </c>
      <c r="BA1665" s="31" t="s">
        <v>200</v>
      </c>
      <c r="BB1665" s="31">
        <v>8</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1771</v>
      </c>
      <c r="B1666" s="31" t="s">
        <v>13809</v>
      </c>
      <c r="C1666" s="31" t="s">
        <v>13810</v>
      </c>
      <c r="D1666" s="31" t="s">
        <v>86</v>
      </c>
      <c r="E1666" s="31" t="s">
        <v>222</v>
      </c>
      <c r="F1666" s="31" t="s">
        <v>72</v>
      </c>
      <c r="G1666" s="31">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3.8150000000000003E-2</v>
      </c>
      <c r="AO1666" s="31" t="s">
        <v>68</v>
      </c>
      <c r="AP1666" s="31"/>
      <c r="AQ1666" s="31"/>
      <c r="AR1666" s="31" t="s">
        <v>68</v>
      </c>
      <c r="AS1666" s="31"/>
      <c r="AT1666" s="31"/>
      <c r="AU1666" s="31" t="s">
        <v>1320</v>
      </c>
      <c r="AV1666" s="31" t="s">
        <v>1321</v>
      </c>
      <c r="AW1666" s="31">
        <v>8.3430000000000004E-2</v>
      </c>
      <c r="AX1666" s="31" t="s">
        <v>2298</v>
      </c>
      <c r="AY1666" s="31" t="s">
        <v>2299</v>
      </c>
      <c r="AZ1666" s="3">
        <v>1</v>
      </c>
      <c r="BA1666" s="31" t="s">
        <v>200</v>
      </c>
      <c r="BB1666" s="31">
        <v>1</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1772</v>
      </c>
      <c r="B1667" s="31" t="s">
        <v>13811</v>
      </c>
      <c r="C1667" s="31" t="s">
        <v>13812</v>
      </c>
      <c r="D1667" s="31" t="s">
        <v>86</v>
      </c>
      <c r="E1667" s="31" t="s">
        <v>222</v>
      </c>
      <c r="F1667" s="31" t="s">
        <v>72</v>
      </c>
      <c r="G1667" s="31">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0.92691000000000001</v>
      </c>
      <c r="AO1667" s="31" t="s">
        <v>68</v>
      </c>
      <c r="AP1667" s="31"/>
      <c r="AQ1667" s="31"/>
      <c r="AR1667" s="31" t="s">
        <v>68</v>
      </c>
      <c r="AS1667" s="31"/>
      <c r="AT1667" s="31"/>
      <c r="AU1667" s="31" t="s">
        <v>1320</v>
      </c>
      <c r="AV1667" s="31" t="s">
        <v>1321</v>
      </c>
      <c r="AW1667" s="31">
        <v>2.0273500000000002</v>
      </c>
      <c r="AX1667" s="31" t="s">
        <v>2298</v>
      </c>
      <c r="AY1667" s="31" t="s">
        <v>2299</v>
      </c>
      <c r="AZ1667" s="3">
        <v>27</v>
      </c>
      <c r="BA1667" s="31" t="s">
        <v>200</v>
      </c>
      <c r="BB1667" s="31">
        <v>27</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1773</v>
      </c>
      <c r="B1668" s="31" t="s">
        <v>13813</v>
      </c>
      <c r="C1668" s="31" t="s">
        <v>13814</v>
      </c>
      <c r="D1668" s="31" t="s">
        <v>86</v>
      </c>
      <c r="E1668" s="31" t="s">
        <v>222</v>
      </c>
      <c r="F1668" s="31" t="s">
        <v>72</v>
      </c>
      <c r="G1668" s="31">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0.27464</v>
      </c>
      <c r="AO1668" s="31" t="s">
        <v>68</v>
      </c>
      <c r="AP1668" s="31"/>
      <c r="AQ1668" s="31"/>
      <c r="AR1668" s="31" t="s">
        <v>68</v>
      </c>
      <c r="AS1668" s="31"/>
      <c r="AT1668" s="31"/>
      <c r="AU1668" s="31" t="s">
        <v>1320</v>
      </c>
      <c r="AV1668" s="31" t="s">
        <v>1321</v>
      </c>
      <c r="AW1668" s="31">
        <v>0.60070000000000001</v>
      </c>
      <c r="AX1668" s="31" t="s">
        <v>2298</v>
      </c>
      <c r="AY1668" s="31" t="s">
        <v>2299</v>
      </c>
      <c r="AZ1668" s="3">
        <v>8</v>
      </c>
      <c r="BA1668" s="31" t="s">
        <v>200</v>
      </c>
      <c r="BB1668" s="31">
        <v>8</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1774</v>
      </c>
      <c r="B1669" s="31" t="s">
        <v>13815</v>
      </c>
      <c r="C1669" s="31" t="s">
        <v>13816</v>
      </c>
      <c r="D1669" s="31" t="s">
        <v>86</v>
      </c>
      <c r="E1669" s="31" t="s">
        <v>222</v>
      </c>
      <c r="F1669" s="31" t="s">
        <v>72</v>
      </c>
      <c r="G1669" s="31">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2.2314400000000001</v>
      </c>
      <c r="AO1669" s="31" t="s">
        <v>68</v>
      </c>
      <c r="AP1669" s="31"/>
      <c r="AQ1669" s="31"/>
      <c r="AR1669" s="31" t="s">
        <v>68</v>
      </c>
      <c r="AS1669" s="31"/>
      <c r="AT1669" s="31"/>
      <c r="AU1669" s="31" t="s">
        <v>1320</v>
      </c>
      <c r="AV1669" s="31" t="s">
        <v>1321</v>
      </c>
      <c r="AW1669" s="31">
        <v>4.8806599999999998</v>
      </c>
      <c r="AX1669" s="31" t="s">
        <v>2298</v>
      </c>
      <c r="AY1669" s="31" t="s">
        <v>2299</v>
      </c>
      <c r="AZ1669" s="3">
        <v>65</v>
      </c>
      <c r="BA1669" s="31" t="s">
        <v>200</v>
      </c>
      <c r="BB1669" s="31">
        <v>65</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1775</v>
      </c>
      <c r="B1670" s="31" t="s">
        <v>13817</v>
      </c>
      <c r="C1670" s="31" t="s">
        <v>13818</v>
      </c>
      <c r="D1670" s="31" t="s">
        <v>86</v>
      </c>
      <c r="E1670" s="31" t="s">
        <v>222</v>
      </c>
      <c r="F1670" s="31" t="s">
        <v>72</v>
      </c>
      <c r="G1670" s="31">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2.3001</v>
      </c>
      <c r="AO1670" s="31" t="s">
        <v>68</v>
      </c>
      <c r="AP1670" s="31"/>
      <c r="AQ1670" s="31"/>
      <c r="AR1670" s="31" t="s">
        <v>68</v>
      </c>
      <c r="AS1670" s="31"/>
      <c r="AT1670" s="31"/>
      <c r="AU1670" s="31" t="s">
        <v>1320</v>
      </c>
      <c r="AV1670" s="31" t="s">
        <v>1321</v>
      </c>
      <c r="AW1670" s="31">
        <v>5.0308299999999999</v>
      </c>
      <c r="AX1670" s="31" t="s">
        <v>2298</v>
      </c>
      <c r="AY1670" s="31" t="s">
        <v>2299</v>
      </c>
      <c r="AZ1670" s="3">
        <v>67</v>
      </c>
      <c r="BA1670" s="31" t="s">
        <v>200</v>
      </c>
      <c r="BB1670" s="31">
        <v>67</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1776</v>
      </c>
      <c r="B1671" s="31" t="s">
        <v>13819</v>
      </c>
      <c r="C1671" s="31" t="s">
        <v>13820</v>
      </c>
      <c r="D1671" s="31" t="s">
        <v>86</v>
      </c>
      <c r="E1671" s="31" t="s">
        <v>222</v>
      </c>
      <c r="F1671" s="31" t="s">
        <v>72</v>
      </c>
      <c r="G1671" s="31">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6.9003100000000002</v>
      </c>
      <c r="AO1671" s="31" t="s">
        <v>68</v>
      </c>
      <c r="AP1671" s="31"/>
      <c r="AQ1671" s="31"/>
      <c r="AR1671" s="31" t="s">
        <v>68</v>
      </c>
      <c r="AS1671" s="31"/>
      <c r="AT1671" s="31"/>
      <c r="AU1671" s="31" t="s">
        <v>1320</v>
      </c>
      <c r="AV1671" s="31" t="s">
        <v>1321</v>
      </c>
      <c r="AW1671" s="31">
        <v>15.09249</v>
      </c>
      <c r="AX1671" s="31" t="s">
        <v>2298</v>
      </c>
      <c r="AY1671" s="31" t="s">
        <v>2299</v>
      </c>
      <c r="AZ1671" s="3">
        <v>201</v>
      </c>
      <c r="BA1671" s="31" t="s">
        <v>200</v>
      </c>
      <c r="BB1671" s="31">
        <v>201</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1777</v>
      </c>
      <c r="B1672" s="31" t="s">
        <v>13821</v>
      </c>
      <c r="C1672" s="31" t="s">
        <v>13822</v>
      </c>
      <c r="D1672" s="31" t="s">
        <v>86</v>
      </c>
      <c r="E1672" s="31" t="s">
        <v>222</v>
      </c>
      <c r="F1672" s="31" t="s">
        <v>72</v>
      </c>
      <c r="G1672" s="31">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6.5916699999999997</v>
      </c>
      <c r="AO1672" s="31" t="s">
        <v>68</v>
      </c>
      <c r="AP1672" s="31"/>
      <c r="AQ1672" s="31"/>
      <c r="AR1672" s="31" t="s">
        <v>68</v>
      </c>
      <c r="AS1672" s="31"/>
      <c r="AT1672" s="31"/>
      <c r="AU1672" s="31" t="s">
        <v>1320</v>
      </c>
      <c r="AV1672" s="31" t="s">
        <v>1321</v>
      </c>
      <c r="AW1672" s="31">
        <v>14.41769</v>
      </c>
      <c r="AX1672" s="31" t="s">
        <v>2298</v>
      </c>
      <c r="AY1672" s="31" t="s">
        <v>2299</v>
      </c>
      <c r="AZ1672" s="3">
        <v>224</v>
      </c>
      <c r="BA1672" s="31" t="s">
        <v>200</v>
      </c>
      <c r="BB1672" s="31">
        <v>224</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1778</v>
      </c>
      <c r="B1673" s="31" t="s">
        <v>13823</v>
      </c>
      <c r="C1673" s="31" t="s">
        <v>13824</v>
      </c>
      <c r="D1673" s="31" t="s">
        <v>86</v>
      </c>
      <c r="E1673" s="31" t="s">
        <v>222</v>
      </c>
      <c r="F1673" s="31" t="s">
        <v>72</v>
      </c>
      <c r="G1673" s="31">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223</v>
      </c>
      <c r="AI1673" s="31" t="s">
        <v>2297</v>
      </c>
      <c r="AJ1673" s="31" t="s">
        <v>74</v>
      </c>
      <c r="AK1673" s="31" t="s">
        <v>100</v>
      </c>
      <c r="AL1673" s="31" t="s">
        <v>224</v>
      </c>
      <c r="AM1673" s="31" t="s">
        <v>225</v>
      </c>
      <c r="AN1673" s="31">
        <v>8.3573000000000004</v>
      </c>
      <c r="AO1673" s="31" t="s">
        <v>68</v>
      </c>
      <c r="AP1673" s="31"/>
      <c r="AQ1673" s="31"/>
      <c r="AR1673" s="31" t="s">
        <v>68</v>
      </c>
      <c r="AS1673" s="31"/>
      <c r="AT1673" s="31"/>
      <c r="AU1673" s="31" t="s">
        <v>1320</v>
      </c>
      <c r="AV1673" s="31" t="s">
        <v>1321</v>
      </c>
      <c r="AW1673" s="31">
        <v>18.27957</v>
      </c>
      <c r="AX1673" s="31" t="s">
        <v>2298</v>
      </c>
      <c r="AY1673" s="31" t="s">
        <v>2299</v>
      </c>
      <c r="AZ1673" s="3">
        <v>284</v>
      </c>
      <c r="BA1673" s="31" t="s">
        <v>200</v>
      </c>
      <c r="BB1673" s="31">
        <v>284</v>
      </c>
      <c r="BC1673" s="31" t="s">
        <v>60</v>
      </c>
      <c r="BD1673" s="31" t="s">
        <v>60</v>
      </c>
      <c r="BE1673" s="31" t="s">
        <v>226</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1779</v>
      </c>
      <c r="B1674" s="31" t="s">
        <v>13825</v>
      </c>
      <c r="C1674" s="31" t="s">
        <v>13826</v>
      </c>
      <c r="D1674" s="31" t="s">
        <v>86</v>
      </c>
      <c r="E1674" s="31" t="s">
        <v>222</v>
      </c>
      <c r="F1674" s="31" t="s">
        <v>72</v>
      </c>
      <c r="G1674" s="31">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223</v>
      </c>
      <c r="AI1674" s="31" t="s">
        <v>2297</v>
      </c>
      <c r="AJ1674" s="31" t="s">
        <v>74</v>
      </c>
      <c r="AK1674" s="31" t="s">
        <v>100</v>
      </c>
      <c r="AL1674" s="31" t="s">
        <v>224</v>
      </c>
      <c r="AM1674" s="31" t="s">
        <v>225</v>
      </c>
      <c r="AN1674" s="31">
        <v>5.1203200000000004</v>
      </c>
      <c r="AO1674" s="31" t="s">
        <v>68</v>
      </c>
      <c r="AP1674" s="31"/>
      <c r="AQ1674" s="31"/>
      <c r="AR1674" s="31" t="s">
        <v>68</v>
      </c>
      <c r="AS1674" s="31"/>
      <c r="AT1674" s="31"/>
      <c r="AU1674" s="31" t="s">
        <v>1320</v>
      </c>
      <c r="AV1674" s="31" t="s">
        <v>1321</v>
      </c>
      <c r="AW1674" s="31">
        <v>11.19946</v>
      </c>
      <c r="AX1674" s="31" t="s">
        <v>2298</v>
      </c>
      <c r="AY1674" s="31" t="s">
        <v>2299</v>
      </c>
      <c r="AZ1674" s="3">
        <v>174</v>
      </c>
      <c r="BA1674" s="31" t="s">
        <v>200</v>
      </c>
      <c r="BB1674" s="31">
        <v>174</v>
      </c>
      <c r="BC1674" s="31" t="s">
        <v>60</v>
      </c>
      <c r="BD1674" s="31" t="s">
        <v>60</v>
      </c>
      <c r="BE1674" s="31" t="s">
        <v>226</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1780</v>
      </c>
      <c r="B1675" s="31" t="s">
        <v>13827</v>
      </c>
      <c r="C1675" s="31" t="s">
        <v>13828</v>
      </c>
      <c r="D1675" s="31" t="s">
        <v>86</v>
      </c>
      <c r="E1675" s="31" t="s">
        <v>222</v>
      </c>
      <c r="F1675" s="31" t="s">
        <v>72</v>
      </c>
      <c r="G1675" s="31">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223</v>
      </c>
      <c r="AI1675" s="31" t="s">
        <v>2297</v>
      </c>
      <c r="AJ1675" s="31" t="s">
        <v>74</v>
      </c>
      <c r="AK1675" s="31" t="s">
        <v>100</v>
      </c>
      <c r="AL1675" s="31" t="s">
        <v>224</v>
      </c>
      <c r="AM1675" s="31" t="s">
        <v>225</v>
      </c>
      <c r="AN1675" s="31">
        <v>2.8250000000000002</v>
      </c>
      <c r="AO1675" s="31" t="s">
        <v>68</v>
      </c>
      <c r="AP1675" s="31"/>
      <c r="AQ1675" s="31"/>
      <c r="AR1675" s="31" t="s">
        <v>68</v>
      </c>
      <c r="AS1675" s="31"/>
      <c r="AT1675" s="31"/>
      <c r="AU1675" s="31" t="s">
        <v>1320</v>
      </c>
      <c r="AV1675" s="31" t="s">
        <v>1321</v>
      </c>
      <c r="AW1675" s="31">
        <v>6.1790099999999999</v>
      </c>
      <c r="AX1675" s="31" t="s">
        <v>2298</v>
      </c>
      <c r="AY1675" s="31" t="s">
        <v>2299</v>
      </c>
      <c r="AZ1675" s="3">
        <v>96</v>
      </c>
      <c r="BA1675" s="31" t="s">
        <v>200</v>
      </c>
      <c r="BB1675" s="31">
        <v>96</v>
      </c>
      <c r="BC1675" s="31" t="s">
        <v>60</v>
      </c>
      <c r="BD1675" s="31" t="s">
        <v>60</v>
      </c>
      <c r="BE1675" s="31" t="s">
        <v>226</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1781</v>
      </c>
      <c r="B1676" s="31" t="s">
        <v>13829</v>
      </c>
      <c r="C1676" s="31" t="s">
        <v>13830</v>
      </c>
      <c r="D1676" s="31" t="s">
        <v>86</v>
      </c>
      <c r="E1676" s="31" t="s">
        <v>222</v>
      </c>
      <c r="F1676" s="31" t="s">
        <v>72</v>
      </c>
      <c r="G1676" s="31">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223</v>
      </c>
      <c r="AI1676" s="31" t="s">
        <v>2297</v>
      </c>
      <c r="AJ1676" s="31" t="s">
        <v>74</v>
      </c>
      <c r="AK1676" s="31" t="s">
        <v>100</v>
      </c>
      <c r="AL1676" s="31" t="s">
        <v>224</v>
      </c>
      <c r="AM1676" s="31" t="s">
        <v>225</v>
      </c>
      <c r="AN1676" s="31">
        <v>1.17696</v>
      </c>
      <c r="AO1676" s="31" t="s">
        <v>68</v>
      </c>
      <c r="AP1676" s="31"/>
      <c r="AQ1676" s="31"/>
      <c r="AR1676" s="31" t="s">
        <v>68</v>
      </c>
      <c r="AS1676" s="31"/>
      <c r="AT1676" s="31"/>
      <c r="AU1676" s="31" t="s">
        <v>1320</v>
      </c>
      <c r="AV1676" s="31" t="s">
        <v>1321</v>
      </c>
      <c r="AW1676" s="31">
        <v>2.57463</v>
      </c>
      <c r="AX1676" s="31" t="s">
        <v>2298</v>
      </c>
      <c r="AY1676" s="31" t="s">
        <v>2299</v>
      </c>
      <c r="AZ1676" s="3">
        <v>44</v>
      </c>
      <c r="BA1676" s="31" t="s">
        <v>200</v>
      </c>
      <c r="BB1676" s="31">
        <v>44</v>
      </c>
      <c r="BC1676" s="31" t="s">
        <v>60</v>
      </c>
      <c r="BD1676" s="31" t="s">
        <v>60</v>
      </c>
      <c r="BE1676" s="31" t="s">
        <v>226</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1782</v>
      </c>
      <c r="B1677" s="31" t="s">
        <v>13831</v>
      </c>
      <c r="C1677" s="31" t="s">
        <v>13832</v>
      </c>
      <c r="D1677" s="31" t="s">
        <v>86</v>
      </c>
      <c r="E1677" s="31" t="s">
        <v>222</v>
      </c>
      <c r="F1677" s="31" t="s">
        <v>72</v>
      </c>
      <c r="G1677" s="31">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223</v>
      </c>
      <c r="AI1677" s="31" t="s">
        <v>2297</v>
      </c>
      <c r="AJ1677" s="31" t="s">
        <v>74</v>
      </c>
      <c r="AK1677" s="31" t="s">
        <v>100</v>
      </c>
      <c r="AL1677" s="31" t="s">
        <v>224</v>
      </c>
      <c r="AM1677" s="31" t="s">
        <v>225</v>
      </c>
      <c r="AN1677" s="31">
        <v>1.04321</v>
      </c>
      <c r="AO1677" s="31" t="s">
        <v>68</v>
      </c>
      <c r="AP1677" s="31"/>
      <c r="AQ1677" s="31"/>
      <c r="AR1677" s="31" t="s">
        <v>68</v>
      </c>
      <c r="AS1677" s="31"/>
      <c r="AT1677" s="31"/>
      <c r="AU1677" s="31" t="s">
        <v>1320</v>
      </c>
      <c r="AV1677" s="31" t="s">
        <v>1321</v>
      </c>
      <c r="AW1677" s="31">
        <v>2.28206</v>
      </c>
      <c r="AX1677" s="31" t="s">
        <v>2298</v>
      </c>
      <c r="AY1677" s="31" t="s">
        <v>2299</v>
      </c>
      <c r="AZ1677" s="3">
        <v>39</v>
      </c>
      <c r="BA1677" s="31" t="s">
        <v>200</v>
      </c>
      <c r="BB1677" s="31">
        <v>39</v>
      </c>
      <c r="BC1677" s="31" t="s">
        <v>60</v>
      </c>
      <c r="BD1677" s="31" t="s">
        <v>60</v>
      </c>
      <c r="BE1677" s="31" t="s">
        <v>226</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1783</v>
      </c>
      <c r="B1678" s="31" t="s">
        <v>13833</v>
      </c>
      <c r="C1678" s="31" t="s">
        <v>13834</v>
      </c>
      <c r="D1678" s="31" t="s">
        <v>86</v>
      </c>
      <c r="E1678" s="31" t="s">
        <v>222</v>
      </c>
      <c r="F1678" s="31" t="s">
        <v>72</v>
      </c>
      <c r="G1678" s="31">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223</v>
      </c>
      <c r="AI1678" s="31" t="s">
        <v>2297</v>
      </c>
      <c r="AJ1678" s="31" t="s">
        <v>74</v>
      </c>
      <c r="AK1678" s="31" t="s">
        <v>100</v>
      </c>
      <c r="AL1678" s="31" t="s">
        <v>224</v>
      </c>
      <c r="AM1678" s="31" t="s">
        <v>225</v>
      </c>
      <c r="AN1678" s="31">
        <v>0.13375000000000001</v>
      </c>
      <c r="AO1678" s="31" t="s">
        <v>68</v>
      </c>
      <c r="AP1678" s="31"/>
      <c r="AQ1678" s="31"/>
      <c r="AR1678" s="31" t="s">
        <v>68</v>
      </c>
      <c r="AS1678" s="31"/>
      <c r="AT1678" s="31"/>
      <c r="AU1678" s="31" t="s">
        <v>1320</v>
      </c>
      <c r="AV1678" s="31" t="s">
        <v>1321</v>
      </c>
      <c r="AW1678" s="31">
        <v>0.29257</v>
      </c>
      <c r="AX1678" s="31" t="s">
        <v>2298</v>
      </c>
      <c r="AY1678" s="31" t="s">
        <v>2299</v>
      </c>
      <c r="AZ1678" s="3">
        <v>5</v>
      </c>
      <c r="BA1678" s="31" t="s">
        <v>200</v>
      </c>
      <c r="BB1678" s="31">
        <v>5</v>
      </c>
      <c r="BC1678" s="31" t="s">
        <v>60</v>
      </c>
      <c r="BD1678" s="31" t="s">
        <v>60</v>
      </c>
      <c r="BE1678" s="31" t="s">
        <v>226</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1784</v>
      </c>
      <c r="B1679" s="31" t="s">
        <v>13835</v>
      </c>
      <c r="C1679" s="31" t="s">
        <v>13836</v>
      </c>
      <c r="D1679" s="31" t="s">
        <v>86</v>
      </c>
      <c r="E1679" s="31" t="s">
        <v>222</v>
      </c>
      <c r="F1679" s="31" t="s">
        <v>72</v>
      </c>
      <c r="G1679" s="31">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223</v>
      </c>
      <c r="AI1679" s="31" t="s">
        <v>2297</v>
      </c>
      <c r="AJ1679" s="31" t="s">
        <v>74</v>
      </c>
      <c r="AK1679" s="31" t="s">
        <v>100</v>
      </c>
      <c r="AL1679" s="31" t="s">
        <v>224</v>
      </c>
      <c r="AM1679" s="31" t="s">
        <v>225</v>
      </c>
      <c r="AN1679" s="31">
        <v>0.42798999999999998</v>
      </c>
      <c r="AO1679" s="31" t="s">
        <v>68</v>
      </c>
      <c r="AP1679" s="31"/>
      <c r="AQ1679" s="31"/>
      <c r="AR1679" s="31" t="s">
        <v>68</v>
      </c>
      <c r="AS1679" s="31"/>
      <c r="AT1679" s="31"/>
      <c r="AU1679" s="31" t="s">
        <v>1320</v>
      </c>
      <c r="AV1679" s="31" t="s">
        <v>1321</v>
      </c>
      <c r="AW1679" s="31">
        <v>0.93623000000000001</v>
      </c>
      <c r="AX1679" s="31" t="s">
        <v>2298</v>
      </c>
      <c r="AY1679" s="31" t="s">
        <v>2299</v>
      </c>
      <c r="AZ1679" s="3">
        <v>16</v>
      </c>
      <c r="BA1679" s="31" t="s">
        <v>200</v>
      </c>
      <c r="BB1679" s="31">
        <v>16</v>
      </c>
      <c r="BC1679" s="31" t="s">
        <v>60</v>
      </c>
      <c r="BD1679" s="31" t="s">
        <v>60</v>
      </c>
      <c r="BE1679" s="31" t="s">
        <v>226</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1786</v>
      </c>
      <c r="B1680" s="31" t="s">
        <v>13837</v>
      </c>
      <c r="C1680" s="31" t="s">
        <v>13838</v>
      </c>
      <c r="D1680" s="31" t="s">
        <v>86</v>
      </c>
      <c r="E1680" s="31" t="s">
        <v>188</v>
      </c>
      <c r="F1680" s="31" t="s">
        <v>72</v>
      </c>
      <c r="G1680" s="31">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13839</v>
      </c>
      <c r="AJ1680" s="31" t="s">
        <v>74</v>
      </c>
      <c r="AK1680" s="31" t="s">
        <v>65</v>
      </c>
      <c r="AL1680" s="31" t="s">
        <v>235</v>
      </c>
      <c r="AM1680" s="31" t="s">
        <v>236</v>
      </c>
      <c r="AN1680" s="31">
        <v>23.930350000000001</v>
      </c>
      <c r="AO1680" s="31" t="s">
        <v>68</v>
      </c>
      <c r="AP1680" s="31"/>
      <c r="AQ1680" s="31"/>
      <c r="AR1680" s="31" t="s">
        <v>68</v>
      </c>
      <c r="AS1680" s="31"/>
      <c r="AT1680" s="31"/>
      <c r="AU1680" s="31" t="s">
        <v>279</v>
      </c>
      <c r="AV1680" s="31" t="s">
        <v>280</v>
      </c>
      <c r="AW1680" s="31">
        <v>52.3247</v>
      </c>
      <c r="AX1680" s="31" t="s">
        <v>13840</v>
      </c>
      <c r="AY1680" s="31" t="s">
        <v>13841</v>
      </c>
      <c r="AZ1680" s="3">
        <v>1191</v>
      </c>
      <c r="BA1680" s="31" t="s">
        <v>200</v>
      </c>
      <c r="BB1680" s="31">
        <v>1191</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1787</v>
      </c>
      <c r="B1681" s="31" t="s">
        <v>13842</v>
      </c>
      <c r="C1681" s="31" t="s">
        <v>13843</v>
      </c>
      <c r="D1681" s="31" t="s">
        <v>86</v>
      </c>
      <c r="E1681" s="31" t="s">
        <v>188</v>
      </c>
      <c r="F1681" s="31" t="s">
        <v>72</v>
      </c>
      <c r="G1681" s="31">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13839</v>
      </c>
      <c r="AJ1681" s="31" t="s">
        <v>74</v>
      </c>
      <c r="AK1681" s="31" t="s">
        <v>65</v>
      </c>
      <c r="AL1681" s="31" t="s">
        <v>235</v>
      </c>
      <c r="AM1681" s="31" t="s">
        <v>236</v>
      </c>
      <c r="AN1681" s="31">
        <v>10.666219999999999</v>
      </c>
      <c r="AO1681" s="31" t="s">
        <v>68</v>
      </c>
      <c r="AP1681" s="31"/>
      <c r="AQ1681" s="31"/>
      <c r="AR1681" s="31" t="s">
        <v>68</v>
      </c>
      <c r="AS1681" s="31"/>
      <c r="AT1681" s="31"/>
      <c r="AU1681" s="31" t="s">
        <v>279</v>
      </c>
      <c r="AV1681" s="31" t="s">
        <v>280</v>
      </c>
      <c r="AW1681" s="31">
        <v>23.322019999999998</v>
      </c>
      <c r="AX1681" s="31" t="s">
        <v>13840</v>
      </c>
      <c r="AY1681" s="31" t="s">
        <v>13841</v>
      </c>
      <c r="AZ1681" s="3">
        <v>525</v>
      </c>
      <c r="BA1681" s="31" t="s">
        <v>200</v>
      </c>
      <c r="BB1681" s="31">
        <v>525</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1788</v>
      </c>
      <c r="B1682" s="31" t="s">
        <v>13844</v>
      </c>
      <c r="C1682" s="31" t="s">
        <v>13845</v>
      </c>
      <c r="D1682" s="31" t="s">
        <v>86</v>
      </c>
      <c r="E1682" s="31" t="s">
        <v>188</v>
      </c>
      <c r="F1682" s="31" t="s">
        <v>72</v>
      </c>
      <c r="G1682" s="31">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119</v>
      </c>
      <c r="AH1682" s="31" t="s">
        <v>234</v>
      </c>
      <c r="AI1682" s="31" t="s">
        <v>13839</v>
      </c>
      <c r="AJ1682" s="31" t="s">
        <v>74</v>
      </c>
      <c r="AK1682" s="31" t="s">
        <v>65</v>
      </c>
      <c r="AL1682" s="31" t="s">
        <v>235</v>
      </c>
      <c r="AM1682" s="31" t="s">
        <v>236</v>
      </c>
      <c r="AN1682" s="31">
        <v>13.77389</v>
      </c>
      <c r="AO1682" s="31" t="s">
        <v>68</v>
      </c>
      <c r="AP1682" s="31"/>
      <c r="AQ1682" s="31"/>
      <c r="AR1682" s="31" t="s">
        <v>68</v>
      </c>
      <c r="AS1682" s="31"/>
      <c r="AT1682" s="31"/>
      <c r="AU1682" s="31" t="s">
        <v>279</v>
      </c>
      <c r="AV1682" s="31" t="s">
        <v>280</v>
      </c>
      <c r="AW1682" s="31">
        <v>30.119070000000001</v>
      </c>
      <c r="AX1682" s="31" t="s">
        <v>13840</v>
      </c>
      <c r="AY1682" s="31" t="s">
        <v>13841</v>
      </c>
      <c r="AZ1682" s="3">
        <v>649</v>
      </c>
      <c r="BA1682" s="31" t="s">
        <v>200</v>
      </c>
      <c r="BB1682" s="31">
        <v>649</v>
      </c>
      <c r="BC1682" s="31" t="s">
        <v>60</v>
      </c>
      <c r="BD1682" s="31" t="s">
        <v>60</v>
      </c>
      <c r="BE1682" s="31" t="s">
        <v>228</v>
      </c>
      <c r="BF1682" s="36" t="str">
        <f>IFERROR(VLOOKUP(Data_Power_app[[#This Row],[PRO ODER]],'Result'!H:J,3,0),"")</f>
        <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1789</v>
      </c>
      <c r="B1683" s="31" t="s">
        <v>13846</v>
      </c>
      <c r="C1683" s="31" t="s">
        <v>13847</v>
      </c>
      <c r="D1683" s="31" t="s">
        <v>86</v>
      </c>
      <c r="E1683" s="31" t="s">
        <v>188</v>
      </c>
      <c r="F1683" s="31" t="s">
        <v>72</v>
      </c>
      <c r="G1683" s="31">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119</v>
      </c>
      <c r="AH1683" s="31" t="s">
        <v>234</v>
      </c>
      <c r="AI1683" s="31" t="s">
        <v>13839</v>
      </c>
      <c r="AJ1683" s="31" t="s">
        <v>74</v>
      </c>
      <c r="AK1683" s="31" t="s">
        <v>65</v>
      </c>
      <c r="AL1683" s="31" t="s">
        <v>235</v>
      </c>
      <c r="AM1683" s="31" t="s">
        <v>236</v>
      </c>
      <c r="AN1683" s="31">
        <v>11.23452</v>
      </c>
      <c r="AO1683" s="31" t="s">
        <v>68</v>
      </c>
      <c r="AP1683" s="31"/>
      <c r="AQ1683" s="31"/>
      <c r="AR1683" s="31" t="s">
        <v>68</v>
      </c>
      <c r="AS1683" s="31"/>
      <c r="AT1683" s="31"/>
      <c r="AU1683" s="31" t="s">
        <v>279</v>
      </c>
      <c r="AV1683" s="31" t="s">
        <v>280</v>
      </c>
      <c r="AW1683" s="31">
        <v>24.56645</v>
      </c>
      <c r="AX1683" s="31" t="s">
        <v>13840</v>
      </c>
      <c r="AY1683" s="31" t="s">
        <v>13841</v>
      </c>
      <c r="AZ1683" s="3">
        <v>527</v>
      </c>
      <c r="BA1683" s="31" t="s">
        <v>200</v>
      </c>
      <c r="BB1683" s="31">
        <v>527</v>
      </c>
      <c r="BC1683" s="31" t="s">
        <v>60</v>
      </c>
      <c r="BD1683" s="31" t="s">
        <v>60</v>
      </c>
      <c r="BE1683" s="31" t="s">
        <v>228</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1790</v>
      </c>
      <c r="B1684" s="31" t="s">
        <v>13848</v>
      </c>
      <c r="C1684" s="31" t="s">
        <v>13849</v>
      </c>
      <c r="D1684" s="31" t="s">
        <v>86</v>
      </c>
      <c r="E1684" s="31" t="s">
        <v>188</v>
      </c>
      <c r="F1684" s="31" t="s">
        <v>72</v>
      </c>
      <c r="G1684" s="31">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119</v>
      </c>
      <c r="AH1684" s="31" t="s">
        <v>234</v>
      </c>
      <c r="AI1684" s="31" t="s">
        <v>13839</v>
      </c>
      <c r="AJ1684" s="31" t="s">
        <v>74</v>
      </c>
      <c r="AK1684" s="31" t="s">
        <v>65</v>
      </c>
      <c r="AL1684" s="31" t="s">
        <v>235</v>
      </c>
      <c r="AM1684" s="31" t="s">
        <v>236</v>
      </c>
      <c r="AN1684" s="31">
        <v>0.23899999999999999</v>
      </c>
      <c r="AO1684" s="31" t="s">
        <v>68</v>
      </c>
      <c r="AP1684" s="31"/>
      <c r="AQ1684" s="31"/>
      <c r="AR1684" s="31" t="s">
        <v>68</v>
      </c>
      <c r="AS1684" s="31"/>
      <c r="AT1684" s="31"/>
      <c r="AU1684" s="31" t="s">
        <v>279</v>
      </c>
      <c r="AV1684" s="31" t="s">
        <v>280</v>
      </c>
      <c r="AW1684" s="31">
        <v>0.52258000000000004</v>
      </c>
      <c r="AX1684" s="31" t="s">
        <v>13840</v>
      </c>
      <c r="AY1684" s="31" t="s">
        <v>13841</v>
      </c>
      <c r="AZ1684" s="3">
        <v>12</v>
      </c>
      <c r="BA1684" s="31" t="s">
        <v>200</v>
      </c>
      <c r="BB1684" s="31">
        <v>12</v>
      </c>
      <c r="BC1684" s="31" t="s">
        <v>60</v>
      </c>
      <c r="BD1684" s="31" t="s">
        <v>60</v>
      </c>
      <c r="BE1684" s="31" t="s">
        <v>228</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1791</v>
      </c>
      <c r="B1685" s="31" t="s">
        <v>13850</v>
      </c>
      <c r="C1685" s="31" t="s">
        <v>13851</v>
      </c>
      <c r="D1685" s="31" t="s">
        <v>86</v>
      </c>
      <c r="E1685" s="31" t="s">
        <v>188</v>
      </c>
      <c r="F1685" s="31" t="s">
        <v>72</v>
      </c>
      <c r="G1685" s="31">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141</v>
      </c>
      <c r="AH1685" s="31" t="s">
        <v>234</v>
      </c>
      <c r="AI1685" s="31" t="s">
        <v>13852</v>
      </c>
      <c r="AJ1685" s="31" t="s">
        <v>74</v>
      </c>
      <c r="AK1685" s="31" t="s">
        <v>65</v>
      </c>
      <c r="AL1685" s="31" t="s">
        <v>235</v>
      </c>
      <c r="AM1685" s="31" t="s">
        <v>236</v>
      </c>
      <c r="AN1685" s="31">
        <v>6.3109500000000001</v>
      </c>
      <c r="AO1685" s="31" t="s">
        <v>68</v>
      </c>
      <c r="AP1685" s="31"/>
      <c r="AQ1685" s="31"/>
      <c r="AR1685" s="31" t="s">
        <v>68</v>
      </c>
      <c r="AS1685" s="31"/>
      <c r="AT1685" s="31"/>
      <c r="AU1685" s="31" t="s">
        <v>237</v>
      </c>
      <c r="AV1685" s="31" t="s">
        <v>238</v>
      </c>
      <c r="AW1685" s="31">
        <v>13.799939999999999</v>
      </c>
      <c r="AX1685" s="31" t="s">
        <v>13853</v>
      </c>
      <c r="AY1685" s="31" t="s">
        <v>13854</v>
      </c>
      <c r="AZ1685" s="3">
        <v>300</v>
      </c>
      <c r="BA1685" s="31" t="s">
        <v>200</v>
      </c>
      <c r="BB1685" s="31">
        <v>300</v>
      </c>
      <c r="BC1685" s="31" t="s">
        <v>60</v>
      </c>
      <c r="BD1685" s="31" t="s">
        <v>60</v>
      </c>
      <c r="BE1685" s="31" t="s">
        <v>228</v>
      </c>
      <c r="BF1685" s="36" t="str">
        <f>IFERROR(VLOOKUP(Data_Power_app[[#This Row],[PRO ODER]],'Result'!H:J,3,0),"")</f>
        <v/>
      </c>
      <c r="BG1685" s="13" t="str">
        <f>IFERROR(VLOOKUP(Data_Power_app[[#This Row],[PRO ODER]]&amp;"LAM",'Real Time'!A:E,4,0),"")</f>
        <v>ML-04</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1792</v>
      </c>
      <c r="B1686" s="31" t="s">
        <v>13855</v>
      </c>
      <c r="C1686" s="31" t="s">
        <v>13856</v>
      </c>
      <c r="D1686" s="31" t="s">
        <v>86</v>
      </c>
      <c r="E1686" s="31" t="s">
        <v>188</v>
      </c>
      <c r="F1686" s="31" t="s">
        <v>72</v>
      </c>
      <c r="G1686" s="31">
        <v>1470</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13852</v>
      </c>
      <c r="AJ1686" s="31" t="s">
        <v>74</v>
      </c>
      <c r="AK1686" s="31" t="s">
        <v>65</v>
      </c>
      <c r="AL1686" s="31" t="s">
        <v>235</v>
      </c>
      <c r="AM1686" s="31" t="s">
        <v>236</v>
      </c>
      <c r="AN1686" s="31">
        <v>31.012989999999999</v>
      </c>
      <c r="AO1686" s="31" t="s">
        <v>68</v>
      </c>
      <c r="AP1686" s="31"/>
      <c r="AQ1686" s="31"/>
      <c r="AR1686" s="31" t="s">
        <v>68</v>
      </c>
      <c r="AS1686" s="31"/>
      <c r="AT1686" s="31"/>
      <c r="AU1686" s="31" t="s">
        <v>237</v>
      </c>
      <c r="AV1686" s="31" t="s">
        <v>238</v>
      </c>
      <c r="AW1686" s="31">
        <v>67.815650000000005</v>
      </c>
      <c r="AX1686" s="31" t="s">
        <v>13853</v>
      </c>
      <c r="AY1686" s="31" t="s">
        <v>13854</v>
      </c>
      <c r="AZ1686" s="3">
        <v>1470</v>
      </c>
      <c r="BA1686" s="31" t="s">
        <v>200</v>
      </c>
      <c r="BB1686" s="31">
        <v>1470</v>
      </c>
      <c r="BC1686" s="31" t="s">
        <v>60</v>
      </c>
      <c r="BD1686" s="31" t="s">
        <v>60</v>
      </c>
      <c r="BE1686" s="31" t="s">
        <v>228</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1793</v>
      </c>
      <c r="B1687" s="31" t="s">
        <v>13857</v>
      </c>
      <c r="C1687" s="31" t="s">
        <v>13858</v>
      </c>
      <c r="D1687" s="31" t="s">
        <v>86</v>
      </c>
      <c r="E1687" s="31" t="s">
        <v>188</v>
      </c>
      <c r="F1687" s="31" t="s">
        <v>72</v>
      </c>
      <c r="G1687" s="31">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13852</v>
      </c>
      <c r="AJ1687" s="31" t="s">
        <v>74</v>
      </c>
      <c r="AK1687" s="31" t="s">
        <v>65</v>
      </c>
      <c r="AL1687" s="31" t="s">
        <v>235</v>
      </c>
      <c r="AM1687" s="31" t="s">
        <v>236</v>
      </c>
      <c r="AN1687" s="31">
        <v>31.012989999999999</v>
      </c>
      <c r="AO1687" s="31" t="s">
        <v>68</v>
      </c>
      <c r="AP1687" s="31"/>
      <c r="AQ1687" s="31"/>
      <c r="AR1687" s="31" t="s">
        <v>68</v>
      </c>
      <c r="AS1687" s="31"/>
      <c r="AT1687" s="31"/>
      <c r="AU1687" s="31" t="s">
        <v>237</v>
      </c>
      <c r="AV1687" s="31" t="s">
        <v>238</v>
      </c>
      <c r="AW1687" s="31">
        <v>67.815650000000005</v>
      </c>
      <c r="AX1687" s="31" t="s">
        <v>13853</v>
      </c>
      <c r="AY1687" s="31" t="s">
        <v>13854</v>
      </c>
      <c r="AZ1687" s="3">
        <v>1470</v>
      </c>
      <c r="BA1687" s="31" t="s">
        <v>200</v>
      </c>
      <c r="BB1687" s="31">
        <v>1470</v>
      </c>
      <c r="BC1687" s="31" t="s">
        <v>60</v>
      </c>
      <c r="BD1687" s="31" t="s">
        <v>60</v>
      </c>
      <c r="BE1687" s="31" t="s">
        <v>228</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1794</v>
      </c>
      <c r="B1688" s="31" t="s">
        <v>13859</v>
      </c>
      <c r="C1688" s="31" t="s">
        <v>13860</v>
      </c>
      <c r="D1688" s="31" t="s">
        <v>86</v>
      </c>
      <c r="E1688" s="31" t="s">
        <v>188</v>
      </c>
      <c r="F1688" s="31" t="s">
        <v>72</v>
      </c>
      <c r="G1688" s="31">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141</v>
      </c>
      <c r="AH1688" s="31" t="s">
        <v>234</v>
      </c>
      <c r="AI1688" s="31" t="s">
        <v>13852</v>
      </c>
      <c r="AJ1688" s="31" t="s">
        <v>74</v>
      </c>
      <c r="AK1688" s="31" t="s">
        <v>65</v>
      </c>
      <c r="AL1688" s="31" t="s">
        <v>235</v>
      </c>
      <c r="AM1688" s="31" t="s">
        <v>236</v>
      </c>
      <c r="AN1688" s="31">
        <v>7.5869900000000001</v>
      </c>
      <c r="AO1688" s="31" t="s">
        <v>68</v>
      </c>
      <c r="AP1688" s="31"/>
      <c r="AQ1688" s="31"/>
      <c r="AR1688" s="31" t="s">
        <v>68</v>
      </c>
      <c r="AS1688" s="31"/>
      <c r="AT1688" s="31"/>
      <c r="AU1688" s="31" t="s">
        <v>237</v>
      </c>
      <c r="AV1688" s="31" t="s">
        <v>238</v>
      </c>
      <c r="AW1688" s="31">
        <v>16.590420000000002</v>
      </c>
      <c r="AX1688" s="31" t="s">
        <v>13853</v>
      </c>
      <c r="AY1688" s="31" t="s">
        <v>13854</v>
      </c>
      <c r="AZ1688" s="3">
        <v>359</v>
      </c>
      <c r="BA1688" s="31" t="s">
        <v>200</v>
      </c>
      <c r="BB1688" s="31">
        <v>359</v>
      </c>
      <c r="BC1688" s="31" t="s">
        <v>60</v>
      </c>
      <c r="BD1688" s="31" t="s">
        <v>60</v>
      </c>
      <c r="BE1688" s="31" t="s">
        <v>228</v>
      </c>
      <c r="BF1688" s="36" t="str">
        <f>IFERROR(VLOOKUP(Data_Power_app[[#This Row],[PRO ODER]],'Result'!H:J,3,0),"")</f>
        <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1795</v>
      </c>
      <c r="B1689" s="31" t="s">
        <v>13861</v>
      </c>
      <c r="C1689" s="31" t="s">
        <v>13862</v>
      </c>
      <c r="D1689" s="31" t="s">
        <v>86</v>
      </c>
      <c r="E1689" s="31" t="s">
        <v>188</v>
      </c>
      <c r="F1689" s="31" t="s">
        <v>72</v>
      </c>
      <c r="G1689" s="31">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141</v>
      </c>
      <c r="AH1689" s="31" t="s">
        <v>227</v>
      </c>
      <c r="AI1689" s="31" t="s">
        <v>13863</v>
      </c>
      <c r="AJ1689" s="31" t="s">
        <v>74</v>
      </c>
      <c r="AK1689" s="31" t="s">
        <v>100</v>
      </c>
      <c r="AL1689" s="31" t="s">
        <v>220</v>
      </c>
      <c r="AM1689" s="31" t="s">
        <v>221</v>
      </c>
      <c r="AN1689" s="31">
        <v>162.79831999999999</v>
      </c>
      <c r="AO1689" s="31" t="s">
        <v>68</v>
      </c>
      <c r="AP1689" s="31"/>
      <c r="AQ1689" s="31"/>
      <c r="AR1689" s="31" t="s">
        <v>68</v>
      </c>
      <c r="AS1689" s="31"/>
      <c r="AT1689" s="31"/>
      <c r="AU1689" s="31" t="s">
        <v>353</v>
      </c>
      <c r="AV1689" s="31" t="s">
        <v>354</v>
      </c>
      <c r="AW1689" s="31">
        <v>356.04962999999998</v>
      </c>
      <c r="AX1689" s="31" t="s">
        <v>13864</v>
      </c>
      <c r="AY1689" s="31" t="s">
        <v>13865</v>
      </c>
      <c r="AZ1689" s="3">
        <v>6928</v>
      </c>
      <c r="BA1689" s="31" t="s">
        <v>200</v>
      </c>
      <c r="BB1689" s="31">
        <v>6928</v>
      </c>
      <c r="BC1689" s="31" t="s">
        <v>60</v>
      </c>
      <c r="BD1689" s="31" t="s">
        <v>60</v>
      </c>
      <c r="BE1689" s="31" t="s">
        <v>2338</v>
      </c>
      <c r="BF1689" s="36" t="str">
        <f>IFERROR(VLOOKUP(Data_Power_app[[#This Row],[PRO ODER]],'Result'!H:J,3,0),"")</f>
        <v/>
      </c>
      <c r="BG1689" s="13" t="str">
        <f>IFERROR(VLOOKUP(Data_Power_app[[#This Row],[PRO ODER]]&amp;"LAM",'Real Time'!A:E,4,0),"")</f>
        <v>ML-04</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1796</v>
      </c>
      <c r="B1690" s="31" t="s">
        <v>13866</v>
      </c>
      <c r="C1690" s="31" t="s">
        <v>13867</v>
      </c>
      <c r="D1690" s="31" t="s">
        <v>86</v>
      </c>
      <c r="E1690" s="31" t="s">
        <v>188</v>
      </c>
      <c r="F1690" s="31" t="s">
        <v>72</v>
      </c>
      <c r="G1690" s="31">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141</v>
      </c>
      <c r="AH1690" s="31" t="s">
        <v>227</v>
      </c>
      <c r="AI1690" s="31" t="s">
        <v>13863</v>
      </c>
      <c r="AJ1690" s="31" t="s">
        <v>74</v>
      </c>
      <c r="AK1690" s="31" t="s">
        <v>100</v>
      </c>
      <c r="AL1690" s="31" t="s">
        <v>220</v>
      </c>
      <c r="AM1690" s="31" t="s">
        <v>221</v>
      </c>
      <c r="AN1690" s="31">
        <v>113.28851</v>
      </c>
      <c r="AO1690" s="31" t="s">
        <v>68</v>
      </c>
      <c r="AP1690" s="31"/>
      <c r="AQ1690" s="31"/>
      <c r="AR1690" s="31" t="s">
        <v>68</v>
      </c>
      <c r="AS1690" s="31"/>
      <c r="AT1690" s="31"/>
      <c r="AU1690" s="31" t="s">
        <v>353</v>
      </c>
      <c r="AV1690" s="31" t="s">
        <v>354</v>
      </c>
      <c r="AW1690" s="31">
        <v>247.76874000000001</v>
      </c>
      <c r="AX1690" s="31" t="s">
        <v>13864</v>
      </c>
      <c r="AY1690" s="31" t="s">
        <v>13865</v>
      </c>
      <c r="AZ1690" s="3">
        <v>4821</v>
      </c>
      <c r="BA1690" s="31" t="s">
        <v>200</v>
      </c>
      <c r="BB1690" s="31">
        <v>4821</v>
      </c>
      <c r="BC1690" s="31" t="s">
        <v>60</v>
      </c>
      <c r="BD1690" s="31" t="s">
        <v>60</v>
      </c>
      <c r="BE1690" s="31" t="s">
        <v>2338</v>
      </c>
      <c r="BF1690" s="36" t="str">
        <f>IFERROR(VLOOKUP(Data_Power_app[[#This Row],[PRO ODER]],'Result'!H:J,3,0),"")</f>
        <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1797</v>
      </c>
      <c r="B1691" s="31" t="s">
        <v>13868</v>
      </c>
      <c r="C1691" s="31" t="s">
        <v>13869</v>
      </c>
      <c r="D1691" s="31" t="s">
        <v>86</v>
      </c>
      <c r="E1691" s="31" t="s">
        <v>188</v>
      </c>
      <c r="F1691" s="31" t="s">
        <v>72</v>
      </c>
      <c r="G1691" s="31">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141</v>
      </c>
      <c r="AH1691" s="31" t="s">
        <v>234</v>
      </c>
      <c r="AI1691" s="31" t="s">
        <v>11450</v>
      </c>
      <c r="AJ1691" s="31" t="s">
        <v>74</v>
      </c>
      <c r="AK1691" s="31" t="s">
        <v>100</v>
      </c>
      <c r="AL1691" s="31" t="s">
        <v>220</v>
      </c>
      <c r="AM1691" s="31" t="s">
        <v>221</v>
      </c>
      <c r="AN1691" s="31">
        <v>144.7105</v>
      </c>
      <c r="AO1691" s="31" t="s">
        <v>68</v>
      </c>
      <c r="AP1691" s="31"/>
      <c r="AQ1691" s="31"/>
      <c r="AR1691" s="31" t="s">
        <v>68</v>
      </c>
      <c r="AS1691" s="31"/>
      <c r="AT1691" s="31"/>
      <c r="AU1691" s="31" t="s">
        <v>11451</v>
      </c>
      <c r="AV1691" s="31" t="s">
        <v>11452</v>
      </c>
      <c r="AW1691" s="31">
        <v>316.48892999999998</v>
      </c>
      <c r="AX1691" s="31" t="s">
        <v>11453</v>
      </c>
      <c r="AY1691" s="31" t="s">
        <v>11454</v>
      </c>
      <c r="AZ1691" s="3">
        <v>5775</v>
      </c>
      <c r="BA1691" s="31" t="s">
        <v>200</v>
      </c>
      <c r="BB1691" s="31">
        <v>5775</v>
      </c>
      <c r="BC1691" s="31" t="s">
        <v>60</v>
      </c>
      <c r="BD1691" s="31" t="s">
        <v>60</v>
      </c>
      <c r="BE1691" s="31" t="s">
        <v>232</v>
      </c>
      <c r="BF1691" s="36" t="str">
        <f>IFERROR(VLOOKUP(Data_Power_app[[#This Row],[PRO ODER]],'Result'!H:J,3,0),"")</f>
        <v/>
      </c>
      <c r="BG1691" s="13" t="str">
        <f>IFERROR(VLOOKUP(Data_Power_app[[#This Row],[PRO ODER]]&amp;"LAM",'Real Time'!A:E,4,0),"")</f>
        <v>ML-04</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1798</v>
      </c>
      <c r="B1692" s="31" t="s">
        <v>13870</v>
      </c>
      <c r="C1692" s="31" t="s">
        <v>13871</v>
      </c>
      <c r="D1692" s="31" t="s">
        <v>86</v>
      </c>
      <c r="E1692" s="31" t="s">
        <v>188</v>
      </c>
      <c r="F1692" s="31" t="s">
        <v>72</v>
      </c>
      <c r="G1692" s="31">
        <v>3003</v>
      </c>
      <c r="H1692" s="4">
        <v>45821</v>
      </c>
      <c r="I1692" s="4">
        <v>45821</v>
      </c>
      <c r="J1692" s="4">
        <v>45821</v>
      </c>
      <c r="K1692" s="4">
        <v>45822</v>
      </c>
      <c r="L1692" s="4">
        <v>45822.780914351853</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141</v>
      </c>
      <c r="AH1692" s="31" t="s">
        <v>234</v>
      </c>
      <c r="AI1692" s="31" t="s">
        <v>5370</v>
      </c>
      <c r="AJ1692" s="31" t="s">
        <v>74</v>
      </c>
      <c r="AK1692" s="31" t="s">
        <v>100</v>
      </c>
      <c r="AL1692" s="31" t="s">
        <v>235</v>
      </c>
      <c r="AM1692" s="31" t="s">
        <v>236</v>
      </c>
      <c r="AN1692" s="31">
        <v>77.517780000000002</v>
      </c>
      <c r="AO1692" s="31" t="s">
        <v>68</v>
      </c>
      <c r="AP1692" s="31"/>
      <c r="AQ1692" s="31"/>
      <c r="AR1692" s="31" t="s">
        <v>68</v>
      </c>
      <c r="AS1692" s="31"/>
      <c r="AT1692" s="31"/>
      <c r="AU1692" s="31" t="s">
        <v>237</v>
      </c>
      <c r="AV1692" s="31" t="s">
        <v>238</v>
      </c>
      <c r="AW1692" s="31">
        <v>169.53469000000001</v>
      </c>
      <c r="AX1692" s="31" t="s">
        <v>5371</v>
      </c>
      <c r="AY1692" s="31" t="s">
        <v>5372</v>
      </c>
      <c r="AZ1692" s="3">
        <v>3003</v>
      </c>
      <c r="BA1692" s="31" t="s">
        <v>200</v>
      </c>
      <c r="BB1692" s="31">
        <v>3003</v>
      </c>
      <c r="BC1692" s="31" t="s">
        <v>60</v>
      </c>
      <c r="BD1692" s="31" t="s">
        <v>60</v>
      </c>
      <c r="BE1692" s="31" t="s">
        <v>232</v>
      </c>
      <c r="BF1692" s="36" t="str">
        <f>IFERROR(VLOOKUP(Data_Power_app[[#This Row],[PRO ODER]],'Result'!H:J,3,0),"")</f>
        <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1799</v>
      </c>
      <c r="B1693" s="31" t="s">
        <v>13872</v>
      </c>
      <c r="C1693" s="31" t="s">
        <v>13873</v>
      </c>
      <c r="D1693" s="31" t="s">
        <v>86</v>
      </c>
      <c r="E1693" s="31" t="s">
        <v>188</v>
      </c>
      <c r="F1693" s="31" t="s">
        <v>72</v>
      </c>
      <c r="G1693" s="31">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5370</v>
      </c>
      <c r="AJ1693" s="31" t="s">
        <v>74</v>
      </c>
      <c r="AK1693" s="31" t="s">
        <v>100</v>
      </c>
      <c r="AL1693" s="31" t="s">
        <v>235</v>
      </c>
      <c r="AM1693" s="31" t="s">
        <v>236</v>
      </c>
      <c r="AN1693" s="31">
        <v>11.65462</v>
      </c>
      <c r="AO1693" s="31" t="s">
        <v>68</v>
      </c>
      <c r="AP1693" s="31"/>
      <c r="AQ1693" s="31"/>
      <c r="AR1693" s="31" t="s">
        <v>68</v>
      </c>
      <c r="AS1693" s="31"/>
      <c r="AT1693" s="31"/>
      <c r="AU1693" s="31" t="s">
        <v>237</v>
      </c>
      <c r="AV1693" s="31" t="s">
        <v>238</v>
      </c>
      <c r="AW1693" s="31">
        <v>25.489719999999998</v>
      </c>
      <c r="AX1693" s="31" t="s">
        <v>5371</v>
      </c>
      <c r="AY1693" s="31" t="s">
        <v>5372</v>
      </c>
      <c r="AZ1693" s="3">
        <v>453</v>
      </c>
      <c r="BA1693" s="31" t="s">
        <v>200</v>
      </c>
      <c r="BB1693" s="31">
        <v>453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1800</v>
      </c>
      <c r="B1694" s="31" t="s">
        <v>13874</v>
      </c>
      <c r="C1694" s="31" t="s">
        <v>13875</v>
      </c>
      <c r="D1694" s="31" t="s">
        <v>86</v>
      </c>
      <c r="E1694" s="31" t="s">
        <v>188</v>
      </c>
      <c r="F1694" s="31" t="s">
        <v>72</v>
      </c>
      <c r="G1694" s="31">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141</v>
      </c>
      <c r="AH1694" s="31" t="s">
        <v>234</v>
      </c>
      <c r="AI1694" s="31" t="s">
        <v>5370</v>
      </c>
      <c r="AJ1694" s="31" t="s">
        <v>74</v>
      </c>
      <c r="AK1694" s="31" t="s">
        <v>100</v>
      </c>
      <c r="AL1694" s="31" t="s">
        <v>235</v>
      </c>
      <c r="AM1694" s="31" t="s">
        <v>236</v>
      </c>
      <c r="AN1694" s="31">
        <v>12.703440000000001</v>
      </c>
      <c r="AO1694" s="31" t="s">
        <v>68</v>
      </c>
      <c r="AP1694" s="31"/>
      <c r="AQ1694" s="31"/>
      <c r="AR1694" s="31" t="s">
        <v>68</v>
      </c>
      <c r="AS1694" s="31"/>
      <c r="AT1694" s="31"/>
      <c r="AU1694" s="31" t="s">
        <v>237</v>
      </c>
      <c r="AV1694" s="31" t="s">
        <v>238</v>
      </c>
      <c r="AW1694" s="31">
        <v>27.782450000000001</v>
      </c>
      <c r="AX1694" s="31" t="s">
        <v>5371</v>
      </c>
      <c r="AY1694" s="31" t="s">
        <v>5372</v>
      </c>
      <c r="AZ1694" s="3">
        <v>453</v>
      </c>
      <c r="BA1694" s="31" t="s">
        <v>200</v>
      </c>
      <c r="BB1694" s="31">
        <v>453</v>
      </c>
      <c r="BC1694" s="31" t="s">
        <v>60</v>
      </c>
      <c r="BD1694" s="31" t="s">
        <v>60</v>
      </c>
      <c r="BE1694" s="31" t="s">
        <v>232</v>
      </c>
      <c r="BF1694" s="36" t="str">
        <f>IFERROR(VLOOKUP(Data_Power_app[[#This Row],[PRO ODER]],'Result'!H:J,3,0),"")</f>
        <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1801</v>
      </c>
      <c r="B1695" s="31" t="s">
        <v>13876</v>
      </c>
      <c r="C1695" s="31" t="s">
        <v>13877</v>
      </c>
      <c r="D1695" s="31" t="s">
        <v>86</v>
      </c>
      <c r="E1695" s="31" t="s">
        <v>188</v>
      </c>
      <c r="F1695" s="31" t="s">
        <v>72</v>
      </c>
      <c r="G1695" s="31">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1" t="s">
        <v>119</v>
      </c>
      <c r="AH1695" s="31" t="s">
        <v>234</v>
      </c>
      <c r="AI1695" s="31" t="s">
        <v>5370</v>
      </c>
      <c r="AJ1695" s="31" t="s">
        <v>74</v>
      </c>
      <c r="AK1695" s="31" t="s">
        <v>100</v>
      </c>
      <c r="AL1695" s="31" t="s">
        <v>235</v>
      </c>
      <c r="AM1695" s="31" t="s">
        <v>236</v>
      </c>
      <c r="AN1695" s="31">
        <v>22.87801</v>
      </c>
      <c r="AO1695" s="31" t="s">
        <v>68</v>
      </c>
      <c r="AP1695" s="31"/>
      <c r="AQ1695" s="31"/>
      <c r="AR1695" s="31" t="s">
        <v>68</v>
      </c>
      <c r="AS1695" s="31"/>
      <c r="AT1695" s="31"/>
      <c r="AU1695" s="31" t="s">
        <v>237</v>
      </c>
      <c r="AV1695" s="31" t="s">
        <v>238</v>
      </c>
      <c r="AW1695" s="31">
        <v>50.036160000000002</v>
      </c>
      <c r="AX1695" s="31" t="s">
        <v>5371</v>
      </c>
      <c r="AY1695" s="31" t="s">
        <v>5372</v>
      </c>
      <c r="AZ1695" s="3">
        <v>903</v>
      </c>
      <c r="BA1695" s="31" t="s">
        <v>200</v>
      </c>
      <c r="BB1695" s="31">
        <v>903</v>
      </c>
      <c r="BC1695" s="31" t="s">
        <v>60</v>
      </c>
      <c r="BD1695" s="31" t="s">
        <v>60</v>
      </c>
      <c r="BE1695" s="31" t="s">
        <v>232</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1802</v>
      </c>
      <c r="B1696" s="31" t="s">
        <v>13878</v>
      </c>
      <c r="C1696" s="31" t="s">
        <v>13879</v>
      </c>
      <c r="D1696" s="31" t="s">
        <v>86</v>
      </c>
      <c r="E1696" s="31" t="s">
        <v>188</v>
      </c>
      <c r="F1696" s="31" t="s">
        <v>72</v>
      </c>
      <c r="G1696" s="31">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1" t="s">
        <v>119</v>
      </c>
      <c r="AH1696" s="31" t="s">
        <v>234</v>
      </c>
      <c r="AI1696" s="31" t="s">
        <v>5370</v>
      </c>
      <c r="AJ1696" s="31" t="s">
        <v>74</v>
      </c>
      <c r="AK1696" s="31" t="s">
        <v>100</v>
      </c>
      <c r="AL1696" s="31" t="s">
        <v>235</v>
      </c>
      <c r="AM1696" s="31" t="s">
        <v>236</v>
      </c>
      <c r="AN1696" s="31">
        <v>10.01618</v>
      </c>
      <c r="AO1696" s="31" t="s">
        <v>68</v>
      </c>
      <c r="AP1696" s="31"/>
      <c r="AQ1696" s="31"/>
      <c r="AR1696" s="31" t="s">
        <v>68</v>
      </c>
      <c r="AS1696" s="31"/>
      <c r="AT1696" s="31"/>
      <c r="AU1696" s="31" t="s">
        <v>237</v>
      </c>
      <c r="AV1696" s="31" t="s">
        <v>238</v>
      </c>
      <c r="AW1696" s="31">
        <v>21.905989999999999</v>
      </c>
      <c r="AX1696" s="31" t="s">
        <v>5371</v>
      </c>
      <c r="AY1696" s="31" t="s">
        <v>5372</v>
      </c>
      <c r="AZ1696" s="3">
        <v>389</v>
      </c>
      <c r="BA1696" s="31" t="s">
        <v>200</v>
      </c>
      <c r="BB1696" s="31">
        <v>389</v>
      </c>
      <c r="BC1696" s="31" t="s">
        <v>60</v>
      </c>
      <c r="BD1696" s="31" t="s">
        <v>60</v>
      </c>
      <c r="BE1696" s="31" t="s">
        <v>232</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1803</v>
      </c>
      <c r="B1697" s="31" t="s">
        <v>13880</v>
      </c>
      <c r="C1697" s="31" t="s">
        <v>13881</v>
      </c>
      <c r="D1697" s="31" t="s">
        <v>86</v>
      </c>
      <c r="E1697" s="31" t="s">
        <v>188</v>
      </c>
      <c r="F1697" s="31" t="s">
        <v>72</v>
      </c>
      <c r="G1697" s="31">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1" t="s">
        <v>141</v>
      </c>
      <c r="AH1697" s="31" t="s">
        <v>234</v>
      </c>
      <c r="AI1697" s="31" t="s">
        <v>13882</v>
      </c>
      <c r="AJ1697" s="31" t="s">
        <v>74</v>
      </c>
      <c r="AK1697" s="31" t="s">
        <v>100</v>
      </c>
      <c r="AL1697" s="31" t="s">
        <v>235</v>
      </c>
      <c r="AM1697" s="31" t="s">
        <v>236</v>
      </c>
      <c r="AN1697" s="31">
        <v>8.2438800000000008</v>
      </c>
      <c r="AO1697" s="31" t="s">
        <v>68</v>
      </c>
      <c r="AP1697" s="31"/>
      <c r="AQ1697" s="31"/>
      <c r="AR1697" s="31" t="s">
        <v>68</v>
      </c>
      <c r="AS1697" s="31"/>
      <c r="AT1697" s="31"/>
      <c r="AU1697" s="31" t="s">
        <v>237</v>
      </c>
      <c r="AV1697" s="31" t="s">
        <v>238</v>
      </c>
      <c r="AW1697" s="31">
        <v>18.029350000000001</v>
      </c>
      <c r="AX1697" s="31" t="s">
        <v>13883</v>
      </c>
      <c r="AY1697" s="31" t="s">
        <v>13884</v>
      </c>
      <c r="AZ1697" s="3">
        <v>333</v>
      </c>
      <c r="BA1697" s="31" t="s">
        <v>200</v>
      </c>
      <c r="BB1697" s="31">
        <v>333</v>
      </c>
      <c r="BC1697" s="31" t="s">
        <v>60</v>
      </c>
      <c r="BD1697" s="31" t="s">
        <v>60</v>
      </c>
      <c r="BE1697" s="31" t="s">
        <v>232</v>
      </c>
      <c r="BF1697" s="36" t="str">
        <f>IFERROR(VLOOKUP(Data_Power_app[[#This Row],[PRO ODER]],'Result'!H:J,3,0),"")</f>
        <v/>
      </c>
      <c r="BG1697" s="13" t="str">
        <f>IFERROR(VLOOKUP(Data_Power_app[[#This Row],[PRO ODER]]&amp;"LAM",'Real Time'!A:E,4,0),"")</f>
        <v>ML-04</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1804</v>
      </c>
      <c r="B1698" s="31" t="s">
        <v>13885</v>
      </c>
      <c r="C1698" s="31" t="s">
        <v>13886</v>
      </c>
      <c r="D1698" s="31" t="s">
        <v>86</v>
      </c>
      <c r="E1698" s="31" t="s">
        <v>188</v>
      </c>
      <c r="F1698" s="31" t="s">
        <v>72</v>
      </c>
      <c r="G1698" s="31">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1" t="s">
        <v>119</v>
      </c>
      <c r="AH1698" s="31" t="s">
        <v>234</v>
      </c>
      <c r="AI1698" s="31" t="s">
        <v>13882</v>
      </c>
      <c r="AJ1698" s="31" t="s">
        <v>74</v>
      </c>
      <c r="AK1698" s="31" t="s">
        <v>100</v>
      </c>
      <c r="AL1698" s="31" t="s">
        <v>235</v>
      </c>
      <c r="AM1698" s="31" t="s">
        <v>236</v>
      </c>
      <c r="AN1698" s="31">
        <v>20.151</v>
      </c>
      <c r="AO1698" s="31" t="s">
        <v>68</v>
      </c>
      <c r="AP1698" s="31"/>
      <c r="AQ1698" s="31"/>
      <c r="AR1698" s="31" t="s">
        <v>68</v>
      </c>
      <c r="AS1698" s="31"/>
      <c r="AT1698" s="31"/>
      <c r="AU1698" s="31" t="s">
        <v>237</v>
      </c>
      <c r="AV1698" s="31" t="s">
        <v>238</v>
      </c>
      <c r="AW1698" s="31">
        <v>44.072040000000001</v>
      </c>
      <c r="AX1698" s="31" t="s">
        <v>13883</v>
      </c>
      <c r="AY1698" s="31" t="s">
        <v>13884</v>
      </c>
      <c r="AZ1698" s="3">
        <v>783</v>
      </c>
      <c r="BA1698" s="31" t="s">
        <v>200</v>
      </c>
      <c r="BB1698" s="31">
        <v>783</v>
      </c>
      <c r="BC1698" s="31" t="s">
        <v>60</v>
      </c>
      <c r="BD1698" s="31" t="s">
        <v>60</v>
      </c>
      <c r="BE1698" s="31" t="s">
        <v>232</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1805</v>
      </c>
      <c r="B1699" s="31" t="s">
        <v>13887</v>
      </c>
      <c r="C1699" s="31" t="s">
        <v>13888</v>
      </c>
      <c r="D1699" s="31" t="s">
        <v>86</v>
      </c>
      <c r="E1699" s="31" t="s">
        <v>188</v>
      </c>
      <c r="F1699" s="31" t="s">
        <v>72</v>
      </c>
      <c r="G1699" s="31">
        <v>1167</v>
      </c>
      <c r="H1699" s="4">
        <v>45821</v>
      </c>
      <c r="I1699" s="4">
        <v>45821</v>
      </c>
      <c r="J1699" s="4">
        <v>45821</v>
      </c>
      <c r="K1699" s="4">
        <v>45822</v>
      </c>
      <c r="L1699" s="4">
        <v>45822.78087962963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1" t="s">
        <v>141</v>
      </c>
      <c r="AH1699" s="31" t="s">
        <v>234</v>
      </c>
      <c r="AI1699" s="31" t="s">
        <v>13882</v>
      </c>
      <c r="AJ1699" s="31" t="s">
        <v>74</v>
      </c>
      <c r="AK1699" s="31" t="s">
        <v>100</v>
      </c>
      <c r="AL1699" s="31" t="s">
        <v>235</v>
      </c>
      <c r="AM1699" s="31" t="s">
        <v>236</v>
      </c>
      <c r="AN1699" s="31">
        <v>30.03764</v>
      </c>
      <c r="AO1699" s="31" t="s">
        <v>68</v>
      </c>
      <c r="AP1699" s="31"/>
      <c r="AQ1699" s="31"/>
      <c r="AR1699" s="31" t="s">
        <v>68</v>
      </c>
      <c r="AS1699" s="31"/>
      <c r="AT1699" s="31"/>
      <c r="AU1699" s="31" t="s">
        <v>237</v>
      </c>
      <c r="AV1699" s="31" t="s">
        <v>238</v>
      </c>
      <c r="AW1699" s="31">
        <v>65.695139999999995</v>
      </c>
      <c r="AX1699" s="31" t="s">
        <v>13883</v>
      </c>
      <c r="AY1699" s="31" t="s">
        <v>13884</v>
      </c>
      <c r="AZ1699" s="3">
        <v>1167</v>
      </c>
      <c r="BA1699" s="31" t="s">
        <v>200</v>
      </c>
      <c r="BB1699" s="31">
        <v>1167</v>
      </c>
      <c r="BC1699" s="31" t="s">
        <v>60</v>
      </c>
      <c r="BD1699" s="31" t="s">
        <v>60</v>
      </c>
      <c r="BE1699" s="31" t="s">
        <v>232</v>
      </c>
      <c r="BF1699" s="36" t="str">
        <f>IFERROR(VLOOKUP(Data_Power_app[[#This Row],[PRO ODER]],'Result'!H:J,3,0),"")</f>
        <v/>
      </c>
      <c r="BG1699" s="13" t="str">
        <f>IFERROR(VLOOKUP(Data_Power_app[[#This Row],[PRO ODER]]&amp;"LAM",'Real Time'!A:E,4,0),"")</f>
        <v>ML-04</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1806</v>
      </c>
      <c r="B1700" s="31" t="s">
        <v>13889</v>
      </c>
      <c r="C1700" s="31" t="s">
        <v>13890</v>
      </c>
      <c r="D1700" s="31" t="s">
        <v>86</v>
      </c>
      <c r="E1700" s="31" t="s">
        <v>188</v>
      </c>
      <c r="F1700" s="31" t="s">
        <v>72</v>
      </c>
      <c r="G1700" s="31">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1" t="s">
        <v>141</v>
      </c>
      <c r="AH1700" s="31" t="s">
        <v>234</v>
      </c>
      <c r="AI1700" s="31" t="s">
        <v>13882</v>
      </c>
      <c r="AJ1700" s="31" t="s">
        <v>74</v>
      </c>
      <c r="AK1700" s="31" t="s">
        <v>100</v>
      </c>
      <c r="AL1700" s="31" t="s">
        <v>235</v>
      </c>
      <c r="AM1700" s="31" t="s">
        <v>236</v>
      </c>
      <c r="AN1700" s="31">
        <v>34.325949999999999</v>
      </c>
      <c r="AO1700" s="31" t="s">
        <v>68</v>
      </c>
      <c r="AP1700" s="31"/>
      <c r="AQ1700" s="31"/>
      <c r="AR1700" s="31" t="s">
        <v>68</v>
      </c>
      <c r="AS1700" s="31"/>
      <c r="AT1700" s="31"/>
      <c r="AU1700" s="31" t="s">
        <v>237</v>
      </c>
      <c r="AV1700" s="31" t="s">
        <v>238</v>
      </c>
      <c r="AW1700" s="31">
        <v>75.070570000000004</v>
      </c>
      <c r="AX1700" s="31" t="s">
        <v>13883</v>
      </c>
      <c r="AY1700" s="31" t="s">
        <v>13884</v>
      </c>
      <c r="AZ1700" s="3">
        <v>1293</v>
      </c>
      <c r="BA1700" s="31" t="s">
        <v>200</v>
      </c>
      <c r="BB1700" s="31">
        <v>1293</v>
      </c>
      <c r="BC1700" s="31" t="s">
        <v>60</v>
      </c>
      <c r="BD1700" s="31" t="s">
        <v>60</v>
      </c>
      <c r="BE1700" s="31" t="s">
        <v>232</v>
      </c>
      <c r="BF1700" s="36" t="str">
        <f>IFERROR(VLOOKUP(Data_Power_app[[#This Row],[PRO ODER]],'Result'!H:J,3,0),"")</f>
        <v/>
      </c>
      <c r="BG1700" s="13" t="str">
        <f>IFERROR(VLOOKUP(Data_Power_app[[#This Row],[PRO ODER]]&amp;"LAM",'Real Time'!A:E,4,0),"")</f>
        <v>ML-04</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1807</v>
      </c>
      <c r="B1701" s="31" t="s">
        <v>13891</v>
      </c>
      <c r="C1701" s="31" t="s">
        <v>13892</v>
      </c>
      <c r="D1701" s="31" t="s">
        <v>86</v>
      </c>
      <c r="E1701" s="31" t="s">
        <v>188</v>
      </c>
      <c r="F1701" s="31" t="s">
        <v>72</v>
      </c>
      <c r="G1701" s="31">
        <v>1965</v>
      </c>
      <c r="H1701" s="4">
        <v>45821</v>
      </c>
      <c r="I1701" s="4">
        <v>45821</v>
      </c>
      <c r="J1701" s="4">
        <v>45821</v>
      </c>
      <c r="K1701" s="4">
        <v>45822</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1" t="s">
        <v>119</v>
      </c>
      <c r="AH1701" s="31" t="s">
        <v>234</v>
      </c>
      <c r="AI1701" s="31" t="s">
        <v>13882</v>
      </c>
      <c r="AJ1701" s="31" t="s">
        <v>74</v>
      </c>
      <c r="AK1701" s="31" t="s">
        <v>100</v>
      </c>
      <c r="AL1701" s="31" t="s">
        <v>235</v>
      </c>
      <c r="AM1701" s="31" t="s">
        <v>236</v>
      </c>
      <c r="AN1701" s="31">
        <v>52.266680000000001</v>
      </c>
      <c r="AO1701" s="31" t="s">
        <v>68</v>
      </c>
      <c r="AP1701" s="31"/>
      <c r="AQ1701" s="31"/>
      <c r="AR1701" s="31" t="s">
        <v>68</v>
      </c>
      <c r="AS1701" s="31"/>
      <c r="AT1701" s="31"/>
      <c r="AU1701" s="31" t="s">
        <v>237</v>
      </c>
      <c r="AV1701" s="31" t="s">
        <v>238</v>
      </c>
      <c r="AW1701" s="31">
        <v>114.30670000000001</v>
      </c>
      <c r="AX1701" s="31" t="s">
        <v>13883</v>
      </c>
      <c r="AY1701" s="31" t="s">
        <v>13884</v>
      </c>
      <c r="AZ1701" s="3">
        <v>1965</v>
      </c>
      <c r="BA1701" s="31" t="s">
        <v>200</v>
      </c>
      <c r="BB1701" s="31">
        <v>1965</v>
      </c>
      <c r="BC1701" s="31" t="s">
        <v>60</v>
      </c>
      <c r="BD1701" s="31" t="s">
        <v>60</v>
      </c>
      <c r="BE1701" s="31" t="s">
        <v>232</v>
      </c>
      <c r="BF1701" s="36" t="str">
        <f>IFERROR(VLOOKUP(Data_Power_app[[#This Row],[PRO ODER]],'Result'!H:J,3,0),"")</f>
        <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1810</v>
      </c>
      <c r="B1702" s="31" t="s">
        <v>9909</v>
      </c>
      <c r="C1702" s="31" t="s">
        <v>9910</v>
      </c>
      <c r="D1702" s="31" t="s">
        <v>57</v>
      </c>
      <c r="E1702" s="31" t="s">
        <v>58</v>
      </c>
      <c r="F1702" s="31" t="s">
        <v>59</v>
      </c>
      <c r="G1702" s="31">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7.6935900000000004</v>
      </c>
      <c r="AO1702" s="31" t="s">
        <v>68</v>
      </c>
      <c r="AP1702" s="31"/>
      <c r="AQ1702" s="31"/>
      <c r="AR1702" s="31" t="s">
        <v>68</v>
      </c>
      <c r="AS1702" s="31"/>
      <c r="AT1702" s="31"/>
      <c r="AU1702" s="31" t="s">
        <v>134</v>
      </c>
      <c r="AV1702" s="31" t="s">
        <v>135</v>
      </c>
      <c r="AW1702" s="31">
        <v>16.827490000000001</v>
      </c>
      <c r="AX1702" s="31" t="s">
        <v>69</v>
      </c>
      <c r="AY1702" s="31" t="s">
        <v>70</v>
      </c>
      <c r="AZ1702" s="3">
        <v>257</v>
      </c>
      <c r="BA1702" s="31" t="s">
        <v>60</v>
      </c>
      <c r="BB1702" s="31">
        <v>257</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1811</v>
      </c>
      <c r="B1703" s="31" t="s">
        <v>9912</v>
      </c>
      <c r="C1703" s="31" t="s">
        <v>9913</v>
      </c>
      <c r="D1703" s="31" t="s">
        <v>57</v>
      </c>
      <c r="E1703" s="31" t="s">
        <v>58</v>
      </c>
      <c r="F1703" s="31" t="s">
        <v>59</v>
      </c>
      <c r="G1703" s="31">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1" t="s">
        <v>88</v>
      </c>
      <c r="AH1703" s="31" t="s">
        <v>63</v>
      </c>
      <c r="AI1703" s="31" t="s">
        <v>9911</v>
      </c>
      <c r="AJ1703" s="31" t="s">
        <v>64</v>
      </c>
      <c r="AK1703" s="31" t="s">
        <v>65</v>
      </c>
      <c r="AL1703" s="31" t="s">
        <v>66</v>
      </c>
      <c r="AM1703" s="31" t="s">
        <v>67</v>
      </c>
      <c r="AN1703" s="31">
        <v>3.6443500000000002</v>
      </c>
      <c r="AO1703" s="31" t="s">
        <v>68</v>
      </c>
      <c r="AP1703" s="31"/>
      <c r="AQ1703" s="31"/>
      <c r="AR1703" s="31" t="s">
        <v>68</v>
      </c>
      <c r="AS1703" s="31"/>
      <c r="AT1703" s="31"/>
      <c r="AU1703" s="31" t="s">
        <v>134</v>
      </c>
      <c r="AV1703" s="31" t="s">
        <v>135</v>
      </c>
      <c r="AW1703" s="31">
        <v>7.9708800000000002</v>
      </c>
      <c r="AX1703" s="31" t="s">
        <v>69</v>
      </c>
      <c r="AY1703" s="31" t="s">
        <v>70</v>
      </c>
      <c r="AZ1703" s="3">
        <v>121</v>
      </c>
      <c r="BA1703" s="31" t="s">
        <v>60</v>
      </c>
      <c r="BB1703" s="31">
        <v>121</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1812</v>
      </c>
      <c r="B1704" s="31" t="s">
        <v>9914</v>
      </c>
      <c r="C1704" s="31" t="s">
        <v>9915</v>
      </c>
      <c r="D1704" s="31" t="s">
        <v>57</v>
      </c>
      <c r="E1704" s="31" t="s">
        <v>58</v>
      </c>
      <c r="F1704" s="31" t="s">
        <v>59</v>
      </c>
      <c r="G1704" s="31">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1" t="s">
        <v>229</v>
      </c>
      <c r="AH1704" s="31" t="s">
        <v>63</v>
      </c>
      <c r="AI1704" s="31" t="s">
        <v>9911</v>
      </c>
      <c r="AJ1704" s="31" t="s">
        <v>64</v>
      </c>
      <c r="AK1704" s="31" t="s">
        <v>65</v>
      </c>
      <c r="AL1704" s="31" t="s">
        <v>66</v>
      </c>
      <c r="AM1704" s="31" t="s">
        <v>67</v>
      </c>
      <c r="AN1704" s="31">
        <v>124.84473</v>
      </c>
      <c r="AO1704" s="31" t="s">
        <v>68</v>
      </c>
      <c r="AP1704" s="31"/>
      <c r="AQ1704" s="31"/>
      <c r="AR1704" s="31" t="s">
        <v>68</v>
      </c>
      <c r="AS1704" s="31"/>
      <c r="AT1704" s="31"/>
      <c r="AU1704" s="31" t="s">
        <v>134</v>
      </c>
      <c r="AV1704" s="31" t="s">
        <v>135</v>
      </c>
      <c r="AW1704" s="31">
        <v>273.05295000000001</v>
      </c>
      <c r="AX1704" s="31" t="s">
        <v>69</v>
      </c>
      <c r="AY1704" s="31" t="s">
        <v>70</v>
      </c>
      <c r="AZ1704" s="3">
        <v>4068</v>
      </c>
      <c r="BA1704" s="31" t="s">
        <v>60</v>
      </c>
      <c r="BB1704" s="31">
        <v>4068</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1813</v>
      </c>
      <c r="B1705" s="31" t="s">
        <v>9916</v>
      </c>
      <c r="C1705" s="31" t="s">
        <v>9917</v>
      </c>
      <c r="D1705" s="31" t="s">
        <v>57</v>
      </c>
      <c r="E1705" s="31" t="s">
        <v>58</v>
      </c>
      <c r="F1705" s="31" t="s">
        <v>59</v>
      </c>
      <c r="G1705" s="31">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1" t="s">
        <v>88</v>
      </c>
      <c r="AH1705" s="31" t="s">
        <v>63</v>
      </c>
      <c r="AI1705" s="31" t="s">
        <v>9911</v>
      </c>
      <c r="AJ1705" s="31" t="s">
        <v>64</v>
      </c>
      <c r="AK1705" s="31" t="s">
        <v>65</v>
      </c>
      <c r="AL1705" s="31" t="s">
        <v>66</v>
      </c>
      <c r="AM1705" s="31" t="s">
        <v>67</v>
      </c>
      <c r="AN1705" s="31">
        <v>14.730119999999999</v>
      </c>
      <c r="AO1705" s="31" t="s">
        <v>68</v>
      </c>
      <c r="AP1705" s="31"/>
      <c r="AQ1705" s="31"/>
      <c r="AR1705" s="31" t="s">
        <v>68</v>
      </c>
      <c r="AS1705" s="31"/>
      <c r="AT1705" s="31"/>
      <c r="AU1705" s="31" t="s">
        <v>134</v>
      </c>
      <c r="AV1705" s="31" t="s">
        <v>135</v>
      </c>
      <c r="AW1705" s="31">
        <v>32.216880000000003</v>
      </c>
      <c r="AX1705" s="31" t="s">
        <v>69</v>
      </c>
      <c r="AY1705" s="31" t="s">
        <v>70</v>
      </c>
      <c r="AZ1705" s="3">
        <v>484</v>
      </c>
      <c r="BA1705" s="31" t="s">
        <v>60</v>
      </c>
      <c r="BB1705" s="31">
        <v>484</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1814</v>
      </c>
      <c r="B1706" s="31" t="s">
        <v>9918</v>
      </c>
      <c r="C1706" s="31" t="s">
        <v>9919</v>
      </c>
      <c r="D1706" s="31" t="s">
        <v>57</v>
      </c>
      <c r="E1706" s="31" t="s">
        <v>58</v>
      </c>
      <c r="F1706" s="31" t="s">
        <v>59</v>
      </c>
      <c r="G1706" s="31">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1" t="s">
        <v>119</v>
      </c>
      <c r="AH1706" s="31" t="s">
        <v>63</v>
      </c>
      <c r="AI1706" s="31" t="s">
        <v>9911</v>
      </c>
      <c r="AJ1706" s="31" t="s">
        <v>64</v>
      </c>
      <c r="AK1706" s="31" t="s">
        <v>65</v>
      </c>
      <c r="AL1706" s="31" t="s">
        <v>66</v>
      </c>
      <c r="AM1706" s="31" t="s">
        <v>67</v>
      </c>
      <c r="AN1706" s="31">
        <v>12.644170000000001</v>
      </c>
      <c r="AO1706" s="31" t="s">
        <v>68</v>
      </c>
      <c r="AP1706" s="31"/>
      <c r="AQ1706" s="31"/>
      <c r="AR1706" s="31" t="s">
        <v>68</v>
      </c>
      <c r="AS1706" s="31"/>
      <c r="AT1706" s="31"/>
      <c r="AU1706" s="31" t="s">
        <v>134</v>
      </c>
      <c r="AV1706" s="31" t="s">
        <v>135</v>
      </c>
      <c r="AW1706" s="31">
        <v>27.654800000000002</v>
      </c>
      <c r="AX1706" s="31" t="s">
        <v>69</v>
      </c>
      <c r="AY1706" s="31" t="s">
        <v>70</v>
      </c>
      <c r="AZ1706" s="3">
        <v>414</v>
      </c>
      <c r="BA1706" s="31" t="s">
        <v>60</v>
      </c>
      <c r="BB1706" s="31">
        <v>414</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1815</v>
      </c>
      <c r="B1707" s="31" t="s">
        <v>9920</v>
      </c>
      <c r="C1707" s="31" t="s">
        <v>9921</v>
      </c>
      <c r="D1707" s="31" t="s">
        <v>57</v>
      </c>
      <c r="E1707" s="31" t="s">
        <v>58</v>
      </c>
      <c r="F1707" s="31" t="s">
        <v>59</v>
      </c>
      <c r="G1707" s="31">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1" t="s">
        <v>88</v>
      </c>
      <c r="AH1707" s="31" t="s">
        <v>63</v>
      </c>
      <c r="AI1707" s="31" t="s">
        <v>9911</v>
      </c>
      <c r="AJ1707" s="31" t="s">
        <v>64</v>
      </c>
      <c r="AK1707" s="31" t="s">
        <v>65</v>
      </c>
      <c r="AL1707" s="31" t="s">
        <v>66</v>
      </c>
      <c r="AM1707" s="31" t="s">
        <v>67</v>
      </c>
      <c r="AN1707" s="31">
        <v>0.29141</v>
      </c>
      <c r="AO1707" s="31" t="s">
        <v>68</v>
      </c>
      <c r="AP1707" s="31"/>
      <c r="AQ1707" s="31"/>
      <c r="AR1707" s="31" t="s">
        <v>68</v>
      </c>
      <c r="AS1707" s="31"/>
      <c r="AT1707" s="31"/>
      <c r="AU1707" s="31" t="s">
        <v>134</v>
      </c>
      <c r="AV1707" s="31" t="s">
        <v>135</v>
      </c>
      <c r="AW1707" s="31">
        <v>0.63739999999999997</v>
      </c>
      <c r="AX1707" s="31" t="s">
        <v>69</v>
      </c>
      <c r="AY1707" s="31" t="s">
        <v>70</v>
      </c>
      <c r="AZ1707" s="3">
        <v>10</v>
      </c>
      <c r="BA1707" s="31" t="s">
        <v>60</v>
      </c>
      <c r="BB1707" s="31">
        <v>10</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1816</v>
      </c>
      <c r="B1708" s="31" t="s">
        <v>9922</v>
      </c>
      <c r="C1708" s="31" t="s">
        <v>9923</v>
      </c>
      <c r="D1708" s="31" t="s">
        <v>57</v>
      </c>
      <c r="E1708" s="31" t="s">
        <v>58</v>
      </c>
      <c r="F1708" s="31" t="s">
        <v>59</v>
      </c>
      <c r="G1708" s="31">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1" t="s">
        <v>88</v>
      </c>
      <c r="AH1708" s="31" t="s">
        <v>63</v>
      </c>
      <c r="AI1708" s="31" t="s">
        <v>9911</v>
      </c>
      <c r="AJ1708" s="31" t="s">
        <v>64</v>
      </c>
      <c r="AK1708" s="31" t="s">
        <v>65</v>
      </c>
      <c r="AL1708" s="31" t="s">
        <v>66</v>
      </c>
      <c r="AM1708" s="31" t="s">
        <v>67</v>
      </c>
      <c r="AN1708" s="31">
        <v>23.039770000000001</v>
      </c>
      <c r="AO1708" s="31" t="s">
        <v>68</v>
      </c>
      <c r="AP1708" s="31"/>
      <c r="AQ1708" s="31"/>
      <c r="AR1708" s="31" t="s">
        <v>68</v>
      </c>
      <c r="AS1708" s="31"/>
      <c r="AT1708" s="31"/>
      <c r="AU1708" s="31" t="s">
        <v>134</v>
      </c>
      <c r="AV1708" s="31" t="s">
        <v>135</v>
      </c>
      <c r="AW1708" s="31">
        <v>50.391370000000002</v>
      </c>
      <c r="AX1708" s="31" t="s">
        <v>69</v>
      </c>
      <c r="AY1708" s="31" t="s">
        <v>70</v>
      </c>
      <c r="AZ1708" s="3">
        <v>747</v>
      </c>
      <c r="BA1708" s="31" t="s">
        <v>60</v>
      </c>
      <c r="BB1708" s="31">
        <v>747</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1817</v>
      </c>
      <c r="B1709" s="31" t="s">
        <v>9924</v>
      </c>
      <c r="C1709" s="31" t="s">
        <v>9925</v>
      </c>
      <c r="D1709" s="31" t="s">
        <v>57</v>
      </c>
      <c r="E1709" s="31" t="s">
        <v>58</v>
      </c>
      <c r="F1709" s="31" t="s">
        <v>59</v>
      </c>
      <c r="G1709" s="31">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1" t="s">
        <v>88</v>
      </c>
      <c r="AH1709" s="31" t="s">
        <v>63</v>
      </c>
      <c r="AI1709" s="31" t="s">
        <v>9911</v>
      </c>
      <c r="AJ1709" s="31" t="s">
        <v>64</v>
      </c>
      <c r="AK1709" s="31" t="s">
        <v>65</v>
      </c>
      <c r="AL1709" s="31" t="s">
        <v>66</v>
      </c>
      <c r="AM1709" s="31" t="s">
        <v>67</v>
      </c>
      <c r="AN1709" s="31">
        <v>14.44838</v>
      </c>
      <c r="AO1709" s="31" t="s">
        <v>68</v>
      </c>
      <c r="AP1709" s="31"/>
      <c r="AQ1709" s="31"/>
      <c r="AR1709" s="31" t="s">
        <v>68</v>
      </c>
      <c r="AS1709" s="31"/>
      <c r="AT1709" s="31"/>
      <c r="AU1709" s="31" t="s">
        <v>134</v>
      </c>
      <c r="AV1709" s="31" t="s">
        <v>135</v>
      </c>
      <c r="AW1709" s="31">
        <v>31.6008</v>
      </c>
      <c r="AX1709" s="31" t="s">
        <v>69</v>
      </c>
      <c r="AY1709" s="31" t="s">
        <v>70</v>
      </c>
      <c r="AZ1709" s="3">
        <v>474</v>
      </c>
      <c r="BA1709" s="31" t="s">
        <v>60</v>
      </c>
      <c r="BB1709" s="31">
        <v>474</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1819</v>
      </c>
      <c r="B1710" s="31" t="s">
        <v>7707</v>
      </c>
      <c r="C1710" s="31" t="s">
        <v>7708</v>
      </c>
      <c r="D1710" s="31" t="s">
        <v>57</v>
      </c>
      <c r="E1710" s="31" t="s">
        <v>106</v>
      </c>
      <c r="F1710" s="31" t="s">
        <v>59</v>
      </c>
      <c r="G1710" s="31">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2.1958600000000001</v>
      </c>
      <c r="AO1710" s="31" t="s">
        <v>68</v>
      </c>
      <c r="AP1710" s="31"/>
      <c r="AQ1710" s="31"/>
      <c r="AR1710" s="31" t="s">
        <v>68</v>
      </c>
      <c r="AS1710" s="31"/>
      <c r="AT1710" s="31"/>
      <c r="AU1710" s="31" t="s">
        <v>113</v>
      </c>
      <c r="AV1710" s="31" t="s">
        <v>114</v>
      </c>
      <c r="AW1710" s="31">
        <v>4.8021599999999998</v>
      </c>
      <c r="AX1710" s="31" t="s">
        <v>147</v>
      </c>
      <c r="AY1710" s="31" t="s">
        <v>148</v>
      </c>
      <c r="AZ1710" s="3">
        <v>60</v>
      </c>
      <c r="BA1710" s="31" t="s">
        <v>60</v>
      </c>
      <c r="BB1710" s="31">
        <v>60</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1820</v>
      </c>
      <c r="B1711" s="31" t="s">
        <v>7709</v>
      </c>
      <c r="C1711" s="31" t="s">
        <v>7710</v>
      </c>
      <c r="D1711" s="31" t="s">
        <v>57</v>
      </c>
      <c r="E1711" s="31" t="s">
        <v>106</v>
      </c>
      <c r="F1711" s="31" t="s">
        <v>59</v>
      </c>
      <c r="G1711" s="31">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20.811109999999999</v>
      </c>
      <c r="AO1711" s="31" t="s">
        <v>68</v>
      </c>
      <c r="AP1711" s="31"/>
      <c r="AQ1711" s="31"/>
      <c r="AR1711" s="31" t="s">
        <v>68</v>
      </c>
      <c r="AS1711" s="31"/>
      <c r="AT1711" s="31"/>
      <c r="AU1711" s="31" t="s">
        <v>113</v>
      </c>
      <c r="AV1711" s="31" t="s">
        <v>114</v>
      </c>
      <c r="AW1711" s="31">
        <v>45.515659999999997</v>
      </c>
      <c r="AX1711" s="31" t="s">
        <v>147</v>
      </c>
      <c r="AY1711" s="31" t="s">
        <v>148</v>
      </c>
      <c r="AZ1711" s="3">
        <v>605</v>
      </c>
      <c r="BA1711" s="31" t="s">
        <v>60</v>
      </c>
      <c r="BB1711" s="31">
        <v>605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1821</v>
      </c>
      <c r="B1712" s="31" t="s">
        <v>7711</v>
      </c>
      <c r="C1712" s="31" t="s">
        <v>7712</v>
      </c>
      <c r="D1712" s="31" t="s">
        <v>57</v>
      </c>
      <c r="E1712" s="31" t="s">
        <v>106</v>
      </c>
      <c r="F1712" s="31" t="s">
        <v>59</v>
      </c>
      <c r="G1712" s="31">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5.2016299999999998</v>
      </c>
      <c r="AO1712" s="31" t="s">
        <v>68</v>
      </c>
      <c r="AP1712" s="31"/>
      <c r="AQ1712" s="31"/>
      <c r="AR1712" s="31" t="s">
        <v>68</v>
      </c>
      <c r="AS1712" s="31"/>
      <c r="AT1712" s="31"/>
      <c r="AU1712" s="31" t="s">
        <v>113</v>
      </c>
      <c r="AV1712" s="31" t="s">
        <v>114</v>
      </c>
      <c r="AW1712" s="31">
        <v>11.37534</v>
      </c>
      <c r="AX1712" s="31" t="s">
        <v>147</v>
      </c>
      <c r="AY1712" s="31" t="s">
        <v>148</v>
      </c>
      <c r="AZ1712" s="3">
        <v>141</v>
      </c>
      <c r="BA1712" s="31" t="s">
        <v>60</v>
      </c>
      <c r="BB1712" s="31">
        <v>141</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1822</v>
      </c>
      <c r="B1713" s="31" t="s">
        <v>7713</v>
      </c>
      <c r="C1713" s="31" t="s">
        <v>7714</v>
      </c>
      <c r="D1713" s="31" t="s">
        <v>57</v>
      </c>
      <c r="E1713" s="31" t="s">
        <v>106</v>
      </c>
      <c r="F1713" s="31" t="s">
        <v>59</v>
      </c>
      <c r="G1713" s="31">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16.276669999999999</v>
      </c>
      <c r="AO1713" s="31" t="s">
        <v>68</v>
      </c>
      <c r="AP1713" s="31"/>
      <c r="AQ1713" s="31"/>
      <c r="AR1713" s="31" t="s">
        <v>68</v>
      </c>
      <c r="AS1713" s="31"/>
      <c r="AT1713" s="31"/>
      <c r="AU1713" s="31" t="s">
        <v>113</v>
      </c>
      <c r="AV1713" s="31" t="s">
        <v>114</v>
      </c>
      <c r="AW1713" s="31">
        <v>35.595550000000003</v>
      </c>
      <c r="AX1713" s="31" t="s">
        <v>147</v>
      </c>
      <c r="AY1713" s="31" t="s">
        <v>148</v>
      </c>
      <c r="AZ1713" s="3">
        <v>444</v>
      </c>
      <c r="BA1713" s="31" t="s">
        <v>60</v>
      </c>
      <c r="BB1713" s="31">
        <v>444</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1823</v>
      </c>
      <c r="B1714" s="31" t="s">
        <v>7715</v>
      </c>
      <c r="C1714" s="31" t="s">
        <v>7716</v>
      </c>
      <c r="D1714" s="31" t="s">
        <v>57</v>
      </c>
      <c r="E1714" s="31" t="s">
        <v>106</v>
      </c>
      <c r="F1714" s="31" t="s">
        <v>59</v>
      </c>
      <c r="G1714" s="31">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3.63124</v>
      </c>
      <c r="AO1714" s="31" t="s">
        <v>68</v>
      </c>
      <c r="AP1714" s="31"/>
      <c r="AQ1714" s="31"/>
      <c r="AR1714" s="31" t="s">
        <v>68</v>
      </c>
      <c r="AS1714" s="31"/>
      <c r="AT1714" s="31"/>
      <c r="AU1714" s="31" t="s">
        <v>113</v>
      </c>
      <c r="AV1714" s="31" t="s">
        <v>114</v>
      </c>
      <c r="AW1714" s="31">
        <v>7.94137</v>
      </c>
      <c r="AX1714" s="31" t="s">
        <v>147</v>
      </c>
      <c r="AY1714" s="31" t="s">
        <v>148</v>
      </c>
      <c r="AZ1714" s="3">
        <v>101</v>
      </c>
      <c r="BA1714" s="31" t="s">
        <v>60</v>
      </c>
      <c r="BB1714" s="31">
        <v>101</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1824</v>
      </c>
      <c r="B1715" s="31" t="s">
        <v>7717</v>
      </c>
      <c r="C1715" s="31" t="s">
        <v>7718</v>
      </c>
      <c r="D1715" s="31" t="s">
        <v>57</v>
      </c>
      <c r="E1715" s="31" t="s">
        <v>106</v>
      </c>
      <c r="F1715" s="31" t="s">
        <v>59</v>
      </c>
      <c r="G1715" s="31">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c r="AB1715" s="4" t="s">
        <v>60</v>
      </c>
      <c r="AC1715" s="4">
        <v>45828</v>
      </c>
      <c r="AD1715" s="4">
        <v>45828</v>
      </c>
      <c r="AE1715" s="4">
        <v>45829</v>
      </c>
      <c r="AF1715" s="4"/>
      <c r="AG1715" s="31" t="s">
        <v>97</v>
      </c>
      <c r="AH1715" s="31" t="s">
        <v>108</v>
      </c>
      <c r="AI1715" s="31" t="s">
        <v>1921</v>
      </c>
      <c r="AJ1715" s="31" t="s">
        <v>64</v>
      </c>
      <c r="AK1715" s="31" t="s">
        <v>100</v>
      </c>
      <c r="AL1715" s="31" t="s">
        <v>66</v>
      </c>
      <c r="AM1715" s="31" t="s">
        <v>67</v>
      </c>
      <c r="AN1715" s="31">
        <v>74.175370000000001</v>
      </c>
      <c r="AO1715" s="31" t="s">
        <v>68</v>
      </c>
      <c r="AP1715" s="31"/>
      <c r="AQ1715" s="31"/>
      <c r="AR1715" s="31" t="s">
        <v>68</v>
      </c>
      <c r="AS1715" s="31"/>
      <c r="AT1715" s="31"/>
      <c r="AU1715" s="31" t="s">
        <v>113</v>
      </c>
      <c r="AV1715" s="31" t="s">
        <v>114</v>
      </c>
      <c r="AW1715" s="31">
        <v>162.21161000000001</v>
      </c>
      <c r="AX1715" s="31" t="s">
        <v>147</v>
      </c>
      <c r="AY1715" s="31" t="s">
        <v>148</v>
      </c>
      <c r="AZ1715" s="3">
        <v>1995</v>
      </c>
      <c r="BA1715" s="31" t="s">
        <v>60</v>
      </c>
      <c r="BB1715" s="31">
        <v>1995</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1825</v>
      </c>
      <c r="B1716" s="31" t="s">
        <v>7719</v>
      </c>
      <c r="C1716" s="31" t="s">
        <v>7720</v>
      </c>
      <c r="D1716" s="31" t="s">
        <v>57</v>
      </c>
      <c r="E1716" s="31" t="s">
        <v>106</v>
      </c>
      <c r="F1716" s="31" t="s">
        <v>59</v>
      </c>
      <c r="G1716" s="31">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1" t="s">
        <v>62</v>
      </c>
      <c r="AH1716" s="31" t="s">
        <v>108</v>
      </c>
      <c r="AI1716" s="31" t="s">
        <v>1921</v>
      </c>
      <c r="AJ1716" s="31" t="s">
        <v>64</v>
      </c>
      <c r="AK1716" s="31" t="s">
        <v>100</v>
      </c>
      <c r="AL1716" s="31" t="s">
        <v>66</v>
      </c>
      <c r="AM1716" s="31" t="s">
        <v>67</v>
      </c>
      <c r="AN1716" s="31">
        <v>80.770480000000006</v>
      </c>
      <c r="AO1716" s="31" t="s">
        <v>68</v>
      </c>
      <c r="AP1716" s="31"/>
      <c r="AQ1716" s="31"/>
      <c r="AR1716" s="31" t="s">
        <v>68</v>
      </c>
      <c r="AS1716" s="31"/>
      <c r="AT1716" s="31"/>
      <c r="AU1716" s="31" t="s">
        <v>113</v>
      </c>
      <c r="AV1716" s="31" t="s">
        <v>114</v>
      </c>
      <c r="AW1716" s="31">
        <v>176.63309000000001</v>
      </c>
      <c r="AX1716" s="31" t="s">
        <v>147</v>
      </c>
      <c r="AY1716" s="31" t="s">
        <v>148</v>
      </c>
      <c r="AZ1716" s="3">
        <v>2165</v>
      </c>
      <c r="BA1716" s="31" t="s">
        <v>60</v>
      </c>
      <c r="BB1716" s="31">
        <v>2165</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1826</v>
      </c>
      <c r="B1717" s="31" t="s">
        <v>7721</v>
      </c>
      <c r="C1717" s="31" t="s">
        <v>7722</v>
      </c>
      <c r="D1717" s="31" t="s">
        <v>57</v>
      </c>
      <c r="E1717" s="31" t="s">
        <v>106</v>
      </c>
      <c r="F1717" s="31" t="s">
        <v>59</v>
      </c>
      <c r="G1717" s="31">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c r="AB1717" s="4" t="s">
        <v>60</v>
      </c>
      <c r="AC1717" s="4">
        <v>45828</v>
      </c>
      <c r="AD1717" s="4">
        <v>45828</v>
      </c>
      <c r="AE1717" s="4">
        <v>45829</v>
      </c>
      <c r="AF1717" s="4"/>
      <c r="AG1717" s="31" t="s">
        <v>97</v>
      </c>
      <c r="AH1717" s="31" t="s">
        <v>108</v>
      </c>
      <c r="AI1717" s="31" t="s">
        <v>1921</v>
      </c>
      <c r="AJ1717" s="31" t="s">
        <v>64</v>
      </c>
      <c r="AK1717" s="31" t="s">
        <v>100</v>
      </c>
      <c r="AL1717" s="31" t="s">
        <v>66</v>
      </c>
      <c r="AM1717" s="31" t="s">
        <v>67</v>
      </c>
      <c r="AN1717" s="31">
        <v>5.4214399999999996</v>
      </c>
      <c r="AO1717" s="31" t="s">
        <v>68</v>
      </c>
      <c r="AP1717" s="31"/>
      <c r="AQ1717" s="31"/>
      <c r="AR1717" s="31" t="s">
        <v>68</v>
      </c>
      <c r="AS1717" s="31"/>
      <c r="AT1717" s="31"/>
      <c r="AU1717" s="31" t="s">
        <v>113</v>
      </c>
      <c r="AV1717" s="31" t="s">
        <v>114</v>
      </c>
      <c r="AW1717" s="31">
        <v>11.856590000000001</v>
      </c>
      <c r="AX1717" s="31" t="s">
        <v>147</v>
      </c>
      <c r="AY1717" s="31" t="s">
        <v>148</v>
      </c>
      <c r="AZ1717" s="3">
        <v>151</v>
      </c>
      <c r="BA1717" s="31" t="s">
        <v>60</v>
      </c>
      <c r="BB1717" s="31">
        <v>151</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1827</v>
      </c>
      <c r="B1718" s="31" t="s">
        <v>7723</v>
      </c>
      <c r="C1718" s="31" t="s">
        <v>7724</v>
      </c>
      <c r="D1718" s="31" t="s">
        <v>57</v>
      </c>
      <c r="E1718" s="31" t="s">
        <v>106</v>
      </c>
      <c r="F1718" s="31" t="s">
        <v>59</v>
      </c>
      <c r="G1718" s="31">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c r="Y1718" s="4" t="s">
        <v>60</v>
      </c>
      <c r="Z1718" s="4">
        <v>45827</v>
      </c>
      <c r="AA1718" s="4"/>
      <c r="AB1718" s="4" t="s">
        <v>60</v>
      </c>
      <c r="AC1718" s="4">
        <v>45828</v>
      </c>
      <c r="AD1718" s="4">
        <v>45828</v>
      </c>
      <c r="AE1718" s="4">
        <v>45829</v>
      </c>
      <c r="AF1718" s="4"/>
      <c r="AG1718" s="31" t="s">
        <v>299</v>
      </c>
      <c r="AH1718" s="31" t="s">
        <v>108</v>
      </c>
      <c r="AI1718" s="31" t="s">
        <v>1921</v>
      </c>
      <c r="AJ1718" s="31" t="s">
        <v>64</v>
      </c>
      <c r="AK1718" s="31" t="s">
        <v>100</v>
      </c>
      <c r="AL1718" s="31" t="s">
        <v>66</v>
      </c>
      <c r="AM1718" s="31" t="s">
        <v>67</v>
      </c>
      <c r="AN1718" s="31">
        <v>22.553370000000001</v>
      </c>
      <c r="AO1718" s="31" t="s">
        <v>68</v>
      </c>
      <c r="AP1718" s="31"/>
      <c r="AQ1718" s="31"/>
      <c r="AR1718" s="31" t="s">
        <v>68</v>
      </c>
      <c r="AS1718" s="31"/>
      <c r="AT1718" s="31"/>
      <c r="AU1718" s="31" t="s">
        <v>113</v>
      </c>
      <c r="AV1718" s="31" t="s">
        <v>114</v>
      </c>
      <c r="AW1718" s="31">
        <v>49.32546</v>
      </c>
      <c r="AX1718" s="31" t="s">
        <v>147</v>
      </c>
      <c r="AY1718" s="31" t="s">
        <v>148</v>
      </c>
      <c r="AZ1718" s="3">
        <v>645</v>
      </c>
      <c r="BA1718" s="31" t="s">
        <v>60</v>
      </c>
      <c r="BB1718" s="31">
        <v>645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1828</v>
      </c>
      <c r="B1719" s="31" t="s">
        <v>7725</v>
      </c>
      <c r="C1719" s="31" t="s">
        <v>7726</v>
      </c>
      <c r="D1719" s="31" t="s">
        <v>57</v>
      </c>
      <c r="E1719" s="31" t="s">
        <v>106</v>
      </c>
      <c r="F1719" s="31" t="s">
        <v>59</v>
      </c>
      <c r="G1719" s="31">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c r="AB1719" s="4" t="s">
        <v>60</v>
      </c>
      <c r="AC1719" s="4">
        <v>45828</v>
      </c>
      <c r="AD1719" s="4">
        <v>45828</v>
      </c>
      <c r="AE1719" s="4">
        <v>45829</v>
      </c>
      <c r="AF1719" s="4"/>
      <c r="AG1719" s="31" t="s">
        <v>97</v>
      </c>
      <c r="AH1719" s="31" t="s">
        <v>108</v>
      </c>
      <c r="AI1719" s="31" t="s">
        <v>1921</v>
      </c>
      <c r="AJ1719" s="31" t="s">
        <v>64</v>
      </c>
      <c r="AK1719" s="31" t="s">
        <v>100</v>
      </c>
      <c r="AL1719" s="31" t="s">
        <v>66</v>
      </c>
      <c r="AM1719" s="31" t="s">
        <v>67</v>
      </c>
      <c r="AN1719" s="31">
        <v>10.568009999999999</v>
      </c>
      <c r="AO1719" s="31" t="s">
        <v>68</v>
      </c>
      <c r="AP1719" s="31"/>
      <c r="AQ1719" s="31"/>
      <c r="AR1719" s="31" t="s">
        <v>68</v>
      </c>
      <c r="AS1719" s="31"/>
      <c r="AT1719" s="31"/>
      <c r="AU1719" s="31" t="s">
        <v>113</v>
      </c>
      <c r="AV1719" s="31" t="s">
        <v>114</v>
      </c>
      <c r="AW1719" s="31">
        <v>23.11279</v>
      </c>
      <c r="AX1719" s="31" t="s">
        <v>147</v>
      </c>
      <c r="AY1719" s="31" t="s">
        <v>148</v>
      </c>
      <c r="AZ1719" s="3">
        <v>303</v>
      </c>
      <c r="BA1719" s="31" t="s">
        <v>60</v>
      </c>
      <c r="BB1719" s="31">
        <v>303</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1829</v>
      </c>
      <c r="B1720" s="31" t="s">
        <v>7727</v>
      </c>
      <c r="C1720" s="31" t="s">
        <v>7728</v>
      </c>
      <c r="D1720" s="31" t="s">
        <v>57</v>
      </c>
      <c r="E1720" s="31" t="s">
        <v>106</v>
      </c>
      <c r="F1720" s="31" t="s">
        <v>59</v>
      </c>
      <c r="G1720" s="31">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c r="AB1720" s="4" t="s">
        <v>60</v>
      </c>
      <c r="AC1720" s="4">
        <v>45828</v>
      </c>
      <c r="AD1720" s="4">
        <v>45828</v>
      </c>
      <c r="AE1720" s="4">
        <v>45829</v>
      </c>
      <c r="AF1720" s="4"/>
      <c r="AG1720" s="31" t="s">
        <v>97</v>
      </c>
      <c r="AH1720" s="31" t="s">
        <v>108</v>
      </c>
      <c r="AI1720" s="31" t="s">
        <v>1921</v>
      </c>
      <c r="AJ1720" s="31" t="s">
        <v>64</v>
      </c>
      <c r="AK1720" s="31" t="s">
        <v>100</v>
      </c>
      <c r="AL1720" s="31" t="s">
        <v>66</v>
      </c>
      <c r="AM1720" s="31" t="s">
        <v>67</v>
      </c>
      <c r="AN1720" s="31">
        <v>8.9817599999999995</v>
      </c>
      <c r="AO1720" s="31" t="s">
        <v>68</v>
      </c>
      <c r="AP1720" s="31"/>
      <c r="AQ1720" s="31"/>
      <c r="AR1720" s="31" t="s">
        <v>68</v>
      </c>
      <c r="AS1720" s="31"/>
      <c r="AT1720" s="31"/>
      <c r="AU1720" s="31" t="s">
        <v>113</v>
      </c>
      <c r="AV1720" s="31" t="s">
        <v>114</v>
      </c>
      <c r="AW1720" s="31">
        <v>19.642489999999999</v>
      </c>
      <c r="AX1720" s="31" t="s">
        <v>147</v>
      </c>
      <c r="AY1720" s="31" t="s">
        <v>148</v>
      </c>
      <c r="AZ1720" s="3">
        <v>247</v>
      </c>
      <c r="BA1720" s="31" t="s">
        <v>60</v>
      </c>
      <c r="BB1720" s="31">
        <v>247</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1830</v>
      </c>
      <c r="B1721" s="31" t="s">
        <v>7729</v>
      </c>
      <c r="C1721" s="31" t="s">
        <v>7730</v>
      </c>
      <c r="D1721" s="31" t="s">
        <v>57</v>
      </c>
      <c r="E1721" s="31" t="s">
        <v>106</v>
      </c>
      <c r="F1721" s="31" t="s">
        <v>59</v>
      </c>
      <c r="G1721" s="31">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c r="AB1721" s="4" t="s">
        <v>60</v>
      </c>
      <c r="AC1721" s="4">
        <v>45828</v>
      </c>
      <c r="AD1721" s="4">
        <v>45828</v>
      </c>
      <c r="AE1721" s="4">
        <v>45829</v>
      </c>
      <c r="AF1721" s="4"/>
      <c r="AG1721" s="31" t="s">
        <v>97</v>
      </c>
      <c r="AH1721" s="31" t="s">
        <v>108</v>
      </c>
      <c r="AI1721" s="31" t="s">
        <v>1921</v>
      </c>
      <c r="AJ1721" s="31" t="s">
        <v>64</v>
      </c>
      <c r="AK1721" s="31" t="s">
        <v>100</v>
      </c>
      <c r="AL1721" s="31" t="s">
        <v>66</v>
      </c>
      <c r="AM1721" s="31" t="s">
        <v>67</v>
      </c>
      <c r="AN1721" s="31">
        <v>7.7893699999999999</v>
      </c>
      <c r="AO1721" s="31" t="s">
        <v>68</v>
      </c>
      <c r="AP1721" s="31"/>
      <c r="AQ1721" s="31"/>
      <c r="AR1721" s="31" t="s">
        <v>68</v>
      </c>
      <c r="AS1721" s="31"/>
      <c r="AT1721" s="31"/>
      <c r="AU1721" s="31" t="s">
        <v>113</v>
      </c>
      <c r="AV1721" s="31" t="s">
        <v>114</v>
      </c>
      <c r="AW1721" s="31">
        <v>17.034590000000001</v>
      </c>
      <c r="AX1721" s="31" t="s">
        <v>147</v>
      </c>
      <c r="AY1721" s="31" t="s">
        <v>148</v>
      </c>
      <c r="AZ1721" s="3">
        <v>212</v>
      </c>
      <c r="BA1721" s="31" t="s">
        <v>60</v>
      </c>
      <c r="BB1721" s="31">
        <v>212</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1831</v>
      </c>
      <c r="B1722" s="31" t="s">
        <v>7731</v>
      </c>
      <c r="C1722" s="31" t="s">
        <v>7732</v>
      </c>
      <c r="D1722" s="31" t="s">
        <v>57</v>
      </c>
      <c r="E1722" s="31" t="s">
        <v>106</v>
      </c>
      <c r="F1722" s="31" t="s">
        <v>59</v>
      </c>
      <c r="G1722" s="31">
        <v>30</v>
      </c>
      <c r="H1722" s="4">
        <v>45819</v>
      </c>
      <c r="I1722" s="4">
        <v>45818</v>
      </c>
      <c r="J1722" s="4">
        <v>45818</v>
      </c>
      <c r="K1722" s="4">
        <v>45820</v>
      </c>
      <c r="L1722" s="4">
        <v>45821.042638888888</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88</v>
      </c>
      <c r="AH1722" s="31" t="s">
        <v>108</v>
      </c>
      <c r="AI1722" s="31" t="s">
        <v>7733</v>
      </c>
      <c r="AJ1722" s="31" t="s">
        <v>64</v>
      </c>
      <c r="AK1722" s="31" t="s">
        <v>100</v>
      </c>
      <c r="AL1722" s="31" t="s">
        <v>66</v>
      </c>
      <c r="AM1722" s="31" t="s">
        <v>67</v>
      </c>
      <c r="AN1722" s="31">
        <v>1.11588</v>
      </c>
      <c r="AO1722" s="31" t="s">
        <v>68</v>
      </c>
      <c r="AP1722" s="31"/>
      <c r="AQ1722" s="31"/>
      <c r="AR1722" s="31" t="s">
        <v>68</v>
      </c>
      <c r="AS1722" s="31"/>
      <c r="AT1722" s="31"/>
      <c r="AU1722" s="31" t="s">
        <v>180</v>
      </c>
      <c r="AV1722" s="31" t="s">
        <v>181</v>
      </c>
      <c r="AW1722" s="31">
        <v>2.4402499999999998</v>
      </c>
      <c r="AX1722" s="31" t="s">
        <v>147</v>
      </c>
      <c r="AY1722" s="31" t="s">
        <v>148</v>
      </c>
      <c r="AZ1722" s="3">
        <v>30</v>
      </c>
      <c r="BA1722" s="31" t="s">
        <v>60</v>
      </c>
      <c r="BB1722" s="31">
        <v>30</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1832</v>
      </c>
      <c r="B1723" s="31" t="s">
        <v>7734</v>
      </c>
      <c r="C1723" s="31" t="s">
        <v>7735</v>
      </c>
      <c r="D1723" s="31" t="s">
        <v>57</v>
      </c>
      <c r="E1723" s="31" t="s">
        <v>106</v>
      </c>
      <c r="F1723" s="31" t="s">
        <v>59</v>
      </c>
      <c r="G1723" s="31">
        <v>80</v>
      </c>
      <c r="H1723" s="4">
        <v>45819</v>
      </c>
      <c r="I1723" s="4">
        <v>45818</v>
      </c>
      <c r="J1723" s="4">
        <v>45818</v>
      </c>
      <c r="K1723" s="4">
        <v>45820</v>
      </c>
      <c r="L1723" s="4">
        <v>45821.042696759258</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88</v>
      </c>
      <c r="AH1723" s="31" t="s">
        <v>108</v>
      </c>
      <c r="AI1723" s="31" t="s">
        <v>7733</v>
      </c>
      <c r="AJ1723" s="31" t="s">
        <v>64</v>
      </c>
      <c r="AK1723" s="31" t="s">
        <v>100</v>
      </c>
      <c r="AL1723" s="31" t="s">
        <v>66</v>
      </c>
      <c r="AM1723" s="31" t="s">
        <v>67</v>
      </c>
      <c r="AN1723" s="31">
        <v>2.9117000000000002</v>
      </c>
      <c r="AO1723" s="31" t="s">
        <v>68</v>
      </c>
      <c r="AP1723" s="31"/>
      <c r="AQ1723" s="31"/>
      <c r="AR1723" s="31" t="s">
        <v>68</v>
      </c>
      <c r="AS1723" s="31"/>
      <c r="AT1723" s="31"/>
      <c r="AU1723" s="31" t="s">
        <v>180</v>
      </c>
      <c r="AV1723" s="31" t="s">
        <v>181</v>
      </c>
      <c r="AW1723" s="31">
        <v>6.3676599999999999</v>
      </c>
      <c r="AX1723" s="31" t="s">
        <v>147</v>
      </c>
      <c r="AY1723" s="31" t="s">
        <v>148</v>
      </c>
      <c r="AZ1723" s="3">
        <v>80</v>
      </c>
      <c r="BA1723" s="31" t="s">
        <v>60</v>
      </c>
      <c r="BB1723" s="31">
        <v>80</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1833</v>
      </c>
      <c r="B1724" s="31" t="s">
        <v>7736</v>
      </c>
      <c r="C1724" s="31" t="s">
        <v>7737</v>
      </c>
      <c r="D1724" s="31" t="s">
        <v>57</v>
      </c>
      <c r="E1724" s="31" t="s">
        <v>106</v>
      </c>
      <c r="F1724" s="31" t="s">
        <v>59</v>
      </c>
      <c r="G1724" s="31">
        <v>60</v>
      </c>
      <c r="H1724" s="4">
        <v>45819</v>
      </c>
      <c r="I1724" s="4">
        <v>45818</v>
      </c>
      <c r="J1724" s="4">
        <v>45818</v>
      </c>
      <c r="K1724" s="4">
        <v>45820</v>
      </c>
      <c r="L1724" s="4">
        <v>45821.042743055557</v>
      </c>
      <c r="M1724" s="4">
        <v>45821</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88</v>
      </c>
      <c r="AH1724" s="31" t="s">
        <v>108</v>
      </c>
      <c r="AI1724" s="31" t="s">
        <v>7733</v>
      </c>
      <c r="AJ1724" s="31" t="s">
        <v>64</v>
      </c>
      <c r="AK1724" s="31" t="s">
        <v>100</v>
      </c>
      <c r="AL1724" s="31" t="s">
        <v>66</v>
      </c>
      <c r="AM1724" s="31" t="s">
        <v>67</v>
      </c>
      <c r="AN1724" s="31">
        <v>2.1747999999999998</v>
      </c>
      <c r="AO1724" s="31" t="s">
        <v>68</v>
      </c>
      <c r="AP1724" s="31"/>
      <c r="AQ1724" s="31"/>
      <c r="AR1724" s="31" t="s">
        <v>68</v>
      </c>
      <c r="AS1724" s="31"/>
      <c r="AT1724" s="31"/>
      <c r="AU1724" s="31" t="s">
        <v>180</v>
      </c>
      <c r="AV1724" s="31" t="s">
        <v>181</v>
      </c>
      <c r="AW1724" s="31">
        <v>4.7561600000000004</v>
      </c>
      <c r="AX1724" s="31" t="s">
        <v>147</v>
      </c>
      <c r="AY1724" s="31" t="s">
        <v>148</v>
      </c>
      <c r="AZ1724" s="3">
        <v>60</v>
      </c>
      <c r="BA1724" s="31" t="s">
        <v>60</v>
      </c>
      <c r="BB1724" s="31">
        <v>60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1834</v>
      </c>
      <c r="B1725" s="31" t="s">
        <v>7738</v>
      </c>
      <c r="C1725" s="31" t="s">
        <v>7739</v>
      </c>
      <c r="D1725" s="31" t="s">
        <v>57</v>
      </c>
      <c r="E1725" s="31" t="s">
        <v>106</v>
      </c>
      <c r="F1725" s="31" t="s">
        <v>59</v>
      </c>
      <c r="G1725" s="31">
        <v>1005</v>
      </c>
      <c r="H1725" s="4">
        <v>45819</v>
      </c>
      <c r="I1725" s="4">
        <v>45818</v>
      </c>
      <c r="J1725" s="4">
        <v>45818</v>
      </c>
      <c r="K1725" s="4">
        <v>45820</v>
      </c>
      <c r="L1725" s="4">
        <v>45821.042581018519</v>
      </c>
      <c r="M1725" s="4">
        <v>45821</v>
      </c>
      <c r="N1725" s="4"/>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31" t="s">
        <v>88</v>
      </c>
      <c r="AH1725" s="31" t="s">
        <v>108</v>
      </c>
      <c r="AI1725" s="31" t="s">
        <v>7733</v>
      </c>
      <c r="AJ1725" s="31" t="s">
        <v>64</v>
      </c>
      <c r="AK1725" s="31" t="s">
        <v>100</v>
      </c>
      <c r="AL1725" s="31" t="s">
        <v>66</v>
      </c>
      <c r="AM1725" s="31" t="s">
        <v>67</v>
      </c>
      <c r="AN1725" s="31">
        <v>37.427300000000002</v>
      </c>
      <c r="AO1725" s="31" t="s">
        <v>68</v>
      </c>
      <c r="AP1725" s="31"/>
      <c r="AQ1725" s="31"/>
      <c r="AR1725" s="31" t="s">
        <v>68</v>
      </c>
      <c r="AS1725" s="31"/>
      <c r="AT1725" s="31"/>
      <c r="AU1725" s="31" t="s">
        <v>180</v>
      </c>
      <c r="AV1725" s="31" t="s">
        <v>181</v>
      </c>
      <c r="AW1725" s="31">
        <v>81.848470000000006</v>
      </c>
      <c r="AX1725" s="31" t="s">
        <v>147</v>
      </c>
      <c r="AY1725" s="31" t="s">
        <v>148</v>
      </c>
      <c r="AZ1725" s="3">
        <v>1005</v>
      </c>
      <c r="BA1725" s="31" t="s">
        <v>60</v>
      </c>
      <c r="BB1725" s="31">
        <v>1005</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1835</v>
      </c>
      <c r="B1726" s="31" t="s">
        <v>7740</v>
      </c>
      <c r="C1726" s="31" t="s">
        <v>7741</v>
      </c>
      <c r="D1726" s="31" t="s">
        <v>57</v>
      </c>
      <c r="E1726" s="31" t="s">
        <v>106</v>
      </c>
      <c r="F1726" s="31" t="s">
        <v>59</v>
      </c>
      <c r="G1726" s="31">
        <v>1655</v>
      </c>
      <c r="H1726" s="4">
        <v>45819</v>
      </c>
      <c r="I1726" s="4">
        <v>45818</v>
      </c>
      <c r="J1726" s="4">
        <v>45818</v>
      </c>
      <c r="K1726" s="4">
        <v>45820</v>
      </c>
      <c r="L1726" s="4">
        <v>45821.04246527778</v>
      </c>
      <c r="M1726" s="4">
        <v>45821</v>
      </c>
      <c r="N1726" s="4"/>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31" t="s">
        <v>88</v>
      </c>
      <c r="AH1726" s="31" t="s">
        <v>108</v>
      </c>
      <c r="AI1726" s="31" t="s">
        <v>7733</v>
      </c>
      <c r="AJ1726" s="31" t="s">
        <v>64</v>
      </c>
      <c r="AK1726" s="31" t="s">
        <v>100</v>
      </c>
      <c r="AL1726" s="31" t="s">
        <v>66</v>
      </c>
      <c r="AM1726" s="31" t="s">
        <v>67</v>
      </c>
      <c r="AN1726" s="31">
        <v>61.522970000000001</v>
      </c>
      <c r="AO1726" s="31" t="s">
        <v>68</v>
      </c>
      <c r="AP1726" s="31"/>
      <c r="AQ1726" s="31"/>
      <c r="AR1726" s="31" t="s">
        <v>68</v>
      </c>
      <c r="AS1726" s="31"/>
      <c r="AT1726" s="31"/>
      <c r="AU1726" s="31" t="s">
        <v>180</v>
      </c>
      <c r="AV1726" s="31" t="s">
        <v>181</v>
      </c>
      <c r="AW1726" s="31">
        <v>134.54238000000001</v>
      </c>
      <c r="AX1726" s="31" t="s">
        <v>147</v>
      </c>
      <c r="AY1726" s="31" t="s">
        <v>148</v>
      </c>
      <c r="AZ1726" s="3">
        <v>1655</v>
      </c>
      <c r="BA1726" s="31" t="s">
        <v>60</v>
      </c>
      <c r="BB1726" s="31">
        <v>1655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1836</v>
      </c>
      <c r="B1727" s="31" t="s">
        <v>7742</v>
      </c>
      <c r="C1727" s="31" t="s">
        <v>7743</v>
      </c>
      <c r="D1727" s="31" t="s">
        <v>57</v>
      </c>
      <c r="E1727" s="31" t="s">
        <v>106</v>
      </c>
      <c r="F1727" s="31" t="s">
        <v>59</v>
      </c>
      <c r="G1727" s="31">
        <v>5</v>
      </c>
      <c r="H1727" s="4">
        <v>45819</v>
      </c>
      <c r="I1727" s="4">
        <v>45818</v>
      </c>
      <c r="J1727" s="4">
        <v>45818</v>
      </c>
      <c r="K1727" s="4">
        <v>45820</v>
      </c>
      <c r="L1727" s="4">
        <v>45821.04278935185</v>
      </c>
      <c r="M1727" s="4">
        <v>45821</v>
      </c>
      <c r="N1727" s="4"/>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31" t="s">
        <v>88</v>
      </c>
      <c r="AH1727" s="31" t="s">
        <v>108</v>
      </c>
      <c r="AI1727" s="31" t="s">
        <v>7733</v>
      </c>
      <c r="AJ1727" s="31" t="s">
        <v>64</v>
      </c>
      <c r="AK1727" s="31" t="s">
        <v>100</v>
      </c>
      <c r="AL1727" s="31" t="s">
        <v>66</v>
      </c>
      <c r="AM1727" s="31" t="s">
        <v>67</v>
      </c>
      <c r="AN1727" s="31">
        <v>0.20002</v>
      </c>
      <c r="AO1727" s="31" t="s">
        <v>68</v>
      </c>
      <c r="AP1727" s="31"/>
      <c r="AQ1727" s="31"/>
      <c r="AR1727" s="31" t="s">
        <v>68</v>
      </c>
      <c r="AS1727" s="31"/>
      <c r="AT1727" s="31"/>
      <c r="AU1727" s="31" t="s">
        <v>180</v>
      </c>
      <c r="AV1727" s="31" t="s">
        <v>181</v>
      </c>
      <c r="AW1727" s="31">
        <v>0.43737999999999999</v>
      </c>
      <c r="AX1727" s="31" t="s">
        <v>147</v>
      </c>
      <c r="AY1727" s="31" t="s">
        <v>148</v>
      </c>
      <c r="AZ1727" s="3">
        <v>5</v>
      </c>
      <c r="BA1727" s="31" t="s">
        <v>60</v>
      </c>
      <c r="BB1727" s="31">
        <v>5</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1837</v>
      </c>
      <c r="B1728" s="31" t="s">
        <v>7744</v>
      </c>
      <c r="C1728" s="31" t="s">
        <v>7745</v>
      </c>
      <c r="D1728" s="31" t="s">
        <v>57</v>
      </c>
      <c r="E1728" s="31" t="s">
        <v>106</v>
      </c>
      <c r="F1728" s="31" t="s">
        <v>59</v>
      </c>
      <c r="G1728" s="31">
        <v>303</v>
      </c>
      <c r="H1728" s="4">
        <v>45819</v>
      </c>
      <c r="I1728" s="4">
        <v>45818</v>
      </c>
      <c r="J1728" s="4">
        <v>45818</v>
      </c>
      <c r="K1728" s="4">
        <v>45820</v>
      </c>
      <c r="L1728" s="4">
        <v>45821.04283564815</v>
      </c>
      <c r="M1728" s="4">
        <v>45821</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88</v>
      </c>
      <c r="AH1728" s="31" t="s">
        <v>108</v>
      </c>
      <c r="AI1728" s="31" t="s">
        <v>7733</v>
      </c>
      <c r="AJ1728" s="31" t="s">
        <v>64</v>
      </c>
      <c r="AK1728" s="31" t="s">
        <v>100</v>
      </c>
      <c r="AL1728" s="31" t="s">
        <v>66</v>
      </c>
      <c r="AM1728" s="31" t="s">
        <v>67</v>
      </c>
      <c r="AN1728" s="31">
        <v>10.665710000000001</v>
      </c>
      <c r="AO1728" s="31" t="s">
        <v>68</v>
      </c>
      <c r="AP1728" s="31"/>
      <c r="AQ1728" s="31"/>
      <c r="AR1728" s="31" t="s">
        <v>68</v>
      </c>
      <c r="AS1728" s="31"/>
      <c r="AT1728" s="31"/>
      <c r="AU1728" s="31" t="s">
        <v>180</v>
      </c>
      <c r="AV1728" s="31" t="s">
        <v>181</v>
      </c>
      <c r="AW1728" s="31">
        <v>23.326360000000001</v>
      </c>
      <c r="AX1728" s="31" t="s">
        <v>147</v>
      </c>
      <c r="AY1728" s="31" t="s">
        <v>148</v>
      </c>
      <c r="AZ1728" s="3">
        <v>303</v>
      </c>
      <c r="BA1728" s="31" t="s">
        <v>60</v>
      </c>
      <c r="BB1728" s="31">
        <v>303</v>
      </c>
      <c r="BC1728" s="31" t="s">
        <v>60</v>
      </c>
      <c r="BD1728" s="31" t="s">
        <v>60</v>
      </c>
      <c r="BE1728" s="31" t="s">
        <v>60</v>
      </c>
      <c r="BF1728" s="36"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1838</v>
      </c>
      <c r="B1729" s="31" t="s">
        <v>7746</v>
      </c>
      <c r="C1729" s="31" t="s">
        <v>7747</v>
      </c>
      <c r="D1729" s="31" t="s">
        <v>57</v>
      </c>
      <c r="E1729" s="31" t="s">
        <v>106</v>
      </c>
      <c r="F1729" s="31" t="s">
        <v>59</v>
      </c>
      <c r="G1729" s="31">
        <v>131</v>
      </c>
      <c r="H1729" s="4">
        <v>45819</v>
      </c>
      <c r="I1729" s="4">
        <v>45818</v>
      </c>
      <c r="J1729" s="4">
        <v>45818</v>
      </c>
      <c r="K1729" s="4">
        <v>45820</v>
      </c>
      <c r="L1729" s="4">
        <v>45821.042870370373</v>
      </c>
      <c r="M1729" s="4">
        <v>45821</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88</v>
      </c>
      <c r="AH1729" s="31" t="s">
        <v>108</v>
      </c>
      <c r="AI1729" s="31" t="s">
        <v>7733</v>
      </c>
      <c r="AJ1729" s="31" t="s">
        <v>64</v>
      </c>
      <c r="AK1729" s="31" t="s">
        <v>100</v>
      </c>
      <c r="AL1729" s="31" t="s">
        <v>66</v>
      </c>
      <c r="AM1729" s="31" t="s">
        <v>67</v>
      </c>
      <c r="AN1729" s="31">
        <v>4.5724999999999998</v>
      </c>
      <c r="AO1729" s="31" t="s">
        <v>68</v>
      </c>
      <c r="AP1729" s="31"/>
      <c r="AQ1729" s="31"/>
      <c r="AR1729" s="31" t="s">
        <v>68</v>
      </c>
      <c r="AS1729" s="31"/>
      <c r="AT1729" s="31"/>
      <c r="AU1729" s="31" t="s">
        <v>180</v>
      </c>
      <c r="AV1729" s="31" t="s">
        <v>181</v>
      </c>
      <c r="AW1729" s="31">
        <v>10.00029</v>
      </c>
      <c r="AX1729" s="31" t="s">
        <v>147</v>
      </c>
      <c r="AY1729" s="31" t="s">
        <v>148</v>
      </c>
      <c r="AZ1729" s="3">
        <v>131</v>
      </c>
      <c r="BA1729" s="31" t="s">
        <v>60</v>
      </c>
      <c r="BB1729" s="31">
        <v>131</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1839</v>
      </c>
      <c r="B1730" s="31" t="s">
        <v>7748</v>
      </c>
      <c r="C1730" s="31" t="s">
        <v>7749</v>
      </c>
      <c r="D1730" s="31" t="s">
        <v>57</v>
      </c>
      <c r="E1730" s="31" t="s">
        <v>106</v>
      </c>
      <c r="F1730" s="31" t="s">
        <v>59</v>
      </c>
      <c r="G1730" s="31">
        <v>207</v>
      </c>
      <c r="H1730" s="4">
        <v>45819</v>
      </c>
      <c r="I1730" s="4">
        <v>45818</v>
      </c>
      <c r="J1730" s="4">
        <v>45818</v>
      </c>
      <c r="K1730" s="4">
        <v>45820</v>
      </c>
      <c r="L1730" s="4">
        <v>45821.042916666665</v>
      </c>
      <c r="M1730" s="4">
        <v>45821</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88</v>
      </c>
      <c r="AH1730" s="31" t="s">
        <v>108</v>
      </c>
      <c r="AI1730" s="31" t="s">
        <v>7733</v>
      </c>
      <c r="AJ1730" s="31" t="s">
        <v>64</v>
      </c>
      <c r="AK1730" s="31" t="s">
        <v>100</v>
      </c>
      <c r="AL1730" s="31" t="s">
        <v>66</v>
      </c>
      <c r="AM1730" s="31" t="s">
        <v>67</v>
      </c>
      <c r="AN1730" s="31">
        <v>7.5113300000000001</v>
      </c>
      <c r="AO1730" s="31" t="s">
        <v>68</v>
      </c>
      <c r="AP1730" s="31"/>
      <c r="AQ1730" s="31"/>
      <c r="AR1730" s="31" t="s">
        <v>68</v>
      </c>
      <c r="AS1730" s="31"/>
      <c r="AT1730" s="31"/>
      <c r="AU1730" s="31" t="s">
        <v>180</v>
      </c>
      <c r="AV1730" s="31" t="s">
        <v>181</v>
      </c>
      <c r="AW1730" s="31">
        <v>16.42689</v>
      </c>
      <c r="AX1730" s="31" t="s">
        <v>147</v>
      </c>
      <c r="AY1730" s="31" t="s">
        <v>148</v>
      </c>
      <c r="AZ1730" s="3">
        <v>207</v>
      </c>
      <c r="BA1730" s="31" t="s">
        <v>60</v>
      </c>
      <c r="BB1730" s="31">
        <v>207</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1840</v>
      </c>
      <c r="B1731" s="31" t="s">
        <v>7750</v>
      </c>
      <c r="C1731" s="31" t="s">
        <v>7751</v>
      </c>
      <c r="D1731" s="31" t="s">
        <v>57</v>
      </c>
      <c r="E1731" s="31" t="s">
        <v>106</v>
      </c>
      <c r="F1731" s="31" t="s">
        <v>59</v>
      </c>
      <c r="G1731" s="31">
        <v>80</v>
      </c>
      <c r="H1731" s="4">
        <v>45819</v>
      </c>
      <c r="I1731" s="4">
        <v>45818</v>
      </c>
      <c r="J1731" s="4">
        <v>45818</v>
      </c>
      <c r="K1731" s="4">
        <v>45820</v>
      </c>
      <c r="L1731" s="4">
        <v>45821.042974537035</v>
      </c>
      <c r="M1731" s="4">
        <v>45821</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88</v>
      </c>
      <c r="AH1731" s="31" t="s">
        <v>108</v>
      </c>
      <c r="AI1731" s="31" t="s">
        <v>7733</v>
      </c>
      <c r="AJ1731" s="31" t="s">
        <v>64</v>
      </c>
      <c r="AK1731" s="31" t="s">
        <v>100</v>
      </c>
      <c r="AL1731" s="31" t="s">
        <v>66</v>
      </c>
      <c r="AM1731" s="31" t="s">
        <v>67</v>
      </c>
      <c r="AN1731" s="31">
        <v>2.9117000000000002</v>
      </c>
      <c r="AO1731" s="31" t="s">
        <v>68</v>
      </c>
      <c r="AP1731" s="31"/>
      <c r="AQ1731" s="31"/>
      <c r="AR1731" s="31" t="s">
        <v>68</v>
      </c>
      <c r="AS1731" s="31"/>
      <c r="AT1731" s="31"/>
      <c r="AU1731" s="31" t="s">
        <v>180</v>
      </c>
      <c r="AV1731" s="31" t="s">
        <v>181</v>
      </c>
      <c r="AW1731" s="31">
        <v>6.3676599999999999</v>
      </c>
      <c r="AX1731" s="31" t="s">
        <v>147</v>
      </c>
      <c r="AY1731" s="31" t="s">
        <v>148</v>
      </c>
      <c r="AZ1731" s="3">
        <v>80</v>
      </c>
      <c r="BA1731" s="31" t="s">
        <v>60</v>
      </c>
      <c r="BB1731" s="31">
        <v>80</v>
      </c>
      <c r="BC1731" s="31" t="s">
        <v>60</v>
      </c>
      <c r="BD1731" s="31" t="s">
        <v>60</v>
      </c>
      <c r="BE1731" s="31" t="s">
        <v>60</v>
      </c>
      <c r="BF1731" s="36"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28">
        <v>1841</v>
      </c>
      <c r="B1732" s="31" t="s">
        <v>9926</v>
      </c>
      <c r="C1732" s="31" t="s">
        <v>9927</v>
      </c>
      <c r="D1732" s="31" t="s">
        <v>57</v>
      </c>
      <c r="E1732" s="31" t="s">
        <v>106</v>
      </c>
      <c r="F1732" s="31" t="s">
        <v>59</v>
      </c>
      <c r="G1732" s="31">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1" t="s">
        <v>1562</v>
      </c>
      <c r="AH1732" s="31" t="s">
        <v>108</v>
      </c>
      <c r="AI1732" s="31" t="s">
        <v>1192</v>
      </c>
      <c r="AJ1732" s="31" t="s">
        <v>64</v>
      </c>
      <c r="AK1732" s="31" t="s">
        <v>100</v>
      </c>
      <c r="AL1732" s="31" t="s">
        <v>66</v>
      </c>
      <c r="AM1732" s="31" t="s">
        <v>67</v>
      </c>
      <c r="AN1732" s="31">
        <v>16.592459999999999</v>
      </c>
      <c r="AO1732" s="31" t="s">
        <v>68</v>
      </c>
      <c r="AP1732" s="31"/>
      <c r="AQ1732" s="31"/>
      <c r="AR1732" s="31" t="s">
        <v>68</v>
      </c>
      <c r="AS1732" s="31"/>
      <c r="AT1732" s="31"/>
      <c r="AU1732" s="31" t="s">
        <v>705</v>
      </c>
      <c r="AV1732" s="31" t="s">
        <v>706</v>
      </c>
      <c r="AW1732" s="31">
        <v>36.286290000000001</v>
      </c>
      <c r="AX1732" s="31" t="s">
        <v>785</v>
      </c>
      <c r="AY1732" s="31" t="s">
        <v>109</v>
      </c>
      <c r="AZ1732" s="3">
        <v>454</v>
      </c>
      <c r="BA1732" s="31" t="s">
        <v>60</v>
      </c>
      <c r="BB1732" s="31">
        <v>454</v>
      </c>
      <c r="BC1732" s="31" t="s">
        <v>60</v>
      </c>
      <c r="BD1732" s="31" t="s">
        <v>60</v>
      </c>
      <c r="BE1732" s="31" t="s">
        <v>60</v>
      </c>
      <c r="BF1732" s="36"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1843</v>
      </c>
      <c r="B1733" s="31" t="s">
        <v>9929</v>
      </c>
      <c r="C1733" s="31" t="s">
        <v>9930</v>
      </c>
      <c r="D1733" s="31" t="s">
        <v>57</v>
      </c>
      <c r="E1733" s="31" t="s">
        <v>106</v>
      </c>
      <c r="F1733" s="31" t="s">
        <v>59</v>
      </c>
      <c r="G1733" s="31">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1" t="s">
        <v>97</v>
      </c>
      <c r="AH1733" s="31" t="s">
        <v>108</v>
      </c>
      <c r="AI1733" s="31" t="s">
        <v>1192</v>
      </c>
      <c r="AJ1733" s="31" t="s">
        <v>64</v>
      </c>
      <c r="AK1733" s="31" t="s">
        <v>100</v>
      </c>
      <c r="AL1733" s="31" t="s">
        <v>66</v>
      </c>
      <c r="AM1733" s="31" t="s">
        <v>67</v>
      </c>
      <c r="AN1733" s="31">
        <v>21.005189999999999</v>
      </c>
      <c r="AO1733" s="31" t="s">
        <v>68</v>
      </c>
      <c r="AP1733" s="31"/>
      <c r="AQ1733" s="31"/>
      <c r="AR1733" s="31" t="s">
        <v>68</v>
      </c>
      <c r="AS1733" s="31"/>
      <c r="AT1733" s="31"/>
      <c r="AU1733" s="31" t="s">
        <v>705</v>
      </c>
      <c r="AV1733" s="31" t="s">
        <v>706</v>
      </c>
      <c r="AW1733" s="31">
        <v>45.936509999999998</v>
      </c>
      <c r="AX1733" s="31" t="s">
        <v>785</v>
      </c>
      <c r="AY1733" s="31" t="s">
        <v>109</v>
      </c>
      <c r="AZ1733" s="3">
        <v>575</v>
      </c>
      <c r="BA1733" s="31" t="s">
        <v>60</v>
      </c>
      <c r="BB1733" s="31">
        <v>575</v>
      </c>
      <c r="BC1733" s="31" t="s">
        <v>60</v>
      </c>
      <c r="BD1733" s="31" t="s">
        <v>60</v>
      </c>
      <c r="BE1733" s="31" t="s">
        <v>60</v>
      </c>
      <c r="BF1733" s="36"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1847</v>
      </c>
      <c r="B1734" s="31" t="s">
        <v>9934</v>
      </c>
      <c r="C1734" s="31" t="s">
        <v>9935</v>
      </c>
      <c r="D1734" s="31" t="s">
        <v>57</v>
      </c>
      <c r="E1734" s="31" t="s">
        <v>106</v>
      </c>
      <c r="F1734" s="31" t="s">
        <v>59</v>
      </c>
      <c r="G1734" s="31">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1" t="s">
        <v>1562</v>
      </c>
      <c r="AH1734" s="31" t="s">
        <v>108</v>
      </c>
      <c r="AI1734" s="31" t="s">
        <v>1192</v>
      </c>
      <c r="AJ1734" s="31" t="s">
        <v>64</v>
      </c>
      <c r="AK1734" s="31" t="s">
        <v>100</v>
      </c>
      <c r="AL1734" s="31" t="s">
        <v>66</v>
      </c>
      <c r="AM1734" s="31" t="s">
        <v>67</v>
      </c>
      <c r="AN1734" s="31">
        <v>4.6316100000000002</v>
      </c>
      <c r="AO1734" s="31" t="s">
        <v>68</v>
      </c>
      <c r="AP1734" s="31"/>
      <c r="AQ1734" s="31"/>
      <c r="AR1734" s="31" t="s">
        <v>68</v>
      </c>
      <c r="AS1734" s="31"/>
      <c r="AT1734" s="31"/>
      <c r="AU1734" s="31" t="s">
        <v>705</v>
      </c>
      <c r="AV1734" s="31" t="s">
        <v>706</v>
      </c>
      <c r="AW1734" s="31">
        <v>10.128819999999999</v>
      </c>
      <c r="AX1734" s="31" t="s">
        <v>785</v>
      </c>
      <c r="AY1734" s="31" t="s">
        <v>109</v>
      </c>
      <c r="AZ1734" s="3">
        <v>126</v>
      </c>
      <c r="BA1734" s="31" t="s">
        <v>60</v>
      </c>
      <c r="BB1734" s="31">
        <v>126</v>
      </c>
      <c r="BC1734" s="31" t="s">
        <v>60</v>
      </c>
      <c r="BD1734" s="31" t="s">
        <v>60</v>
      </c>
      <c r="BE1734" s="31" t="s">
        <v>60</v>
      </c>
      <c r="BF1734" s="36"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1850</v>
      </c>
      <c r="B1735" s="31" t="s">
        <v>13893</v>
      </c>
      <c r="C1735" s="31" t="s">
        <v>13894</v>
      </c>
      <c r="D1735" s="31" t="s">
        <v>57</v>
      </c>
      <c r="E1735" s="31" t="s">
        <v>106</v>
      </c>
      <c r="F1735" s="31" t="s">
        <v>59</v>
      </c>
      <c r="G1735" s="31">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1" t="s">
        <v>119</v>
      </c>
      <c r="AH1735" s="31" t="s">
        <v>108</v>
      </c>
      <c r="AI1735" s="31" t="s">
        <v>786</v>
      </c>
      <c r="AJ1735" s="31" t="s">
        <v>64</v>
      </c>
      <c r="AK1735" s="31" t="s">
        <v>100</v>
      </c>
      <c r="AL1735" s="31" t="s">
        <v>66</v>
      </c>
      <c r="AM1735" s="31" t="s">
        <v>67</v>
      </c>
      <c r="AN1735" s="31">
        <v>0.75795999999999997</v>
      </c>
      <c r="AO1735" s="31" t="s">
        <v>68</v>
      </c>
      <c r="AP1735" s="31"/>
      <c r="AQ1735" s="31"/>
      <c r="AR1735" s="31" t="s">
        <v>68</v>
      </c>
      <c r="AS1735" s="31"/>
      <c r="AT1735" s="31"/>
      <c r="AU1735" s="31" t="s">
        <v>787</v>
      </c>
      <c r="AV1735" s="31" t="s">
        <v>788</v>
      </c>
      <c r="AW1735" s="31">
        <v>1.6575</v>
      </c>
      <c r="AX1735" s="31" t="s">
        <v>785</v>
      </c>
      <c r="AY1735" s="31" t="s">
        <v>109</v>
      </c>
      <c r="AZ1735" s="3">
        <v>20</v>
      </c>
      <c r="BA1735" s="31" t="s">
        <v>60</v>
      </c>
      <c r="BB1735" s="31">
        <v>20</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1851</v>
      </c>
      <c r="B1736" s="31" t="s">
        <v>13895</v>
      </c>
      <c r="C1736" s="31" t="s">
        <v>13896</v>
      </c>
      <c r="D1736" s="31" t="s">
        <v>57</v>
      </c>
      <c r="E1736" s="31" t="s">
        <v>106</v>
      </c>
      <c r="F1736" s="31" t="s">
        <v>59</v>
      </c>
      <c r="G1736" s="31">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1" t="s">
        <v>119</v>
      </c>
      <c r="AH1736" s="31" t="s">
        <v>108</v>
      </c>
      <c r="AI1736" s="31" t="s">
        <v>786</v>
      </c>
      <c r="AJ1736" s="31" t="s">
        <v>64</v>
      </c>
      <c r="AK1736" s="31" t="s">
        <v>100</v>
      </c>
      <c r="AL1736" s="31" t="s">
        <v>66</v>
      </c>
      <c r="AM1736" s="31" t="s">
        <v>67</v>
      </c>
      <c r="AN1736" s="31">
        <v>4.8016100000000002</v>
      </c>
      <c r="AO1736" s="31" t="s">
        <v>68</v>
      </c>
      <c r="AP1736" s="31"/>
      <c r="AQ1736" s="31"/>
      <c r="AR1736" s="31" t="s">
        <v>68</v>
      </c>
      <c r="AS1736" s="31"/>
      <c r="AT1736" s="31"/>
      <c r="AU1736" s="31" t="s">
        <v>787</v>
      </c>
      <c r="AV1736" s="31" t="s">
        <v>788</v>
      </c>
      <c r="AW1736" s="31">
        <v>10.5006</v>
      </c>
      <c r="AX1736" s="31" t="s">
        <v>785</v>
      </c>
      <c r="AY1736" s="31" t="s">
        <v>109</v>
      </c>
      <c r="AZ1736" s="3">
        <v>131</v>
      </c>
      <c r="BA1736" s="31" t="s">
        <v>60</v>
      </c>
      <c r="BB1736" s="31">
        <v>131</v>
      </c>
      <c r="BC1736" s="31" t="s">
        <v>60</v>
      </c>
      <c r="BD1736" s="31" t="s">
        <v>60</v>
      </c>
      <c r="BE1736" s="31" t="s">
        <v>60</v>
      </c>
      <c r="BF1736" s="36" t="str">
        <f>IFERROR(VLOOKUP(Data_Power_app[[#This Row],[PRO ODER]],'Result'!H:J,3,0),"")</f>
        <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1852</v>
      </c>
      <c r="B1737" s="31" t="s">
        <v>13897</v>
      </c>
      <c r="C1737" s="31" t="s">
        <v>13898</v>
      </c>
      <c r="D1737" s="31" t="s">
        <v>57</v>
      </c>
      <c r="E1737" s="31" t="s">
        <v>106</v>
      </c>
      <c r="F1737" s="31" t="s">
        <v>59</v>
      </c>
      <c r="G1737" s="31">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119</v>
      </c>
      <c r="AH1737" s="31" t="s">
        <v>108</v>
      </c>
      <c r="AI1737" s="31" t="s">
        <v>786</v>
      </c>
      <c r="AJ1737" s="31" t="s">
        <v>64</v>
      </c>
      <c r="AK1737" s="31" t="s">
        <v>100</v>
      </c>
      <c r="AL1737" s="31" t="s">
        <v>66</v>
      </c>
      <c r="AM1737" s="31" t="s">
        <v>67</v>
      </c>
      <c r="AN1737" s="31">
        <v>6.6995899999999997</v>
      </c>
      <c r="AO1737" s="31" t="s">
        <v>68</v>
      </c>
      <c r="AP1737" s="31"/>
      <c r="AQ1737" s="31"/>
      <c r="AR1737" s="31" t="s">
        <v>68</v>
      </c>
      <c r="AS1737" s="31"/>
      <c r="AT1737" s="31"/>
      <c r="AU1737" s="31" t="s">
        <v>787</v>
      </c>
      <c r="AV1737" s="31" t="s">
        <v>788</v>
      </c>
      <c r="AW1737" s="31">
        <v>14.65118</v>
      </c>
      <c r="AX1737" s="31" t="s">
        <v>785</v>
      </c>
      <c r="AY1737" s="31" t="s">
        <v>109</v>
      </c>
      <c r="AZ1737" s="3">
        <v>181</v>
      </c>
      <c r="BA1737" s="31" t="s">
        <v>60</v>
      </c>
      <c r="BB1737" s="31">
        <v>181</v>
      </c>
      <c r="BC1737" s="31" t="s">
        <v>60</v>
      </c>
      <c r="BD1737" s="31" t="s">
        <v>60</v>
      </c>
      <c r="BE1737" s="31" t="s">
        <v>60</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1853</v>
      </c>
      <c r="B1738" s="31" t="s">
        <v>13899</v>
      </c>
      <c r="C1738" s="31" t="s">
        <v>13900</v>
      </c>
      <c r="D1738" s="31" t="s">
        <v>57</v>
      </c>
      <c r="E1738" s="31" t="s">
        <v>106</v>
      </c>
      <c r="F1738" s="31" t="s">
        <v>59</v>
      </c>
      <c r="G1738" s="31">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119</v>
      </c>
      <c r="AH1738" s="31" t="s">
        <v>108</v>
      </c>
      <c r="AI1738" s="31" t="s">
        <v>786</v>
      </c>
      <c r="AJ1738" s="31" t="s">
        <v>64</v>
      </c>
      <c r="AK1738" s="31" t="s">
        <v>100</v>
      </c>
      <c r="AL1738" s="31" t="s">
        <v>66</v>
      </c>
      <c r="AM1738" s="31" t="s">
        <v>67</v>
      </c>
      <c r="AN1738" s="31">
        <v>3.64358</v>
      </c>
      <c r="AO1738" s="31" t="s">
        <v>68</v>
      </c>
      <c r="AP1738" s="31"/>
      <c r="AQ1738" s="31"/>
      <c r="AR1738" s="31" t="s">
        <v>68</v>
      </c>
      <c r="AS1738" s="31"/>
      <c r="AT1738" s="31"/>
      <c r="AU1738" s="31" t="s">
        <v>787</v>
      </c>
      <c r="AV1738" s="31" t="s">
        <v>788</v>
      </c>
      <c r="AW1738" s="31">
        <v>7.96835</v>
      </c>
      <c r="AX1738" s="31" t="s">
        <v>785</v>
      </c>
      <c r="AY1738" s="31" t="s">
        <v>109</v>
      </c>
      <c r="AZ1738" s="3">
        <v>101</v>
      </c>
      <c r="BA1738" s="31" t="s">
        <v>60</v>
      </c>
      <c r="BB1738" s="31">
        <v>101</v>
      </c>
      <c r="BC1738" s="31" t="s">
        <v>60</v>
      </c>
      <c r="BD1738" s="31" t="s">
        <v>60</v>
      </c>
      <c r="BE1738" s="31" t="s">
        <v>60</v>
      </c>
      <c r="BF1738" s="36" t="str">
        <f>IFERROR(VLOOKUP(Data_Power_app[[#This Row],[PRO ODER]],'Result'!H:J,3,0),"")</f>
        <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1854</v>
      </c>
      <c r="B1739" s="31" t="s">
        <v>13901</v>
      </c>
      <c r="C1739" s="31" t="s">
        <v>13902</v>
      </c>
      <c r="D1739" s="31" t="s">
        <v>57</v>
      </c>
      <c r="E1739" s="31" t="s">
        <v>106</v>
      </c>
      <c r="F1739" s="31" t="s">
        <v>59</v>
      </c>
      <c r="G1739" s="31">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1" t="s">
        <v>119</v>
      </c>
      <c r="AH1739" s="31" t="s">
        <v>108</v>
      </c>
      <c r="AI1739" s="31" t="s">
        <v>786</v>
      </c>
      <c r="AJ1739" s="31" t="s">
        <v>64</v>
      </c>
      <c r="AK1739" s="31" t="s">
        <v>100</v>
      </c>
      <c r="AL1739" s="31" t="s">
        <v>66</v>
      </c>
      <c r="AM1739" s="31" t="s">
        <v>67</v>
      </c>
      <c r="AN1739" s="31">
        <v>0.86785999999999996</v>
      </c>
      <c r="AO1739" s="31" t="s">
        <v>68</v>
      </c>
      <c r="AP1739" s="31"/>
      <c r="AQ1739" s="31"/>
      <c r="AR1739" s="31" t="s">
        <v>68</v>
      </c>
      <c r="AS1739" s="31"/>
      <c r="AT1739" s="31"/>
      <c r="AU1739" s="31" t="s">
        <v>787</v>
      </c>
      <c r="AV1739" s="31" t="s">
        <v>788</v>
      </c>
      <c r="AW1739" s="31">
        <v>1.89811</v>
      </c>
      <c r="AX1739" s="31" t="s">
        <v>785</v>
      </c>
      <c r="AY1739" s="31" t="s">
        <v>109</v>
      </c>
      <c r="AZ1739" s="3">
        <v>25</v>
      </c>
      <c r="BA1739" s="31" t="s">
        <v>60</v>
      </c>
      <c r="BB1739" s="31">
        <v>25</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1856</v>
      </c>
      <c r="B1740" s="31" t="s">
        <v>7752</v>
      </c>
      <c r="C1740" s="31" t="s">
        <v>7753</v>
      </c>
      <c r="D1740" s="31" t="s">
        <v>57</v>
      </c>
      <c r="E1740" s="31" t="s">
        <v>106</v>
      </c>
      <c r="F1740" s="31" t="s">
        <v>59</v>
      </c>
      <c r="G1740" s="31">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1" t="s">
        <v>299</v>
      </c>
      <c r="AH1740" s="31" t="s">
        <v>108</v>
      </c>
      <c r="AI1740" s="31" t="s">
        <v>7754</v>
      </c>
      <c r="AJ1740" s="31" t="s">
        <v>64</v>
      </c>
      <c r="AK1740" s="31" t="s">
        <v>100</v>
      </c>
      <c r="AL1740" s="31" t="s">
        <v>66</v>
      </c>
      <c r="AM1740" s="31" t="s">
        <v>67</v>
      </c>
      <c r="AN1740" s="31">
        <v>1.49797</v>
      </c>
      <c r="AO1740" s="31" t="s">
        <v>68</v>
      </c>
      <c r="AP1740" s="31"/>
      <c r="AQ1740" s="31"/>
      <c r="AR1740" s="31" t="s">
        <v>68</v>
      </c>
      <c r="AS1740" s="31"/>
      <c r="AT1740" s="31"/>
      <c r="AU1740" s="31" t="s">
        <v>7755</v>
      </c>
      <c r="AV1740" s="31" t="s">
        <v>7756</v>
      </c>
      <c r="AW1740" s="31">
        <v>3.27583</v>
      </c>
      <c r="AX1740" s="31" t="s">
        <v>785</v>
      </c>
      <c r="AY1740" s="31" t="s">
        <v>109</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1857</v>
      </c>
      <c r="B1741" s="31" t="s">
        <v>7757</v>
      </c>
      <c r="C1741" s="31" t="s">
        <v>7758</v>
      </c>
      <c r="D1741" s="31" t="s">
        <v>57</v>
      </c>
      <c r="E1741" s="31" t="s">
        <v>106</v>
      </c>
      <c r="F1741" s="31" t="s">
        <v>59</v>
      </c>
      <c r="G1741" s="31">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1" t="s">
        <v>1562</v>
      </c>
      <c r="AH1741" s="31" t="s">
        <v>108</v>
      </c>
      <c r="AI1741" s="31" t="s">
        <v>7754</v>
      </c>
      <c r="AJ1741" s="31" t="s">
        <v>64</v>
      </c>
      <c r="AK1741" s="31" t="s">
        <v>100</v>
      </c>
      <c r="AL1741" s="31" t="s">
        <v>66</v>
      </c>
      <c r="AM1741" s="31" t="s">
        <v>67</v>
      </c>
      <c r="AN1741" s="31">
        <v>8.7166599999999992</v>
      </c>
      <c r="AO1741" s="31" t="s">
        <v>68</v>
      </c>
      <c r="AP1741" s="31"/>
      <c r="AQ1741" s="31"/>
      <c r="AR1741" s="31" t="s">
        <v>68</v>
      </c>
      <c r="AS1741" s="31"/>
      <c r="AT1741" s="31"/>
      <c r="AU1741" s="31" t="s">
        <v>7755</v>
      </c>
      <c r="AV1741" s="31" t="s">
        <v>7756</v>
      </c>
      <c r="AW1741" s="31">
        <v>19.062069999999999</v>
      </c>
      <c r="AX1741" s="31" t="s">
        <v>785</v>
      </c>
      <c r="AY1741" s="31" t="s">
        <v>109</v>
      </c>
      <c r="AZ1741" s="3">
        <v>232</v>
      </c>
      <c r="BA1741" s="31" t="s">
        <v>60</v>
      </c>
      <c r="BB1741" s="31">
        <v>232</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1858</v>
      </c>
      <c r="B1742" s="31" t="s">
        <v>7759</v>
      </c>
      <c r="C1742" s="31" t="s">
        <v>7760</v>
      </c>
      <c r="D1742" s="31" t="s">
        <v>57</v>
      </c>
      <c r="E1742" s="31" t="s">
        <v>106</v>
      </c>
      <c r="F1742" s="31" t="s">
        <v>59</v>
      </c>
      <c r="G1742" s="31">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1" t="s">
        <v>299</v>
      </c>
      <c r="AH1742" s="31" t="s">
        <v>108</v>
      </c>
      <c r="AI1742" s="31" t="s">
        <v>7754</v>
      </c>
      <c r="AJ1742" s="31" t="s">
        <v>64</v>
      </c>
      <c r="AK1742" s="31" t="s">
        <v>100</v>
      </c>
      <c r="AL1742" s="31" t="s">
        <v>66</v>
      </c>
      <c r="AM1742" s="31" t="s">
        <v>67</v>
      </c>
      <c r="AN1742" s="31">
        <v>3.7216200000000002</v>
      </c>
      <c r="AO1742" s="31" t="s">
        <v>68</v>
      </c>
      <c r="AP1742" s="31"/>
      <c r="AQ1742" s="31"/>
      <c r="AR1742" s="31" t="s">
        <v>68</v>
      </c>
      <c r="AS1742" s="31"/>
      <c r="AT1742" s="31"/>
      <c r="AU1742" s="31" t="s">
        <v>7755</v>
      </c>
      <c r="AV1742" s="31" t="s">
        <v>7756</v>
      </c>
      <c r="AW1742" s="31">
        <v>8.1386900000000004</v>
      </c>
      <c r="AX1742" s="31" t="s">
        <v>785</v>
      </c>
      <c r="AY1742" s="31" t="s">
        <v>109</v>
      </c>
      <c r="AZ1742" s="3">
        <v>101</v>
      </c>
      <c r="BA1742" s="31" t="s">
        <v>60</v>
      </c>
      <c r="BB1742" s="31">
        <v>101</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1859</v>
      </c>
      <c r="B1743" s="31" t="s">
        <v>7761</v>
      </c>
      <c r="C1743" s="31" t="s">
        <v>7762</v>
      </c>
      <c r="D1743" s="31" t="s">
        <v>57</v>
      </c>
      <c r="E1743" s="31" t="s">
        <v>106</v>
      </c>
      <c r="F1743" s="31" t="s">
        <v>59</v>
      </c>
      <c r="G1743" s="31">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1" t="s">
        <v>1562</v>
      </c>
      <c r="AH1743" s="31" t="s">
        <v>108</v>
      </c>
      <c r="AI1743" s="31" t="s">
        <v>7754</v>
      </c>
      <c r="AJ1743" s="31" t="s">
        <v>64</v>
      </c>
      <c r="AK1743" s="31" t="s">
        <v>100</v>
      </c>
      <c r="AL1743" s="31" t="s">
        <v>66</v>
      </c>
      <c r="AM1743" s="31" t="s">
        <v>67</v>
      </c>
      <c r="AN1743" s="31">
        <v>11.995290000000001</v>
      </c>
      <c r="AO1743" s="31" t="s">
        <v>68</v>
      </c>
      <c r="AP1743" s="31"/>
      <c r="AQ1743" s="31"/>
      <c r="AR1743" s="31" t="s">
        <v>68</v>
      </c>
      <c r="AS1743" s="31"/>
      <c r="AT1743" s="31"/>
      <c r="AU1743" s="31" t="s">
        <v>7755</v>
      </c>
      <c r="AV1743" s="31" t="s">
        <v>7756</v>
      </c>
      <c r="AW1743" s="31">
        <v>26.232050000000001</v>
      </c>
      <c r="AX1743" s="31" t="s">
        <v>785</v>
      </c>
      <c r="AY1743" s="31" t="s">
        <v>109</v>
      </c>
      <c r="AZ1743" s="3">
        <v>323</v>
      </c>
      <c r="BA1743" s="31" t="s">
        <v>60</v>
      </c>
      <c r="BB1743" s="31">
        <v>323</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1861</v>
      </c>
      <c r="B1744" s="31" t="s">
        <v>9937</v>
      </c>
      <c r="C1744" s="31" t="s">
        <v>9938</v>
      </c>
      <c r="D1744" s="31" t="s">
        <v>57</v>
      </c>
      <c r="E1744" s="31" t="s">
        <v>106</v>
      </c>
      <c r="F1744" s="31" t="s">
        <v>59</v>
      </c>
      <c r="G1744" s="31">
        <v>212</v>
      </c>
      <c r="H1744" s="4">
        <v>45820</v>
      </c>
      <c r="I1744" s="4">
        <v>45819</v>
      </c>
      <c r="J1744" s="4">
        <v>45819</v>
      </c>
      <c r="K1744" s="4">
        <v>45821</v>
      </c>
      <c r="L1744" s="4">
        <v>45821.041712962964</v>
      </c>
      <c r="M1744" s="4">
        <v>45822</v>
      </c>
      <c r="N1744" s="4"/>
      <c r="O1744" s="4" t="s">
        <v>60</v>
      </c>
      <c r="P1744" s="4" t="s">
        <v>60</v>
      </c>
      <c r="Q1744" s="4" t="s">
        <v>60</v>
      </c>
      <c r="R1744" s="4" t="s">
        <v>60</v>
      </c>
      <c r="S1744" s="4" t="s">
        <v>60</v>
      </c>
      <c r="T1744" s="4">
        <v>45824</v>
      </c>
      <c r="U1744" s="4"/>
      <c r="V1744" s="4"/>
      <c r="W1744" s="4">
        <v>45826</v>
      </c>
      <c r="X1744" s="4"/>
      <c r="Y1744" s="4" t="s">
        <v>60</v>
      </c>
      <c r="Z1744" s="4">
        <v>45827</v>
      </c>
      <c r="AA1744" s="4"/>
      <c r="AB1744" s="4" t="s">
        <v>60</v>
      </c>
      <c r="AC1744" s="4">
        <v>45828</v>
      </c>
      <c r="AD1744" s="4">
        <v>45828</v>
      </c>
      <c r="AE1744" s="4">
        <v>45829</v>
      </c>
      <c r="AF1744" s="4"/>
      <c r="AG1744" s="31" t="s">
        <v>88</v>
      </c>
      <c r="AH1744" s="31" t="s">
        <v>63</v>
      </c>
      <c r="AI1744" s="31" t="s">
        <v>317</v>
      </c>
      <c r="AJ1744" s="31" t="s">
        <v>64</v>
      </c>
      <c r="AK1744" s="31" t="s">
        <v>65</v>
      </c>
      <c r="AL1744" s="31" t="s">
        <v>66</v>
      </c>
      <c r="AM1744" s="31" t="s">
        <v>67</v>
      </c>
      <c r="AN1744" s="31">
        <v>6.3734099999999998</v>
      </c>
      <c r="AO1744" s="31" t="s">
        <v>68</v>
      </c>
      <c r="AP1744" s="31"/>
      <c r="AQ1744" s="31"/>
      <c r="AR1744" s="31" t="s">
        <v>68</v>
      </c>
      <c r="AS1744" s="31"/>
      <c r="AT1744" s="31"/>
      <c r="AU1744" s="31" t="s">
        <v>180</v>
      </c>
      <c r="AV1744" s="31" t="s">
        <v>181</v>
      </c>
      <c r="AW1744" s="31">
        <v>13.939410000000001</v>
      </c>
      <c r="AX1744" s="31" t="s">
        <v>115</v>
      </c>
      <c r="AY1744" s="31" t="s">
        <v>116</v>
      </c>
      <c r="AZ1744" s="3">
        <v>212</v>
      </c>
      <c r="BA1744" s="31" t="s">
        <v>60</v>
      </c>
      <c r="BB1744" s="31">
        <v>212</v>
      </c>
      <c r="BC1744" s="31" t="s">
        <v>60</v>
      </c>
      <c r="BD1744" s="31" t="s">
        <v>60</v>
      </c>
      <c r="BE1744" s="31" t="s">
        <v>60</v>
      </c>
      <c r="BF1744" s="36"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1862</v>
      </c>
      <c r="B1745" s="31" t="s">
        <v>9939</v>
      </c>
      <c r="C1745" s="31" t="s">
        <v>9940</v>
      </c>
      <c r="D1745" s="31" t="s">
        <v>57</v>
      </c>
      <c r="E1745" s="31" t="s">
        <v>106</v>
      </c>
      <c r="F1745" s="31" t="s">
        <v>59</v>
      </c>
      <c r="G1745" s="31">
        <v>131</v>
      </c>
      <c r="H1745" s="4">
        <v>45820</v>
      </c>
      <c r="I1745" s="4">
        <v>45819</v>
      </c>
      <c r="J1745" s="4">
        <v>45819</v>
      </c>
      <c r="K1745" s="4">
        <v>45821</v>
      </c>
      <c r="L1745" s="4">
        <v>45821.041886574072</v>
      </c>
      <c r="M1745" s="4">
        <v>45822</v>
      </c>
      <c r="N1745" s="4"/>
      <c r="O1745" s="4" t="s">
        <v>60</v>
      </c>
      <c r="P1745" s="4" t="s">
        <v>60</v>
      </c>
      <c r="Q1745" s="4" t="s">
        <v>60</v>
      </c>
      <c r="R1745" s="4" t="s">
        <v>60</v>
      </c>
      <c r="S1745" s="4" t="s">
        <v>60</v>
      </c>
      <c r="T1745" s="4">
        <v>45824</v>
      </c>
      <c r="U1745" s="4"/>
      <c r="V1745" s="4"/>
      <c r="W1745" s="4">
        <v>45826</v>
      </c>
      <c r="X1745" s="4"/>
      <c r="Y1745" s="4" t="s">
        <v>60</v>
      </c>
      <c r="Z1745" s="4">
        <v>45827</v>
      </c>
      <c r="AA1745" s="4"/>
      <c r="AB1745" s="4" t="s">
        <v>60</v>
      </c>
      <c r="AC1745" s="4">
        <v>45828</v>
      </c>
      <c r="AD1745" s="4">
        <v>45828</v>
      </c>
      <c r="AE1745" s="4">
        <v>45829</v>
      </c>
      <c r="AF1745" s="4"/>
      <c r="AG1745" s="31" t="s">
        <v>88</v>
      </c>
      <c r="AH1745" s="31" t="s">
        <v>63</v>
      </c>
      <c r="AI1745" s="31" t="s">
        <v>317</v>
      </c>
      <c r="AJ1745" s="31" t="s">
        <v>64</v>
      </c>
      <c r="AK1745" s="31" t="s">
        <v>65</v>
      </c>
      <c r="AL1745" s="31" t="s">
        <v>66</v>
      </c>
      <c r="AM1745" s="31" t="s">
        <v>67</v>
      </c>
      <c r="AN1745" s="31">
        <v>3.9507699999999999</v>
      </c>
      <c r="AO1745" s="31" t="s">
        <v>68</v>
      </c>
      <c r="AP1745" s="31"/>
      <c r="AQ1745" s="31"/>
      <c r="AR1745" s="31" t="s">
        <v>68</v>
      </c>
      <c r="AS1745" s="31"/>
      <c r="AT1745" s="31"/>
      <c r="AU1745" s="31" t="s">
        <v>180</v>
      </c>
      <c r="AV1745" s="31" t="s">
        <v>181</v>
      </c>
      <c r="AW1745" s="31">
        <v>8.6409099999999999</v>
      </c>
      <c r="AX1745" s="31" t="s">
        <v>115</v>
      </c>
      <c r="AY1745" s="31" t="s">
        <v>116</v>
      </c>
      <c r="AZ1745" s="3">
        <v>131</v>
      </c>
      <c r="BA1745" s="31" t="s">
        <v>60</v>
      </c>
      <c r="BB1745" s="31">
        <v>131</v>
      </c>
      <c r="BC1745" s="31" t="s">
        <v>60</v>
      </c>
      <c r="BD1745" s="31" t="s">
        <v>60</v>
      </c>
      <c r="BE1745" s="31" t="s">
        <v>60</v>
      </c>
      <c r="BF1745" s="36"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1863</v>
      </c>
      <c r="B1746" s="31" t="s">
        <v>9941</v>
      </c>
      <c r="C1746" s="31" t="s">
        <v>9942</v>
      </c>
      <c r="D1746" s="31" t="s">
        <v>57</v>
      </c>
      <c r="E1746" s="31" t="s">
        <v>112</v>
      </c>
      <c r="F1746" s="31" t="s">
        <v>59</v>
      </c>
      <c r="G1746" s="31">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1" t="s">
        <v>229</v>
      </c>
      <c r="AH1746" s="31" t="s">
        <v>108</v>
      </c>
      <c r="AI1746" s="31" t="s">
        <v>558</v>
      </c>
      <c r="AJ1746" s="31" t="s">
        <v>64</v>
      </c>
      <c r="AK1746" s="31" t="s">
        <v>100</v>
      </c>
      <c r="AL1746" s="31" t="s">
        <v>66</v>
      </c>
      <c r="AM1746" s="31" t="s">
        <v>67</v>
      </c>
      <c r="AN1746" s="31">
        <v>0.88892000000000004</v>
      </c>
      <c r="AO1746" s="31" t="s">
        <v>68</v>
      </c>
      <c r="AP1746" s="31"/>
      <c r="AQ1746" s="31"/>
      <c r="AR1746" s="31" t="s">
        <v>68</v>
      </c>
      <c r="AS1746" s="31"/>
      <c r="AT1746" s="31"/>
      <c r="AU1746" s="31" t="s">
        <v>559</v>
      </c>
      <c r="AV1746" s="31" t="s">
        <v>560</v>
      </c>
      <c r="AW1746" s="31">
        <v>1.9441200000000001</v>
      </c>
      <c r="AX1746" s="31" t="s">
        <v>561</v>
      </c>
      <c r="AY1746" s="31" t="s">
        <v>562</v>
      </c>
      <c r="AZ1746" s="3">
        <v>25</v>
      </c>
      <c r="BA1746" s="31" t="s">
        <v>60</v>
      </c>
      <c r="BB1746" s="31">
        <v>25</v>
      </c>
      <c r="BC1746" s="31" t="s">
        <v>60</v>
      </c>
      <c r="BD1746" s="31" t="s">
        <v>60</v>
      </c>
      <c r="BE1746" s="31" t="s">
        <v>60</v>
      </c>
      <c r="BF1746" s="36"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1864</v>
      </c>
      <c r="B1747" s="31" t="s">
        <v>15524</v>
      </c>
      <c r="C1747" s="31" t="s">
        <v>15525</v>
      </c>
      <c r="D1747" s="31" t="s">
        <v>57</v>
      </c>
      <c r="E1747" s="31" t="s">
        <v>112</v>
      </c>
      <c r="F1747" s="31" t="s">
        <v>72</v>
      </c>
      <c r="G1747" s="31">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15527</v>
      </c>
      <c r="AJ1747" s="31" t="s">
        <v>74</v>
      </c>
      <c r="AK1747" s="31" t="s">
        <v>65</v>
      </c>
      <c r="AL1747" s="31" t="s">
        <v>341</v>
      </c>
      <c r="AM1747" s="31" t="s">
        <v>342</v>
      </c>
      <c r="AN1747" s="31">
        <v>4.1854300000000002</v>
      </c>
      <c r="AO1747" s="31" t="s">
        <v>68</v>
      </c>
      <c r="AP1747" s="31"/>
      <c r="AQ1747" s="31"/>
      <c r="AR1747" s="31" t="s">
        <v>68</v>
      </c>
      <c r="AS1747" s="31"/>
      <c r="AT1747" s="31"/>
      <c r="AU1747" s="31" t="s">
        <v>2086</v>
      </c>
      <c r="AV1747" s="31" t="s">
        <v>2087</v>
      </c>
      <c r="AW1747" s="31">
        <v>9.1530699999999996</v>
      </c>
      <c r="AX1747" s="31" t="s">
        <v>15528</v>
      </c>
      <c r="AY1747" s="31" t="s">
        <v>15529</v>
      </c>
      <c r="AZ1747" s="3">
        <v>207</v>
      </c>
      <c r="BA1747" s="31" t="s">
        <v>60</v>
      </c>
      <c r="BB1747" s="31">
        <v>207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1865</v>
      </c>
      <c r="B1748" s="31" t="s">
        <v>15530</v>
      </c>
      <c r="C1748" s="31" t="s">
        <v>15531</v>
      </c>
      <c r="D1748" s="31" t="s">
        <v>57</v>
      </c>
      <c r="E1748" s="31" t="s">
        <v>112</v>
      </c>
      <c r="F1748" s="31" t="s">
        <v>72</v>
      </c>
      <c r="G1748" s="31">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6.3047800000000001</v>
      </c>
      <c r="AO1748" s="31" t="s">
        <v>68</v>
      </c>
      <c r="AP1748" s="31"/>
      <c r="AQ1748" s="31"/>
      <c r="AR1748" s="31" t="s">
        <v>68</v>
      </c>
      <c r="AS1748" s="31"/>
      <c r="AT1748" s="31"/>
      <c r="AU1748" s="31" t="s">
        <v>2086</v>
      </c>
      <c r="AV1748" s="31" t="s">
        <v>2087</v>
      </c>
      <c r="AW1748" s="31">
        <v>13.78755</v>
      </c>
      <c r="AX1748" s="31" t="s">
        <v>15528</v>
      </c>
      <c r="AY1748" s="31" t="s">
        <v>15529</v>
      </c>
      <c r="AZ1748" s="3">
        <v>313</v>
      </c>
      <c r="BA1748" s="31" t="s">
        <v>60</v>
      </c>
      <c r="BB1748" s="31">
        <v>313</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1866</v>
      </c>
      <c r="B1749" s="31" t="s">
        <v>15532</v>
      </c>
      <c r="C1749" s="31" t="s">
        <v>15533</v>
      </c>
      <c r="D1749" s="31" t="s">
        <v>57</v>
      </c>
      <c r="E1749" s="31" t="s">
        <v>112</v>
      </c>
      <c r="F1749" s="31" t="s">
        <v>72</v>
      </c>
      <c r="G1749" s="31">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15526</v>
      </c>
      <c r="AI1749" s="31" t="s">
        <v>15534</v>
      </c>
      <c r="AJ1749" s="31" t="s">
        <v>74</v>
      </c>
      <c r="AK1749" s="31" t="s">
        <v>65</v>
      </c>
      <c r="AL1749" s="31" t="s">
        <v>341</v>
      </c>
      <c r="AM1749" s="31" t="s">
        <v>342</v>
      </c>
      <c r="AN1749" s="31">
        <v>4.1854399999999998</v>
      </c>
      <c r="AO1749" s="31" t="s">
        <v>68</v>
      </c>
      <c r="AP1749" s="31"/>
      <c r="AQ1749" s="31"/>
      <c r="AR1749" s="31" t="s">
        <v>68</v>
      </c>
      <c r="AS1749" s="31"/>
      <c r="AT1749" s="31"/>
      <c r="AU1749" s="31" t="s">
        <v>1443</v>
      </c>
      <c r="AV1749" s="31" t="s">
        <v>1444</v>
      </c>
      <c r="AW1749" s="31">
        <v>9.1530699999999996</v>
      </c>
      <c r="AX1749" s="31" t="s">
        <v>15535</v>
      </c>
      <c r="AY1749" s="31" t="s">
        <v>15536</v>
      </c>
      <c r="AZ1749" s="3">
        <v>207</v>
      </c>
      <c r="BA1749" s="31" t="s">
        <v>60</v>
      </c>
      <c r="BB1749" s="31">
        <v>207</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1867</v>
      </c>
      <c r="B1750" s="31" t="s">
        <v>15537</v>
      </c>
      <c r="C1750" s="31" t="s">
        <v>15538</v>
      </c>
      <c r="D1750" s="31" t="s">
        <v>57</v>
      </c>
      <c r="E1750" s="31" t="s">
        <v>112</v>
      </c>
      <c r="F1750" s="31" t="s">
        <v>72</v>
      </c>
      <c r="G1750" s="31">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340</v>
      </c>
      <c r="AI1750" s="31" t="s">
        <v>15539</v>
      </c>
      <c r="AJ1750" s="31" t="s">
        <v>74</v>
      </c>
      <c r="AK1750" s="31" t="s">
        <v>100</v>
      </c>
      <c r="AL1750" s="31" t="s">
        <v>341</v>
      </c>
      <c r="AM1750" s="31" t="s">
        <v>342</v>
      </c>
      <c r="AN1750" s="31">
        <v>5.7388000000000003</v>
      </c>
      <c r="AO1750" s="31" t="s">
        <v>68</v>
      </c>
      <c r="AP1750" s="31"/>
      <c r="AQ1750" s="31"/>
      <c r="AR1750" s="31" t="s">
        <v>68</v>
      </c>
      <c r="AS1750" s="31"/>
      <c r="AT1750" s="31"/>
      <c r="AU1750" s="31" t="s">
        <v>1443</v>
      </c>
      <c r="AV1750" s="31" t="s">
        <v>1444</v>
      </c>
      <c r="AW1750" s="31">
        <v>12.551410000000001</v>
      </c>
      <c r="AX1750" s="31" t="s">
        <v>15540</v>
      </c>
      <c r="AY1750" s="31" t="s">
        <v>15541</v>
      </c>
      <c r="AZ1750" s="3">
        <v>232</v>
      </c>
      <c r="BA1750" s="31" t="s">
        <v>60</v>
      </c>
      <c r="BB1750" s="31">
        <v>232</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1868</v>
      </c>
      <c r="B1751" s="31" t="s">
        <v>15542</v>
      </c>
      <c r="C1751" s="31" t="s">
        <v>15543</v>
      </c>
      <c r="D1751" s="31" t="s">
        <v>57</v>
      </c>
      <c r="E1751" s="31" t="s">
        <v>112</v>
      </c>
      <c r="F1751" s="31" t="s">
        <v>72</v>
      </c>
      <c r="G1751" s="31">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4.2382900000000001</v>
      </c>
      <c r="AO1751" s="31" t="s">
        <v>68</v>
      </c>
      <c r="AP1751" s="31"/>
      <c r="AQ1751" s="31"/>
      <c r="AR1751" s="31" t="s">
        <v>68</v>
      </c>
      <c r="AS1751" s="31"/>
      <c r="AT1751" s="31"/>
      <c r="AU1751" s="31" t="s">
        <v>2086</v>
      </c>
      <c r="AV1751" s="31" t="s">
        <v>2087</v>
      </c>
      <c r="AW1751" s="31">
        <v>9.2695500000000006</v>
      </c>
      <c r="AX1751" s="31" t="s">
        <v>2089</v>
      </c>
      <c r="AY1751" s="31" t="s">
        <v>2090</v>
      </c>
      <c r="AZ1751" s="3">
        <v>171</v>
      </c>
      <c r="BA1751" s="31" t="s">
        <v>60</v>
      </c>
      <c r="BB1751" s="31">
        <v>171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1869</v>
      </c>
      <c r="B1752" s="31" t="s">
        <v>15544</v>
      </c>
      <c r="C1752" s="31" t="s">
        <v>15545</v>
      </c>
      <c r="D1752" s="31" t="s">
        <v>57</v>
      </c>
      <c r="E1752" s="31" t="s">
        <v>112</v>
      </c>
      <c r="F1752" s="31" t="s">
        <v>72</v>
      </c>
      <c r="G1752" s="31">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340</v>
      </c>
      <c r="AI1752" s="31" t="s">
        <v>2088</v>
      </c>
      <c r="AJ1752" s="31" t="s">
        <v>74</v>
      </c>
      <c r="AK1752" s="31" t="s">
        <v>100</v>
      </c>
      <c r="AL1752" s="31" t="s">
        <v>341</v>
      </c>
      <c r="AM1752" s="31" t="s">
        <v>342</v>
      </c>
      <c r="AN1752" s="31">
        <v>5.3228999999999997</v>
      </c>
      <c r="AO1752" s="31" t="s">
        <v>68</v>
      </c>
      <c r="AP1752" s="31"/>
      <c r="AQ1752" s="31"/>
      <c r="AR1752" s="31" t="s">
        <v>68</v>
      </c>
      <c r="AS1752" s="31"/>
      <c r="AT1752" s="31"/>
      <c r="AU1752" s="31" t="s">
        <v>2086</v>
      </c>
      <c r="AV1752" s="31" t="s">
        <v>2087</v>
      </c>
      <c r="AW1752" s="31">
        <v>11.64166</v>
      </c>
      <c r="AX1752" s="31" t="s">
        <v>2089</v>
      </c>
      <c r="AY1752" s="31" t="s">
        <v>2090</v>
      </c>
      <c r="AZ1752" s="3">
        <v>217</v>
      </c>
      <c r="BA1752" s="31" t="s">
        <v>60</v>
      </c>
      <c r="BB1752" s="31">
        <v>217</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1870</v>
      </c>
      <c r="B1753" s="31" t="s">
        <v>15546</v>
      </c>
      <c r="C1753" s="31" t="s">
        <v>15547</v>
      </c>
      <c r="D1753" s="31" t="s">
        <v>57</v>
      </c>
      <c r="E1753" s="31" t="s">
        <v>112</v>
      </c>
      <c r="F1753" s="31" t="s">
        <v>72</v>
      </c>
      <c r="G1753" s="31">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15526</v>
      </c>
      <c r="AI1753" s="31" t="s">
        <v>15534</v>
      </c>
      <c r="AJ1753" s="31" t="s">
        <v>74</v>
      </c>
      <c r="AK1753" s="31" t="s">
        <v>65</v>
      </c>
      <c r="AL1753" s="31" t="s">
        <v>341</v>
      </c>
      <c r="AM1753" s="31" t="s">
        <v>342</v>
      </c>
      <c r="AN1753" s="31">
        <v>5.8751699999999998</v>
      </c>
      <c r="AO1753" s="31" t="s">
        <v>68</v>
      </c>
      <c r="AP1753" s="31"/>
      <c r="AQ1753" s="31"/>
      <c r="AR1753" s="31" t="s">
        <v>68</v>
      </c>
      <c r="AS1753" s="31"/>
      <c r="AT1753" s="31"/>
      <c r="AU1753" s="31" t="s">
        <v>1443</v>
      </c>
      <c r="AV1753" s="31" t="s">
        <v>1444</v>
      </c>
      <c r="AW1753" s="31">
        <v>12.84807</v>
      </c>
      <c r="AX1753" s="31" t="s">
        <v>15535</v>
      </c>
      <c r="AY1753" s="31" t="s">
        <v>15536</v>
      </c>
      <c r="AZ1753" s="3">
        <v>292</v>
      </c>
      <c r="BA1753" s="31" t="s">
        <v>60</v>
      </c>
      <c r="BB1753" s="31">
        <v>292</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1871</v>
      </c>
      <c r="B1754" s="31" t="s">
        <v>15548</v>
      </c>
      <c r="C1754" s="31" t="s">
        <v>15549</v>
      </c>
      <c r="D1754" s="31" t="s">
        <v>57</v>
      </c>
      <c r="E1754" s="31" t="s">
        <v>112</v>
      </c>
      <c r="F1754" s="31" t="s">
        <v>72</v>
      </c>
      <c r="G1754" s="31">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15526</v>
      </c>
      <c r="AI1754" s="31" t="s">
        <v>15534</v>
      </c>
      <c r="AJ1754" s="31" t="s">
        <v>74</v>
      </c>
      <c r="AK1754" s="31" t="s">
        <v>65</v>
      </c>
      <c r="AL1754" s="31" t="s">
        <v>341</v>
      </c>
      <c r="AM1754" s="31" t="s">
        <v>342</v>
      </c>
      <c r="AN1754" s="31">
        <v>17.064409999999999</v>
      </c>
      <c r="AO1754" s="31" t="s">
        <v>68</v>
      </c>
      <c r="AP1754" s="31"/>
      <c r="AQ1754" s="31"/>
      <c r="AR1754" s="31" t="s">
        <v>68</v>
      </c>
      <c r="AS1754" s="31"/>
      <c r="AT1754" s="31"/>
      <c r="AU1754" s="31" t="s">
        <v>1443</v>
      </c>
      <c r="AV1754" s="31" t="s">
        <v>1444</v>
      </c>
      <c r="AW1754" s="31">
        <v>37.319299999999998</v>
      </c>
      <c r="AX1754" s="31" t="s">
        <v>15535</v>
      </c>
      <c r="AY1754" s="31" t="s">
        <v>15536</v>
      </c>
      <c r="AZ1754" s="3">
        <v>805</v>
      </c>
      <c r="BA1754" s="31" t="s">
        <v>60</v>
      </c>
      <c r="BB1754" s="31">
        <v>805</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1872</v>
      </c>
      <c r="B1755" s="31" t="s">
        <v>15550</v>
      </c>
      <c r="C1755" s="31" t="s">
        <v>15551</v>
      </c>
      <c r="D1755" s="31" t="s">
        <v>57</v>
      </c>
      <c r="E1755" s="31" t="s">
        <v>112</v>
      </c>
      <c r="F1755" s="31" t="s">
        <v>72</v>
      </c>
      <c r="G1755" s="31">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15526</v>
      </c>
      <c r="AI1755" s="31" t="s">
        <v>15527</v>
      </c>
      <c r="AJ1755" s="31" t="s">
        <v>74</v>
      </c>
      <c r="AK1755" s="31" t="s">
        <v>65</v>
      </c>
      <c r="AL1755" s="31" t="s">
        <v>341</v>
      </c>
      <c r="AM1755" s="31" t="s">
        <v>342</v>
      </c>
      <c r="AN1755" s="31">
        <v>23.581479999999999</v>
      </c>
      <c r="AO1755" s="31" t="s">
        <v>68</v>
      </c>
      <c r="AP1755" s="31"/>
      <c r="AQ1755" s="31"/>
      <c r="AR1755" s="31" t="s">
        <v>68</v>
      </c>
      <c r="AS1755" s="31"/>
      <c r="AT1755" s="31"/>
      <c r="AU1755" s="31" t="s">
        <v>2086</v>
      </c>
      <c r="AV1755" s="31" t="s">
        <v>2087</v>
      </c>
      <c r="AW1755" s="31">
        <v>51.57208</v>
      </c>
      <c r="AX1755" s="31" t="s">
        <v>15528</v>
      </c>
      <c r="AY1755" s="31" t="s">
        <v>15529</v>
      </c>
      <c r="AZ1755" s="3">
        <v>1115</v>
      </c>
      <c r="BA1755" s="31" t="s">
        <v>60</v>
      </c>
      <c r="BB1755" s="31">
        <v>1115</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1873</v>
      </c>
      <c r="B1756" s="31" t="s">
        <v>15552</v>
      </c>
      <c r="C1756" s="31" t="s">
        <v>15553</v>
      </c>
      <c r="D1756" s="31" t="s">
        <v>57</v>
      </c>
      <c r="E1756" s="31" t="s">
        <v>112</v>
      </c>
      <c r="F1756" s="31" t="s">
        <v>72</v>
      </c>
      <c r="G1756" s="31">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340</v>
      </c>
      <c r="AI1756" s="31" t="s">
        <v>15539</v>
      </c>
      <c r="AJ1756" s="31" t="s">
        <v>74</v>
      </c>
      <c r="AK1756" s="31" t="s">
        <v>100</v>
      </c>
      <c r="AL1756" s="31" t="s">
        <v>341</v>
      </c>
      <c r="AM1756" s="31" t="s">
        <v>342</v>
      </c>
      <c r="AN1756" s="31">
        <v>6.6162000000000001</v>
      </c>
      <c r="AO1756" s="31" t="s">
        <v>68</v>
      </c>
      <c r="AP1756" s="31"/>
      <c r="AQ1756" s="31"/>
      <c r="AR1756" s="31" t="s">
        <v>68</v>
      </c>
      <c r="AS1756" s="31"/>
      <c r="AT1756" s="31"/>
      <c r="AU1756" s="31" t="s">
        <v>1443</v>
      </c>
      <c r="AV1756" s="31" t="s">
        <v>1444</v>
      </c>
      <c r="AW1756" s="31">
        <v>14.47024</v>
      </c>
      <c r="AX1756" s="31" t="s">
        <v>15540</v>
      </c>
      <c r="AY1756" s="31" t="s">
        <v>15541</v>
      </c>
      <c r="AZ1756" s="3">
        <v>272</v>
      </c>
      <c r="BA1756" s="31" t="s">
        <v>60</v>
      </c>
      <c r="BB1756" s="31">
        <v>272</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1874</v>
      </c>
      <c r="B1757" s="31" t="s">
        <v>15554</v>
      </c>
      <c r="C1757" s="31" t="s">
        <v>15555</v>
      </c>
      <c r="D1757" s="31" t="s">
        <v>57</v>
      </c>
      <c r="E1757" s="31" t="s">
        <v>112</v>
      </c>
      <c r="F1757" s="31" t="s">
        <v>72</v>
      </c>
      <c r="G1757" s="31">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16.9163</v>
      </c>
      <c r="AO1757" s="31" t="s">
        <v>68</v>
      </c>
      <c r="AP1757" s="31"/>
      <c r="AQ1757" s="31"/>
      <c r="AR1757" s="31" t="s">
        <v>68</v>
      </c>
      <c r="AS1757" s="31"/>
      <c r="AT1757" s="31"/>
      <c r="AU1757" s="31" t="s">
        <v>1443</v>
      </c>
      <c r="AV1757" s="31" t="s">
        <v>1444</v>
      </c>
      <c r="AW1757" s="31">
        <v>36.995350000000002</v>
      </c>
      <c r="AX1757" s="31" t="s">
        <v>15535</v>
      </c>
      <c r="AY1757" s="31" t="s">
        <v>15536</v>
      </c>
      <c r="AZ1757" s="3">
        <v>805</v>
      </c>
      <c r="BA1757" s="31" t="s">
        <v>60</v>
      </c>
      <c r="BB1757" s="31">
        <v>805</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1876</v>
      </c>
      <c r="B1758" s="31" t="s">
        <v>15556</v>
      </c>
      <c r="C1758" s="31" t="s">
        <v>15557</v>
      </c>
      <c r="D1758" s="31" t="s">
        <v>57</v>
      </c>
      <c r="E1758" s="31" t="s">
        <v>112</v>
      </c>
      <c r="F1758" s="31" t="s">
        <v>72</v>
      </c>
      <c r="G1758" s="31">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340</v>
      </c>
      <c r="AI1758" s="31" t="s">
        <v>2088</v>
      </c>
      <c r="AJ1758" s="31" t="s">
        <v>74</v>
      </c>
      <c r="AK1758" s="31" t="s">
        <v>100</v>
      </c>
      <c r="AL1758" s="31" t="s">
        <v>341</v>
      </c>
      <c r="AM1758" s="31" t="s">
        <v>342</v>
      </c>
      <c r="AN1758" s="31">
        <v>19.319669999999999</v>
      </c>
      <c r="AO1758" s="31" t="s">
        <v>68</v>
      </c>
      <c r="AP1758" s="31"/>
      <c r="AQ1758" s="31"/>
      <c r="AR1758" s="31" t="s">
        <v>68</v>
      </c>
      <c r="AS1758" s="31"/>
      <c r="AT1758" s="31"/>
      <c r="AU1758" s="31" t="s">
        <v>2086</v>
      </c>
      <c r="AV1758" s="31" t="s">
        <v>2087</v>
      </c>
      <c r="AW1758" s="31">
        <v>42.252070000000003</v>
      </c>
      <c r="AX1758" s="31" t="s">
        <v>2089</v>
      </c>
      <c r="AY1758" s="31" t="s">
        <v>2090</v>
      </c>
      <c r="AZ1758" s="3">
        <v>745</v>
      </c>
      <c r="BA1758" s="31" t="s">
        <v>60</v>
      </c>
      <c r="BB1758" s="31">
        <v>745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1878</v>
      </c>
      <c r="B1759" s="31" t="s">
        <v>15558</v>
      </c>
      <c r="C1759" s="31" t="s">
        <v>15559</v>
      </c>
      <c r="D1759" s="31" t="s">
        <v>57</v>
      </c>
      <c r="E1759" s="31" t="s">
        <v>112</v>
      </c>
      <c r="F1759" s="31" t="s">
        <v>72</v>
      </c>
      <c r="G1759" s="31">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15526</v>
      </c>
      <c r="AI1759" s="31" t="s">
        <v>15527</v>
      </c>
      <c r="AJ1759" s="31" t="s">
        <v>74</v>
      </c>
      <c r="AK1759" s="31" t="s">
        <v>65</v>
      </c>
      <c r="AL1759" s="31" t="s">
        <v>341</v>
      </c>
      <c r="AM1759" s="31" t="s">
        <v>342</v>
      </c>
      <c r="AN1759" s="31">
        <v>10.29687</v>
      </c>
      <c r="AO1759" s="31" t="s">
        <v>68</v>
      </c>
      <c r="AP1759" s="31"/>
      <c r="AQ1759" s="31"/>
      <c r="AR1759" s="31" t="s">
        <v>68</v>
      </c>
      <c r="AS1759" s="31"/>
      <c r="AT1759" s="31"/>
      <c r="AU1759" s="31" t="s">
        <v>2086</v>
      </c>
      <c r="AV1759" s="31" t="s">
        <v>2087</v>
      </c>
      <c r="AW1759" s="31">
        <v>22.518930000000001</v>
      </c>
      <c r="AX1759" s="31" t="s">
        <v>15528</v>
      </c>
      <c r="AY1759" s="31" t="s">
        <v>15529</v>
      </c>
      <c r="AZ1759" s="3">
        <v>489</v>
      </c>
      <c r="BA1759" s="31" t="s">
        <v>60</v>
      </c>
      <c r="BB1759" s="31">
        <v>489</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1879</v>
      </c>
      <c r="B1760" s="31" t="s">
        <v>15560</v>
      </c>
      <c r="C1760" s="31" t="s">
        <v>15561</v>
      </c>
      <c r="D1760" s="31" t="s">
        <v>57</v>
      </c>
      <c r="E1760" s="31" t="s">
        <v>112</v>
      </c>
      <c r="F1760" s="31" t="s">
        <v>72</v>
      </c>
      <c r="G1760" s="31">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31.354330000000001</v>
      </c>
      <c r="AO1760" s="31" t="s">
        <v>68</v>
      </c>
      <c r="AP1760" s="31"/>
      <c r="AQ1760" s="31"/>
      <c r="AR1760" s="31" t="s">
        <v>68</v>
      </c>
      <c r="AS1760" s="31"/>
      <c r="AT1760" s="31"/>
      <c r="AU1760" s="31" t="s">
        <v>2086</v>
      </c>
      <c r="AV1760" s="31" t="s">
        <v>2087</v>
      </c>
      <c r="AW1760" s="31">
        <v>68.571939999999998</v>
      </c>
      <c r="AX1760" s="31" t="s">
        <v>2089</v>
      </c>
      <c r="AY1760" s="31" t="s">
        <v>2090</v>
      </c>
      <c r="AZ1760" s="3">
        <v>1205</v>
      </c>
      <c r="BA1760" s="31" t="s">
        <v>60</v>
      </c>
      <c r="BB1760" s="31">
        <v>1205</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1880</v>
      </c>
      <c r="B1761" s="31" t="s">
        <v>15562</v>
      </c>
      <c r="C1761" s="31" t="s">
        <v>15563</v>
      </c>
      <c r="D1761" s="31" t="s">
        <v>57</v>
      </c>
      <c r="E1761" s="31" t="s">
        <v>112</v>
      </c>
      <c r="F1761" s="31" t="s">
        <v>72</v>
      </c>
      <c r="G1761" s="31">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340</v>
      </c>
      <c r="AI1761" s="31" t="s">
        <v>15539</v>
      </c>
      <c r="AJ1761" s="31" t="s">
        <v>74</v>
      </c>
      <c r="AK1761" s="31" t="s">
        <v>100</v>
      </c>
      <c r="AL1761" s="31" t="s">
        <v>341</v>
      </c>
      <c r="AM1761" s="31" t="s">
        <v>342</v>
      </c>
      <c r="AN1761" s="31">
        <v>4.9048499999999997</v>
      </c>
      <c r="AO1761" s="31" t="s">
        <v>68</v>
      </c>
      <c r="AP1761" s="31"/>
      <c r="AQ1761" s="31"/>
      <c r="AR1761" s="31" t="s">
        <v>68</v>
      </c>
      <c r="AS1761" s="31"/>
      <c r="AT1761" s="31"/>
      <c r="AU1761" s="31" t="s">
        <v>1443</v>
      </c>
      <c r="AV1761" s="31" t="s">
        <v>1444</v>
      </c>
      <c r="AW1761" s="31">
        <v>10.72723</v>
      </c>
      <c r="AX1761" s="31" t="s">
        <v>15540</v>
      </c>
      <c r="AY1761" s="31" t="s">
        <v>15541</v>
      </c>
      <c r="AZ1761" s="3">
        <v>191</v>
      </c>
      <c r="BA1761" s="31" t="s">
        <v>60</v>
      </c>
      <c r="BB1761" s="31">
        <v>191</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1881</v>
      </c>
      <c r="B1762" s="31" t="s">
        <v>15564</v>
      </c>
      <c r="C1762" s="31" t="s">
        <v>15565</v>
      </c>
      <c r="D1762" s="31" t="s">
        <v>57</v>
      </c>
      <c r="E1762" s="31" t="s">
        <v>112</v>
      </c>
      <c r="F1762" s="31" t="s">
        <v>72</v>
      </c>
      <c r="G1762" s="31">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340</v>
      </c>
      <c r="AI1762" s="31" t="s">
        <v>2088</v>
      </c>
      <c r="AJ1762" s="31" t="s">
        <v>74</v>
      </c>
      <c r="AK1762" s="31" t="s">
        <v>100</v>
      </c>
      <c r="AL1762" s="31" t="s">
        <v>341</v>
      </c>
      <c r="AM1762" s="31" t="s">
        <v>342</v>
      </c>
      <c r="AN1762" s="31">
        <v>4.4036400000000002</v>
      </c>
      <c r="AO1762" s="31" t="s">
        <v>68</v>
      </c>
      <c r="AP1762" s="31"/>
      <c r="AQ1762" s="31"/>
      <c r="AR1762" s="31" t="s">
        <v>68</v>
      </c>
      <c r="AS1762" s="31"/>
      <c r="AT1762" s="31"/>
      <c r="AU1762" s="31" t="s">
        <v>2086</v>
      </c>
      <c r="AV1762" s="31" t="s">
        <v>2087</v>
      </c>
      <c r="AW1762" s="31">
        <v>9.6308299999999996</v>
      </c>
      <c r="AX1762" s="31" t="s">
        <v>2089</v>
      </c>
      <c r="AY1762" s="31" t="s">
        <v>2090</v>
      </c>
      <c r="AZ1762" s="3">
        <v>171</v>
      </c>
      <c r="BA1762" s="31" t="s">
        <v>60</v>
      </c>
      <c r="BB1762" s="31">
        <v>171</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1882</v>
      </c>
      <c r="B1763" s="31" t="s">
        <v>15566</v>
      </c>
      <c r="C1763" s="31" t="s">
        <v>15567</v>
      </c>
      <c r="D1763" s="31" t="s">
        <v>57</v>
      </c>
      <c r="E1763" s="31" t="s">
        <v>112</v>
      </c>
      <c r="F1763" s="31" t="s">
        <v>72</v>
      </c>
      <c r="G1763" s="31">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8.1996199999999995</v>
      </c>
      <c r="AO1763" s="31" t="s">
        <v>68</v>
      </c>
      <c r="AP1763" s="31"/>
      <c r="AQ1763" s="31"/>
      <c r="AR1763" s="31" t="s">
        <v>68</v>
      </c>
      <c r="AS1763" s="31"/>
      <c r="AT1763" s="31"/>
      <c r="AU1763" s="31" t="s">
        <v>2086</v>
      </c>
      <c r="AV1763" s="31" t="s">
        <v>2087</v>
      </c>
      <c r="AW1763" s="31">
        <v>17.932210000000001</v>
      </c>
      <c r="AX1763" s="31" t="s">
        <v>15528</v>
      </c>
      <c r="AY1763" s="31" t="s">
        <v>15529</v>
      </c>
      <c r="AZ1763" s="3">
        <v>393</v>
      </c>
      <c r="BA1763" s="31" t="s">
        <v>60</v>
      </c>
      <c r="BB1763" s="31">
        <v>393</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1883</v>
      </c>
      <c r="B1764" s="31" t="s">
        <v>15568</v>
      </c>
      <c r="C1764" s="31" t="s">
        <v>15569</v>
      </c>
      <c r="D1764" s="31" t="s">
        <v>57</v>
      </c>
      <c r="E1764" s="31" t="s">
        <v>112</v>
      </c>
      <c r="F1764" s="31" t="s">
        <v>72</v>
      </c>
      <c r="G1764" s="31">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6.07294</v>
      </c>
      <c r="AO1764" s="31" t="s">
        <v>68</v>
      </c>
      <c r="AP1764" s="31"/>
      <c r="AQ1764" s="31"/>
      <c r="AR1764" s="31" t="s">
        <v>68</v>
      </c>
      <c r="AS1764" s="31"/>
      <c r="AT1764" s="31"/>
      <c r="AU1764" s="31" t="s">
        <v>1443</v>
      </c>
      <c r="AV1764" s="31" t="s">
        <v>1444</v>
      </c>
      <c r="AW1764" s="31">
        <v>13.281140000000001</v>
      </c>
      <c r="AX1764" s="31" t="s">
        <v>15535</v>
      </c>
      <c r="AY1764" s="31" t="s">
        <v>15536</v>
      </c>
      <c r="AZ1764" s="3">
        <v>292</v>
      </c>
      <c r="BA1764" s="31" t="s">
        <v>60</v>
      </c>
      <c r="BB1764" s="31">
        <v>292</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1884</v>
      </c>
      <c r="B1765" s="31" t="s">
        <v>15570</v>
      </c>
      <c r="C1765" s="31" t="s">
        <v>15571</v>
      </c>
      <c r="D1765" s="31" t="s">
        <v>57</v>
      </c>
      <c r="E1765" s="31" t="s">
        <v>112</v>
      </c>
      <c r="F1765" s="31" t="s">
        <v>72</v>
      </c>
      <c r="G1765" s="31">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15526</v>
      </c>
      <c r="AI1765" s="31" t="s">
        <v>15534</v>
      </c>
      <c r="AJ1765" s="31" t="s">
        <v>74</v>
      </c>
      <c r="AK1765" s="31" t="s">
        <v>65</v>
      </c>
      <c r="AL1765" s="31" t="s">
        <v>341</v>
      </c>
      <c r="AM1765" s="31" t="s">
        <v>342</v>
      </c>
      <c r="AN1765" s="31">
        <v>1.91164</v>
      </c>
      <c r="AO1765" s="31" t="s">
        <v>68</v>
      </c>
      <c r="AP1765" s="31"/>
      <c r="AQ1765" s="31"/>
      <c r="AR1765" s="31" t="s">
        <v>68</v>
      </c>
      <c r="AS1765" s="31"/>
      <c r="AT1765" s="31"/>
      <c r="AU1765" s="31" t="s">
        <v>1443</v>
      </c>
      <c r="AV1765" s="31" t="s">
        <v>1444</v>
      </c>
      <c r="AW1765" s="31">
        <v>4.1804699999999997</v>
      </c>
      <c r="AX1765" s="31" t="s">
        <v>15535</v>
      </c>
      <c r="AY1765" s="31" t="s">
        <v>15536</v>
      </c>
      <c r="AZ1765" s="3">
        <v>95</v>
      </c>
      <c r="BA1765" s="31" t="s">
        <v>60</v>
      </c>
      <c r="BB1765" s="31">
        <v>95</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1885</v>
      </c>
      <c r="B1766" s="31" t="s">
        <v>15572</v>
      </c>
      <c r="C1766" s="31" t="s">
        <v>15573</v>
      </c>
      <c r="D1766" s="31" t="s">
        <v>57</v>
      </c>
      <c r="E1766" s="31" t="s">
        <v>112</v>
      </c>
      <c r="F1766" s="31" t="s">
        <v>72</v>
      </c>
      <c r="G1766" s="31">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5.1752200000000004</v>
      </c>
      <c r="AO1766" s="31" t="s">
        <v>68</v>
      </c>
      <c r="AP1766" s="31"/>
      <c r="AQ1766" s="31"/>
      <c r="AR1766" s="31" t="s">
        <v>68</v>
      </c>
      <c r="AS1766" s="31"/>
      <c r="AT1766" s="31"/>
      <c r="AU1766" s="31" t="s">
        <v>1443</v>
      </c>
      <c r="AV1766" s="31" t="s">
        <v>1444</v>
      </c>
      <c r="AW1766" s="31">
        <v>11.318530000000001</v>
      </c>
      <c r="AX1766" s="31" t="s">
        <v>15540</v>
      </c>
      <c r="AY1766" s="31" t="s">
        <v>15541</v>
      </c>
      <c r="AZ1766" s="3">
        <v>207</v>
      </c>
      <c r="BA1766" s="31" t="s">
        <v>60</v>
      </c>
      <c r="BB1766" s="31">
        <v>207</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1886</v>
      </c>
      <c r="B1767" s="31" t="s">
        <v>15574</v>
      </c>
      <c r="C1767" s="31" t="s">
        <v>15575</v>
      </c>
      <c r="D1767" s="31" t="s">
        <v>57</v>
      </c>
      <c r="E1767" s="31" t="s">
        <v>112</v>
      </c>
      <c r="F1767" s="31" t="s">
        <v>72</v>
      </c>
      <c r="G1767" s="31">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340</v>
      </c>
      <c r="AI1767" s="31" t="s">
        <v>2088</v>
      </c>
      <c r="AJ1767" s="31" t="s">
        <v>74</v>
      </c>
      <c r="AK1767" s="31" t="s">
        <v>100</v>
      </c>
      <c r="AL1767" s="31" t="s">
        <v>341</v>
      </c>
      <c r="AM1767" s="31" t="s">
        <v>342</v>
      </c>
      <c r="AN1767" s="31">
        <v>5.1752200000000004</v>
      </c>
      <c r="AO1767" s="31" t="s">
        <v>68</v>
      </c>
      <c r="AP1767" s="31"/>
      <c r="AQ1767" s="31"/>
      <c r="AR1767" s="31" t="s">
        <v>68</v>
      </c>
      <c r="AS1767" s="31"/>
      <c r="AT1767" s="31"/>
      <c r="AU1767" s="31" t="s">
        <v>2086</v>
      </c>
      <c r="AV1767" s="31" t="s">
        <v>2087</v>
      </c>
      <c r="AW1767" s="31">
        <v>11.318530000000001</v>
      </c>
      <c r="AX1767" s="31" t="s">
        <v>2089</v>
      </c>
      <c r="AY1767" s="31" t="s">
        <v>2090</v>
      </c>
      <c r="AZ1767" s="3">
        <v>207</v>
      </c>
      <c r="BA1767" s="31" t="s">
        <v>60</v>
      </c>
      <c r="BB1767" s="31">
        <v>207</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1887</v>
      </c>
      <c r="B1768" s="31" t="s">
        <v>15576</v>
      </c>
      <c r="C1768" s="31" t="s">
        <v>15577</v>
      </c>
      <c r="D1768" s="31" t="s">
        <v>57</v>
      </c>
      <c r="E1768" s="31" t="s">
        <v>112</v>
      </c>
      <c r="F1768" s="31" t="s">
        <v>72</v>
      </c>
      <c r="G1768" s="31">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1.91164</v>
      </c>
      <c r="AO1768" s="31" t="s">
        <v>68</v>
      </c>
      <c r="AP1768" s="31"/>
      <c r="AQ1768" s="31"/>
      <c r="AR1768" s="31" t="s">
        <v>68</v>
      </c>
      <c r="AS1768" s="31"/>
      <c r="AT1768" s="31"/>
      <c r="AU1768" s="31" t="s">
        <v>2086</v>
      </c>
      <c r="AV1768" s="31" t="s">
        <v>2087</v>
      </c>
      <c r="AW1768" s="31">
        <v>4.1804699999999997</v>
      </c>
      <c r="AX1768" s="31" t="s">
        <v>15528</v>
      </c>
      <c r="AY1768" s="31" t="s">
        <v>15529</v>
      </c>
      <c r="AZ1768" s="3">
        <v>95</v>
      </c>
      <c r="BA1768" s="31" t="s">
        <v>60</v>
      </c>
      <c r="BB1768" s="31">
        <v>95</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1888</v>
      </c>
      <c r="B1769" s="31" t="s">
        <v>15578</v>
      </c>
      <c r="C1769" s="31" t="s">
        <v>15579</v>
      </c>
      <c r="D1769" s="31" t="s">
        <v>57</v>
      </c>
      <c r="E1769" s="31" t="s">
        <v>112</v>
      </c>
      <c r="F1769" s="31" t="s">
        <v>72</v>
      </c>
      <c r="G1769" s="31">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15526</v>
      </c>
      <c r="AI1769" s="31" t="s">
        <v>15527</v>
      </c>
      <c r="AJ1769" s="31" t="s">
        <v>74</v>
      </c>
      <c r="AK1769" s="31" t="s">
        <v>65</v>
      </c>
      <c r="AL1769" s="31" t="s">
        <v>341</v>
      </c>
      <c r="AM1769" s="31" t="s">
        <v>342</v>
      </c>
      <c r="AN1769" s="31">
        <v>14.386279999999999</v>
      </c>
      <c r="AO1769" s="31" t="s">
        <v>68</v>
      </c>
      <c r="AP1769" s="31"/>
      <c r="AQ1769" s="31"/>
      <c r="AR1769" s="31" t="s">
        <v>68</v>
      </c>
      <c r="AS1769" s="31"/>
      <c r="AT1769" s="31"/>
      <c r="AU1769" s="31" t="s">
        <v>2086</v>
      </c>
      <c r="AV1769" s="31" t="s">
        <v>2087</v>
      </c>
      <c r="AW1769" s="31">
        <v>31.461649999999999</v>
      </c>
      <c r="AX1769" s="31" t="s">
        <v>15528</v>
      </c>
      <c r="AY1769" s="31" t="s">
        <v>15529</v>
      </c>
      <c r="AZ1769" s="3">
        <v>705</v>
      </c>
      <c r="BA1769" s="31" t="s">
        <v>60</v>
      </c>
      <c r="BB1769" s="31">
        <v>705</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1889</v>
      </c>
      <c r="B1770" s="31" t="s">
        <v>15580</v>
      </c>
      <c r="C1770" s="31" t="s">
        <v>15581</v>
      </c>
      <c r="D1770" s="31" t="s">
        <v>57</v>
      </c>
      <c r="E1770" s="31" t="s">
        <v>112</v>
      </c>
      <c r="F1770" s="31" t="s">
        <v>72</v>
      </c>
      <c r="G1770" s="31">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15526</v>
      </c>
      <c r="AI1770" s="31" t="s">
        <v>15527</v>
      </c>
      <c r="AJ1770" s="31" t="s">
        <v>74</v>
      </c>
      <c r="AK1770" s="31" t="s">
        <v>65</v>
      </c>
      <c r="AL1770" s="31" t="s">
        <v>341</v>
      </c>
      <c r="AM1770" s="31" t="s">
        <v>342</v>
      </c>
      <c r="AN1770" s="31">
        <v>11.216749999999999</v>
      </c>
      <c r="AO1770" s="31" t="s">
        <v>68</v>
      </c>
      <c r="AP1770" s="31"/>
      <c r="AQ1770" s="31"/>
      <c r="AR1770" s="31" t="s">
        <v>68</v>
      </c>
      <c r="AS1770" s="31"/>
      <c r="AT1770" s="31"/>
      <c r="AU1770" s="31" t="s">
        <v>2086</v>
      </c>
      <c r="AV1770" s="31" t="s">
        <v>2087</v>
      </c>
      <c r="AW1770" s="31">
        <v>24.530429999999999</v>
      </c>
      <c r="AX1770" s="31" t="s">
        <v>15528</v>
      </c>
      <c r="AY1770" s="31" t="s">
        <v>15529</v>
      </c>
      <c r="AZ1770" s="3">
        <v>535</v>
      </c>
      <c r="BA1770" s="31" t="s">
        <v>60</v>
      </c>
      <c r="BB1770" s="31">
        <v>535</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1890</v>
      </c>
      <c r="B1771" s="31" t="s">
        <v>15582</v>
      </c>
      <c r="C1771" s="31" t="s">
        <v>15583</v>
      </c>
      <c r="D1771" s="31" t="s">
        <v>57</v>
      </c>
      <c r="E1771" s="31" t="s">
        <v>112</v>
      </c>
      <c r="F1771" s="31" t="s">
        <v>72</v>
      </c>
      <c r="G1771" s="31">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15534</v>
      </c>
      <c r="AJ1771" s="31" t="s">
        <v>74</v>
      </c>
      <c r="AK1771" s="31" t="s">
        <v>65</v>
      </c>
      <c r="AL1771" s="31" t="s">
        <v>341</v>
      </c>
      <c r="AM1771" s="31" t="s">
        <v>342</v>
      </c>
      <c r="AN1771" s="31">
        <v>7.8571900000000001</v>
      </c>
      <c r="AO1771" s="31" t="s">
        <v>68</v>
      </c>
      <c r="AP1771" s="31"/>
      <c r="AQ1771" s="31"/>
      <c r="AR1771" s="31" t="s">
        <v>68</v>
      </c>
      <c r="AS1771" s="31"/>
      <c r="AT1771" s="31"/>
      <c r="AU1771" s="31" t="s">
        <v>1443</v>
      </c>
      <c r="AV1771" s="31" t="s">
        <v>1444</v>
      </c>
      <c r="AW1771" s="31">
        <v>17.183350000000001</v>
      </c>
      <c r="AX1771" s="31" t="s">
        <v>15535</v>
      </c>
      <c r="AY1771" s="31" t="s">
        <v>15536</v>
      </c>
      <c r="AZ1771" s="3">
        <v>373</v>
      </c>
      <c r="BA1771" s="31" t="s">
        <v>60</v>
      </c>
      <c r="BB1771" s="31">
        <v>373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1891</v>
      </c>
      <c r="B1772" s="31" t="s">
        <v>15584</v>
      </c>
      <c r="C1772" s="31" t="s">
        <v>15585</v>
      </c>
      <c r="D1772" s="31" t="s">
        <v>57</v>
      </c>
      <c r="E1772" s="31" t="s">
        <v>112</v>
      </c>
      <c r="F1772" s="31" t="s">
        <v>72</v>
      </c>
      <c r="G1772" s="31">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340</v>
      </c>
      <c r="AI1772" s="31" t="s">
        <v>2088</v>
      </c>
      <c r="AJ1772" s="31" t="s">
        <v>74</v>
      </c>
      <c r="AK1772" s="31" t="s">
        <v>100</v>
      </c>
      <c r="AL1772" s="31" t="s">
        <v>341</v>
      </c>
      <c r="AM1772" s="31" t="s">
        <v>342</v>
      </c>
      <c r="AN1772" s="31">
        <v>6.1743399999999999</v>
      </c>
      <c r="AO1772" s="31" t="s">
        <v>68</v>
      </c>
      <c r="AP1772" s="31"/>
      <c r="AQ1772" s="31"/>
      <c r="AR1772" s="31" t="s">
        <v>68</v>
      </c>
      <c r="AS1772" s="31"/>
      <c r="AT1772" s="31"/>
      <c r="AU1772" s="31" t="s">
        <v>2086</v>
      </c>
      <c r="AV1772" s="31" t="s">
        <v>2087</v>
      </c>
      <c r="AW1772" s="31">
        <v>13.50346</v>
      </c>
      <c r="AX1772" s="31" t="s">
        <v>2089</v>
      </c>
      <c r="AY1772" s="31" t="s">
        <v>2090</v>
      </c>
      <c r="AZ1772" s="3">
        <v>242</v>
      </c>
      <c r="BA1772" s="31" t="s">
        <v>60</v>
      </c>
      <c r="BB1772" s="31">
        <v>242</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1892</v>
      </c>
      <c r="B1773" s="31" t="s">
        <v>15586</v>
      </c>
      <c r="C1773" s="31" t="s">
        <v>15587</v>
      </c>
      <c r="D1773" s="31" t="s">
        <v>57</v>
      </c>
      <c r="E1773" s="31" t="s">
        <v>112</v>
      </c>
      <c r="F1773" s="31" t="s">
        <v>72</v>
      </c>
      <c r="G1773" s="31">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340</v>
      </c>
      <c r="AI1773" s="31" t="s">
        <v>15539</v>
      </c>
      <c r="AJ1773" s="31" t="s">
        <v>74</v>
      </c>
      <c r="AK1773" s="31" t="s">
        <v>100</v>
      </c>
      <c r="AL1773" s="31" t="s">
        <v>341</v>
      </c>
      <c r="AM1773" s="31" t="s">
        <v>342</v>
      </c>
      <c r="AN1773" s="31">
        <v>5.7461399999999996</v>
      </c>
      <c r="AO1773" s="31" t="s">
        <v>68</v>
      </c>
      <c r="AP1773" s="31"/>
      <c r="AQ1773" s="31"/>
      <c r="AR1773" s="31" t="s">
        <v>68</v>
      </c>
      <c r="AS1773" s="31"/>
      <c r="AT1773" s="31"/>
      <c r="AU1773" s="31" t="s">
        <v>1443</v>
      </c>
      <c r="AV1773" s="31" t="s">
        <v>1444</v>
      </c>
      <c r="AW1773" s="31">
        <v>12.5669</v>
      </c>
      <c r="AX1773" s="31" t="s">
        <v>15540</v>
      </c>
      <c r="AY1773" s="31" t="s">
        <v>15541</v>
      </c>
      <c r="AZ1773" s="3">
        <v>222</v>
      </c>
      <c r="BA1773" s="31" t="s">
        <v>60</v>
      </c>
      <c r="BB1773" s="31">
        <v>222</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1893</v>
      </c>
      <c r="B1774" s="31" t="s">
        <v>15588</v>
      </c>
      <c r="C1774" s="31" t="s">
        <v>15589</v>
      </c>
      <c r="D1774" s="31" t="s">
        <v>57</v>
      </c>
      <c r="E1774" s="31" t="s">
        <v>112</v>
      </c>
      <c r="F1774" s="31" t="s">
        <v>72</v>
      </c>
      <c r="G1774" s="31">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15526</v>
      </c>
      <c r="AI1774" s="31" t="s">
        <v>15534</v>
      </c>
      <c r="AJ1774" s="31" t="s">
        <v>74</v>
      </c>
      <c r="AK1774" s="31" t="s">
        <v>65</v>
      </c>
      <c r="AL1774" s="31" t="s">
        <v>341</v>
      </c>
      <c r="AM1774" s="31" t="s">
        <v>342</v>
      </c>
      <c r="AN1774" s="31">
        <v>0.63138000000000005</v>
      </c>
      <c r="AO1774" s="31" t="s">
        <v>68</v>
      </c>
      <c r="AP1774" s="31"/>
      <c r="AQ1774" s="31"/>
      <c r="AR1774" s="31" t="s">
        <v>68</v>
      </c>
      <c r="AS1774" s="31"/>
      <c r="AT1774" s="31"/>
      <c r="AU1774" s="31" t="s">
        <v>1443</v>
      </c>
      <c r="AV1774" s="31" t="s">
        <v>1444</v>
      </c>
      <c r="AW1774" s="31">
        <v>1.3807700000000001</v>
      </c>
      <c r="AX1774" s="31" t="s">
        <v>15535</v>
      </c>
      <c r="AY1774" s="31" t="s">
        <v>15536</v>
      </c>
      <c r="AZ1774" s="3">
        <v>30</v>
      </c>
      <c r="BA1774" s="31" t="s">
        <v>60</v>
      </c>
      <c r="BB1774" s="31">
        <v>30</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1894</v>
      </c>
      <c r="B1775" s="31" t="s">
        <v>15590</v>
      </c>
      <c r="C1775" s="31" t="s">
        <v>15591</v>
      </c>
      <c r="D1775" s="31" t="s">
        <v>57</v>
      </c>
      <c r="E1775" s="31" t="s">
        <v>112</v>
      </c>
      <c r="F1775" s="31" t="s">
        <v>72</v>
      </c>
      <c r="G1775" s="31">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15526</v>
      </c>
      <c r="AI1775" s="31" t="s">
        <v>15527</v>
      </c>
      <c r="AJ1775" s="31" t="s">
        <v>74</v>
      </c>
      <c r="AK1775" s="31" t="s">
        <v>65</v>
      </c>
      <c r="AL1775" s="31" t="s">
        <v>341</v>
      </c>
      <c r="AM1775" s="31" t="s">
        <v>342</v>
      </c>
      <c r="AN1775" s="31">
        <v>1.0385599999999999</v>
      </c>
      <c r="AO1775" s="31" t="s">
        <v>68</v>
      </c>
      <c r="AP1775" s="31"/>
      <c r="AQ1775" s="31"/>
      <c r="AR1775" s="31" t="s">
        <v>68</v>
      </c>
      <c r="AS1775" s="31"/>
      <c r="AT1775" s="31"/>
      <c r="AU1775" s="31" t="s">
        <v>2086</v>
      </c>
      <c r="AV1775" s="31" t="s">
        <v>2087</v>
      </c>
      <c r="AW1775" s="31">
        <v>2.2712300000000001</v>
      </c>
      <c r="AX1775" s="31" t="s">
        <v>15528</v>
      </c>
      <c r="AY1775" s="31" t="s">
        <v>15529</v>
      </c>
      <c r="AZ1775" s="3">
        <v>50</v>
      </c>
      <c r="BA1775" s="31" t="s">
        <v>60</v>
      </c>
      <c r="BB1775" s="31">
        <v>50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1895</v>
      </c>
      <c r="B1776" s="31" t="s">
        <v>15592</v>
      </c>
      <c r="C1776" s="31" t="s">
        <v>15593</v>
      </c>
      <c r="D1776" s="31" t="s">
        <v>57</v>
      </c>
      <c r="E1776" s="31" t="s">
        <v>112</v>
      </c>
      <c r="F1776" s="31" t="s">
        <v>72</v>
      </c>
      <c r="G1776" s="31">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340</v>
      </c>
      <c r="AI1776" s="31" t="s">
        <v>15539</v>
      </c>
      <c r="AJ1776" s="31" t="s">
        <v>74</v>
      </c>
      <c r="AK1776" s="31" t="s">
        <v>100</v>
      </c>
      <c r="AL1776" s="31" t="s">
        <v>341</v>
      </c>
      <c r="AM1776" s="31" t="s">
        <v>342</v>
      </c>
      <c r="AN1776" s="31">
        <v>0.78539999999999999</v>
      </c>
      <c r="AO1776" s="31" t="s">
        <v>68</v>
      </c>
      <c r="AP1776" s="31"/>
      <c r="AQ1776" s="31"/>
      <c r="AR1776" s="31" t="s">
        <v>68</v>
      </c>
      <c r="AS1776" s="31"/>
      <c r="AT1776" s="31"/>
      <c r="AU1776" s="31" t="s">
        <v>1443</v>
      </c>
      <c r="AV1776" s="31" t="s">
        <v>1444</v>
      </c>
      <c r="AW1776" s="31">
        <v>1.7176800000000001</v>
      </c>
      <c r="AX1776" s="31" t="s">
        <v>15540</v>
      </c>
      <c r="AY1776" s="31" t="s">
        <v>15541</v>
      </c>
      <c r="AZ1776" s="3">
        <v>30</v>
      </c>
      <c r="BA1776" s="31" t="s">
        <v>60</v>
      </c>
      <c r="BB1776" s="31">
        <v>30</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1896</v>
      </c>
      <c r="B1777" s="31" t="s">
        <v>15594</v>
      </c>
      <c r="C1777" s="31" t="s">
        <v>15595</v>
      </c>
      <c r="D1777" s="31" t="s">
        <v>57</v>
      </c>
      <c r="E1777" s="31" t="s">
        <v>112</v>
      </c>
      <c r="F1777" s="31" t="s">
        <v>72</v>
      </c>
      <c r="G1777" s="31">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7.9345499999999998</v>
      </c>
      <c r="AO1777" s="31" t="s">
        <v>68</v>
      </c>
      <c r="AP1777" s="31"/>
      <c r="AQ1777" s="31"/>
      <c r="AR1777" s="31" t="s">
        <v>68</v>
      </c>
      <c r="AS1777" s="31"/>
      <c r="AT1777" s="31"/>
      <c r="AU1777" s="31" t="s">
        <v>2086</v>
      </c>
      <c r="AV1777" s="31" t="s">
        <v>2087</v>
      </c>
      <c r="AW1777" s="31">
        <v>17.35294</v>
      </c>
      <c r="AX1777" s="31" t="s">
        <v>2089</v>
      </c>
      <c r="AY1777" s="31" t="s">
        <v>2090</v>
      </c>
      <c r="AZ1777" s="3">
        <v>303</v>
      </c>
      <c r="BA1777" s="31" t="s">
        <v>60</v>
      </c>
      <c r="BB1777" s="31">
        <v>303</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1899</v>
      </c>
      <c r="B1778" s="31" t="s">
        <v>15596</v>
      </c>
      <c r="C1778" s="31" t="s">
        <v>15597</v>
      </c>
      <c r="D1778" s="31" t="s">
        <v>57</v>
      </c>
      <c r="E1778" s="31" t="s">
        <v>112</v>
      </c>
      <c r="F1778" s="31" t="s">
        <v>72</v>
      </c>
      <c r="G1778" s="31">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1" t="s">
        <v>119</v>
      </c>
      <c r="AH1778" s="31" t="s">
        <v>15526</v>
      </c>
      <c r="AI1778" s="31" t="s">
        <v>15527</v>
      </c>
      <c r="AJ1778" s="31" t="s">
        <v>74</v>
      </c>
      <c r="AK1778" s="31" t="s">
        <v>65</v>
      </c>
      <c r="AL1778" s="31" t="s">
        <v>341</v>
      </c>
      <c r="AM1778" s="31" t="s">
        <v>342</v>
      </c>
      <c r="AN1778" s="31">
        <v>8.1497299999999999</v>
      </c>
      <c r="AO1778" s="31" t="s">
        <v>68</v>
      </c>
      <c r="AP1778" s="31"/>
      <c r="AQ1778" s="31"/>
      <c r="AR1778" s="31" t="s">
        <v>68</v>
      </c>
      <c r="AS1778" s="31"/>
      <c r="AT1778" s="31"/>
      <c r="AU1778" s="31" t="s">
        <v>2086</v>
      </c>
      <c r="AV1778" s="31" t="s">
        <v>2087</v>
      </c>
      <c r="AW1778" s="31">
        <v>17.823499999999999</v>
      </c>
      <c r="AX1778" s="31" t="s">
        <v>15528</v>
      </c>
      <c r="AY1778" s="31" t="s">
        <v>15529</v>
      </c>
      <c r="AZ1778" s="3">
        <v>383</v>
      </c>
      <c r="BA1778" s="31" t="s">
        <v>60</v>
      </c>
      <c r="BB1778" s="31">
        <v>383</v>
      </c>
      <c r="BC1778" s="31" t="s">
        <v>60</v>
      </c>
      <c r="BD1778" s="31" t="s">
        <v>60</v>
      </c>
      <c r="BE1778" s="31" t="s">
        <v>60</v>
      </c>
      <c r="BF1778" s="36" t="str">
        <f>IFERROR(VLOOKUP(Data_Power_app[[#This Row],[PRO ODER]],'Result'!H:J,3,0),"")</f>
        <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8">
        <v>1900</v>
      </c>
      <c r="B1779" s="31" t="s">
        <v>15598</v>
      </c>
      <c r="C1779" s="31" t="s">
        <v>15599</v>
      </c>
      <c r="D1779" s="31" t="s">
        <v>57</v>
      </c>
      <c r="E1779" s="31" t="s">
        <v>112</v>
      </c>
      <c r="F1779" s="31" t="s">
        <v>72</v>
      </c>
      <c r="G1779" s="31">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1" t="s">
        <v>119</v>
      </c>
      <c r="AH1779" s="31" t="s">
        <v>15526</v>
      </c>
      <c r="AI1779" s="31" t="s">
        <v>15527</v>
      </c>
      <c r="AJ1779" s="31" t="s">
        <v>74</v>
      </c>
      <c r="AK1779" s="31" t="s">
        <v>65</v>
      </c>
      <c r="AL1779" s="31" t="s">
        <v>341</v>
      </c>
      <c r="AM1779" s="31" t="s">
        <v>342</v>
      </c>
      <c r="AN1779" s="31">
        <v>2.5184799999999998</v>
      </c>
      <c r="AO1779" s="31" t="s">
        <v>68</v>
      </c>
      <c r="AP1779" s="31"/>
      <c r="AQ1779" s="31"/>
      <c r="AR1779" s="31" t="s">
        <v>68</v>
      </c>
      <c r="AS1779" s="31"/>
      <c r="AT1779" s="31"/>
      <c r="AU1779" s="31" t="s">
        <v>2086</v>
      </c>
      <c r="AV1779" s="31" t="s">
        <v>2087</v>
      </c>
      <c r="AW1779" s="31">
        <v>5.5075200000000004</v>
      </c>
      <c r="AX1779" s="31" t="s">
        <v>15528</v>
      </c>
      <c r="AY1779" s="31" t="s">
        <v>15529</v>
      </c>
      <c r="AZ1779" s="3">
        <v>126</v>
      </c>
      <c r="BA1779" s="31" t="s">
        <v>60</v>
      </c>
      <c r="BB1779" s="31">
        <v>126</v>
      </c>
      <c r="BC1779" s="31" t="s">
        <v>60</v>
      </c>
      <c r="BD1779" s="31" t="s">
        <v>60</v>
      </c>
      <c r="BE1779" s="31" t="s">
        <v>60</v>
      </c>
      <c r="BF1779" s="36" t="str">
        <f>IFERROR(VLOOKUP(Data_Power_app[[#This Row],[PRO ODER]],'Result'!H:J,3,0),"")</f>
        <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8">
        <v>1902</v>
      </c>
      <c r="B1780" s="31" t="s">
        <v>15600</v>
      </c>
      <c r="C1780" s="31" t="s">
        <v>15601</v>
      </c>
      <c r="D1780" s="31" t="s">
        <v>57</v>
      </c>
      <c r="E1780" s="31" t="s">
        <v>112</v>
      </c>
      <c r="F1780" s="31" t="s">
        <v>72</v>
      </c>
      <c r="G1780" s="31">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1" t="s">
        <v>119</v>
      </c>
      <c r="AH1780" s="31" t="s">
        <v>15526</v>
      </c>
      <c r="AI1780" s="31" t="s">
        <v>15534</v>
      </c>
      <c r="AJ1780" s="31" t="s">
        <v>74</v>
      </c>
      <c r="AK1780" s="31" t="s">
        <v>65</v>
      </c>
      <c r="AL1780" s="31" t="s">
        <v>341</v>
      </c>
      <c r="AM1780" s="31" t="s">
        <v>342</v>
      </c>
      <c r="AN1780" s="31">
        <v>1.2714300000000001</v>
      </c>
      <c r="AO1780" s="31" t="s">
        <v>68</v>
      </c>
      <c r="AP1780" s="31"/>
      <c r="AQ1780" s="31"/>
      <c r="AR1780" s="31" t="s">
        <v>68</v>
      </c>
      <c r="AS1780" s="31"/>
      <c r="AT1780" s="31"/>
      <c r="AU1780" s="31" t="s">
        <v>1443</v>
      </c>
      <c r="AV1780" s="31" t="s">
        <v>1444</v>
      </c>
      <c r="AW1780" s="31">
        <v>2.7802699999999998</v>
      </c>
      <c r="AX1780" s="31" t="s">
        <v>15535</v>
      </c>
      <c r="AY1780" s="31" t="s">
        <v>15536</v>
      </c>
      <c r="AZ1780" s="3">
        <v>65</v>
      </c>
      <c r="BA1780" s="31" t="s">
        <v>60</v>
      </c>
      <c r="BB1780" s="31">
        <v>65</v>
      </c>
      <c r="BC1780" s="31" t="s">
        <v>60</v>
      </c>
      <c r="BD1780" s="31" t="s">
        <v>60</v>
      </c>
      <c r="BE1780" s="31" t="s">
        <v>60</v>
      </c>
      <c r="BF1780" s="36" t="str">
        <f>IFERROR(VLOOKUP(Data_Power_app[[#This Row],[PRO ODER]],'Result'!H:J,3,0),"")</f>
        <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8">
        <v>1903</v>
      </c>
      <c r="B1781" s="31" t="s">
        <v>15602</v>
      </c>
      <c r="C1781" s="31" t="s">
        <v>15603</v>
      </c>
      <c r="D1781" s="31" t="s">
        <v>57</v>
      </c>
      <c r="E1781" s="31" t="s">
        <v>112</v>
      </c>
      <c r="F1781" s="31" t="s">
        <v>72</v>
      </c>
      <c r="G1781" s="31">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1" t="s">
        <v>119</v>
      </c>
      <c r="AH1781" s="31" t="s">
        <v>340</v>
      </c>
      <c r="AI1781" s="31" t="s">
        <v>2088</v>
      </c>
      <c r="AJ1781" s="31" t="s">
        <v>74</v>
      </c>
      <c r="AK1781" s="31" t="s">
        <v>100</v>
      </c>
      <c r="AL1781" s="31" t="s">
        <v>341</v>
      </c>
      <c r="AM1781" s="31" t="s">
        <v>342</v>
      </c>
      <c r="AN1781" s="31">
        <v>3.85426</v>
      </c>
      <c r="AO1781" s="31" t="s">
        <v>68</v>
      </c>
      <c r="AP1781" s="31"/>
      <c r="AQ1781" s="31"/>
      <c r="AR1781" s="31" t="s">
        <v>68</v>
      </c>
      <c r="AS1781" s="31"/>
      <c r="AT1781" s="31"/>
      <c r="AU1781" s="31" t="s">
        <v>2086</v>
      </c>
      <c r="AV1781" s="31" t="s">
        <v>2087</v>
      </c>
      <c r="AW1781" s="31">
        <v>8.4295899999999993</v>
      </c>
      <c r="AX1781" s="31" t="s">
        <v>2089</v>
      </c>
      <c r="AY1781" s="31" t="s">
        <v>2090</v>
      </c>
      <c r="AZ1781" s="3">
        <v>161</v>
      </c>
      <c r="BA1781" s="31" t="s">
        <v>60</v>
      </c>
      <c r="BB1781" s="31">
        <v>161</v>
      </c>
      <c r="BC1781" s="31" t="s">
        <v>60</v>
      </c>
      <c r="BD1781" s="31" t="s">
        <v>60</v>
      </c>
      <c r="BE1781" s="31" t="s">
        <v>60</v>
      </c>
      <c r="BF1781" s="36" t="str">
        <f>IFERROR(VLOOKUP(Data_Power_app[[#This Row],[PRO ODER]],'Result'!H:J,3,0),"")</f>
        <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8">
        <v>1906</v>
      </c>
      <c r="B1782" s="31" t="s">
        <v>15604</v>
      </c>
      <c r="C1782" s="31" t="s">
        <v>15605</v>
      </c>
      <c r="D1782" s="31" t="s">
        <v>57</v>
      </c>
      <c r="E1782" s="31" t="s">
        <v>112</v>
      </c>
      <c r="F1782" s="31" t="s">
        <v>72</v>
      </c>
      <c r="G1782" s="31">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1" t="s">
        <v>119</v>
      </c>
      <c r="AH1782" s="31" t="s">
        <v>340</v>
      </c>
      <c r="AI1782" s="31" t="s">
        <v>2088</v>
      </c>
      <c r="AJ1782" s="31" t="s">
        <v>74</v>
      </c>
      <c r="AK1782" s="31" t="s">
        <v>100</v>
      </c>
      <c r="AL1782" s="31" t="s">
        <v>341</v>
      </c>
      <c r="AM1782" s="31" t="s">
        <v>342</v>
      </c>
      <c r="AN1782" s="31">
        <v>1.85171</v>
      </c>
      <c r="AO1782" s="31" t="s">
        <v>68</v>
      </c>
      <c r="AP1782" s="31"/>
      <c r="AQ1782" s="31"/>
      <c r="AR1782" s="31" t="s">
        <v>68</v>
      </c>
      <c r="AS1782" s="31"/>
      <c r="AT1782" s="31"/>
      <c r="AU1782" s="31" t="s">
        <v>2086</v>
      </c>
      <c r="AV1782" s="31" t="s">
        <v>2087</v>
      </c>
      <c r="AW1782" s="31">
        <v>4.0498099999999999</v>
      </c>
      <c r="AX1782" s="31" t="s">
        <v>2089</v>
      </c>
      <c r="AY1782" s="31" t="s">
        <v>2090</v>
      </c>
      <c r="AZ1782" s="3">
        <v>70</v>
      </c>
      <c r="BA1782" s="31" t="s">
        <v>60</v>
      </c>
      <c r="BB1782" s="31">
        <v>70</v>
      </c>
      <c r="BC1782" s="31" t="s">
        <v>60</v>
      </c>
      <c r="BD1782" s="31" t="s">
        <v>60</v>
      </c>
      <c r="BE1782" s="31" t="s">
        <v>60</v>
      </c>
      <c r="BF1782" s="36" t="str">
        <f>IFERROR(VLOOKUP(Data_Power_app[[#This Row],[PRO ODER]],'Result'!H:J,3,0),"")</f>
        <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1907</v>
      </c>
      <c r="B1783" s="31" t="s">
        <v>15606</v>
      </c>
      <c r="C1783" s="31" t="s">
        <v>15607</v>
      </c>
      <c r="D1783" s="31" t="s">
        <v>57</v>
      </c>
      <c r="E1783" s="31" t="s">
        <v>112</v>
      </c>
      <c r="F1783" s="31" t="s">
        <v>72</v>
      </c>
      <c r="G1783" s="31">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1" t="s">
        <v>119</v>
      </c>
      <c r="AH1783" s="31" t="s">
        <v>15526</v>
      </c>
      <c r="AI1783" s="31" t="s">
        <v>15527</v>
      </c>
      <c r="AJ1783" s="31" t="s">
        <v>74</v>
      </c>
      <c r="AK1783" s="31" t="s">
        <v>65</v>
      </c>
      <c r="AL1783" s="31" t="s">
        <v>341</v>
      </c>
      <c r="AM1783" s="31" t="s">
        <v>342</v>
      </c>
      <c r="AN1783" s="31">
        <v>3.5926399999999998</v>
      </c>
      <c r="AO1783" s="31" t="s">
        <v>68</v>
      </c>
      <c r="AP1783" s="31"/>
      <c r="AQ1783" s="31"/>
      <c r="AR1783" s="31" t="s">
        <v>68</v>
      </c>
      <c r="AS1783" s="31"/>
      <c r="AT1783" s="31"/>
      <c r="AU1783" s="31" t="s">
        <v>2086</v>
      </c>
      <c r="AV1783" s="31" t="s">
        <v>2087</v>
      </c>
      <c r="AW1783" s="31">
        <v>7.85764</v>
      </c>
      <c r="AX1783" s="31" t="s">
        <v>15528</v>
      </c>
      <c r="AY1783" s="31" t="s">
        <v>15529</v>
      </c>
      <c r="AZ1783" s="3">
        <v>171</v>
      </c>
      <c r="BA1783" s="31" t="s">
        <v>60</v>
      </c>
      <c r="BB1783" s="31">
        <v>171</v>
      </c>
      <c r="BC1783" s="31" t="s">
        <v>60</v>
      </c>
      <c r="BD1783" s="31" t="s">
        <v>60</v>
      </c>
      <c r="BE1783" s="31" t="s">
        <v>60</v>
      </c>
      <c r="BF1783" s="36" t="str">
        <f>IFERROR(VLOOKUP(Data_Power_app[[#This Row],[PRO ODER]],'Result'!H:J,3,0),"")</f>
        <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28">
        <v>1910</v>
      </c>
      <c r="B1784" s="31" t="s">
        <v>15608</v>
      </c>
      <c r="C1784" s="31" t="s">
        <v>15609</v>
      </c>
      <c r="D1784" s="31" t="s">
        <v>57</v>
      </c>
      <c r="E1784" s="31" t="s">
        <v>112</v>
      </c>
      <c r="F1784" s="31" t="s">
        <v>72</v>
      </c>
      <c r="G1784" s="31">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1" t="s">
        <v>119</v>
      </c>
      <c r="AH1784" s="31" t="s">
        <v>340</v>
      </c>
      <c r="AI1784" s="31" t="s">
        <v>2088</v>
      </c>
      <c r="AJ1784" s="31" t="s">
        <v>74</v>
      </c>
      <c r="AK1784" s="31" t="s">
        <v>100</v>
      </c>
      <c r="AL1784" s="31" t="s">
        <v>341</v>
      </c>
      <c r="AM1784" s="31" t="s">
        <v>342</v>
      </c>
      <c r="AN1784" s="31">
        <v>18.183979999999998</v>
      </c>
      <c r="AO1784" s="31" t="s">
        <v>68</v>
      </c>
      <c r="AP1784" s="31"/>
      <c r="AQ1784" s="31"/>
      <c r="AR1784" s="31" t="s">
        <v>68</v>
      </c>
      <c r="AS1784" s="31"/>
      <c r="AT1784" s="31"/>
      <c r="AU1784" s="31" t="s">
        <v>2086</v>
      </c>
      <c r="AV1784" s="31" t="s">
        <v>2087</v>
      </c>
      <c r="AW1784" s="31">
        <v>39.768360000000001</v>
      </c>
      <c r="AX1784" s="31" t="s">
        <v>2089</v>
      </c>
      <c r="AY1784" s="31" t="s">
        <v>2090</v>
      </c>
      <c r="AZ1784" s="3">
        <v>695</v>
      </c>
      <c r="BA1784" s="31" t="s">
        <v>60</v>
      </c>
      <c r="BB1784" s="31">
        <v>695</v>
      </c>
      <c r="BC1784" s="31" t="s">
        <v>60</v>
      </c>
      <c r="BD1784" s="31" t="s">
        <v>60</v>
      </c>
      <c r="BE1784" s="31" t="s">
        <v>60</v>
      </c>
      <c r="BF1784" s="36" t="str">
        <f>IFERROR(VLOOKUP(Data_Power_app[[#This Row],[PRO ODER]],'Result'!H:J,3,0),"")</f>
        <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1912</v>
      </c>
      <c r="B1785" s="31" t="s">
        <v>6604</v>
      </c>
      <c r="C1785" s="31" t="s">
        <v>6605</v>
      </c>
      <c r="D1785" s="31" t="s">
        <v>86</v>
      </c>
      <c r="E1785" s="31" t="s">
        <v>153</v>
      </c>
      <c r="F1785" s="31" t="s">
        <v>59</v>
      </c>
      <c r="G1785" s="31">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1" t="s">
        <v>229</v>
      </c>
      <c r="AH1785" s="31" t="s">
        <v>420</v>
      </c>
      <c r="AI1785" s="31" t="s">
        <v>767</v>
      </c>
      <c r="AJ1785" s="31" t="s">
        <v>162</v>
      </c>
      <c r="AK1785" s="31" t="s">
        <v>65</v>
      </c>
      <c r="AL1785" s="31" t="s">
        <v>421</v>
      </c>
      <c r="AM1785" s="31" t="s">
        <v>422</v>
      </c>
      <c r="AN1785" s="31">
        <v>145.54383000000001</v>
      </c>
      <c r="AO1785" s="31" t="s">
        <v>68</v>
      </c>
      <c r="AP1785" s="31"/>
      <c r="AQ1785" s="31"/>
      <c r="AR1785" s="31" t="s">
        <v>68</v>
      </c>
      <c r="AS1785" s="31"/>
      <c r="AT1785" s="31"/>
      <c r="AU1785" s="31" t="s">
        <v>279</v>
      </c>
      <c r="AV1785" s="31" t="s">
        <v>280</v>
      </c>
      <c r="AW1785" s="31">
        <v>318.30110999999999</v>
      </c>
      <c r="AX1785" s="31" t="s">
        <v>768</v>
      </c>
      <c r="AY1785" s="31" t="s">
        <v>769</v>
      </c>
      <c r="AZ1785" s="3">
        <v>4800</v>
      </c>
      <c r="BA1785" s="31" t="s">
        <v>60</v>
      </c>
      <c r="BB1785" s="31">
        <v>4800</v>
      </c>
      <c r="BC1785" s="31" t="s">
        <v>60</v>
      </c>
      <c r="BD1785" s="31" t="s">
        <v>60</v>
      </c>
      <c r="BE1785" s="31" t="s">
        <v>60</v>
      </c>
      <c r="BF1785" s="36" t="str">
        <f>IFERROR(VLOOKUP(Data_Power_app[[#This Row],[PRO ODER]],'Result'!H:J,3,0),"")</f>
        <v>LAMINATION 5</v>
      </c>
      <c r="BG1785" s="13" t="str">
        <f>IFERROR(VLOOKUP(Data_Power_app[[#This Row],[PRO ODER]]&amp;"LAM",'Real Time'!A:E,4,0),"")</f>
        <v>ML-05</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1913</v>
      </c>
      <c r="B1786" s="31" t="s">
        <v>6606</v>
      </c>
      <c r="C1786" s="31" t="s">
        <v>6607</v>
      </c>
      <c r="D1786" s="31" t="s">
        <v>86</v>
      </c>
      <c r="E1786" s="31" t="s">
        <v>153</v>
      </c>
      <c r="F1786" s="31" t="s">
        <v>59</v>
      </c>
      <c r="G1786" s="31">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1" t="s">
        <v>229</v>
      </c>
      <c r="AH1786" s="31" t="s">
        <v>420</v>
      </c>
      <c r="AI1786" s="31" t="s">
        <v>767</v>
      </c>
      <c r="AJ1786" s="31" t="s">
        <v>162</v>
      </c>
      <c r="AK1786" s="31" t="s">
        <v>65</v>
      </c>
      <c r="AL1786" s="31" t="s">
        <v>421</v>
      </c>
      <c r="AM1786" s="31" t="s">
        <v>422</v>
      </c>
      <c r="AN1786" s="31">
        <v>164.93538000000001</v>
      </c>
      <c r="AO1786" s="31" t="s">
        <v>68</v>
      </c>
      <c r="AP1786" s="31"/>
      <c r="AQ1786" s="31"/>
      <c r="AR1786" s="31" t="s">
        <v>68</v>
      </c>
      <c r="AS1786" s="31"/>
      <c r="AT1786" s="31"/>
      <c r="AU1786" s="31" t="s">
        <v>279</v>
      </c>
      <c r="AV1786" s="31" t="s">
        <v>280</v>
      </c>
      <c r="AW1786" s="31">
        <v>360.70841000000001</v>
      </c>
      <c r="AX1786" s="31" t="s">
        <v>768</v>
      </c>
      <c r="AY1786" s="31" t="s">
        <v>769</v>
      </c>
      <c r="AZ1786" s="3">
        <v>5452</v>
      </c>
      <c r="BA1786" s="31" t="s">
        <v>60</v>
      </c>
      <c r="BB1786" s="31">
        <v>5452</v>
      </c>
      <c r="BC1786" s="31" t="s">
        <v>60</v>
      </c>
      <c r="BD1786" s="31" t="s">
        <v>60</v>
      </c>
      <c r="BE1786" s="31" t="s">
        <v>60</v>
      </c>
      <c r="BF1786" s="36" t="str">
        <f>IFERROR(VLOOKUP(Data_Power_app[[#This Row],[PRO ODER]],'Result'!H:J,3,0),"")</f>
        <v>LAMINATION 5</v>
      </c>
      <c r="BG1786" s="13" t="str">
        <f>IFERROR(VLOOKUP(Data_Power_app[[#This Row],[PRO ODER]]&amp;"LAM",'Real Time'!A:E,4,0),"")</f>
        <v>ML-05</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1914</v>
      </c>
      <c r="B1787" s="31" t="s">
        <v>7763</v>
      </c>
      <c r="C1787" s="31" t="s">
        <v>7764</v>
      </c>
      <c r="D1787" s="31" t="s">
        <v>57</v>
      </c>
      <c r="E1787" s="31" t="s">
        <v>131</v>
      </c>
      <c r="F1787" s="31" t="s">
        <v>59</v>
      </c>
      <c r="G1787" s="31">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1" t="s">
        <v>299</v>
      </c>
      <c r="AH1787" s="31" t="s">
        <v>132</v>
      </c>
      <c r="AI1787" s="31" t="s">
        <v>7765</v>
      </c>
      <c r="AJ1787" s="31" t="s">
        <v>64</v>
      </c>
      <c r="AK1787" s="31" t="s">
        <v>100</v>
      </c>
      <c r="AL1787" s="31" t="s">
        <v>66</v>
      </c>
      <c r="AM1787" s="31" t="s">
        <v>67</v>
      </c>
      <c r="AN1787" s="31">
        <v>0.40004000000000001</v>
      </c>
      <c r="AO1787" s="31" t="s">
        <v>68</v>
      </c>
      <c r="AP1787" s="31"/>
      <c r="AQ1787" s="31"/>
      <c r="AR1787" s="31" t="s">
        <v>68</v>
      </c>
      <c r="AS1787" s="31"/>
      <c r="AT1787" s="31"/>
      <c r="AU1787" s="31" t="s">
        <v>705</v>
      </c>
      <c r="AV1787" s="31" t="s">
        <v>706</v>
      </c>
      <c r="AW1787" s="31">
        <v>0.87475000000000003</v>
      </c>
      <c r="AX1787" s="31" t="s">
        <v>708</v>
      </c>
      <c r="AY1787" s="31" t="s">
        <v>709</v>
      </c>
      <c r="AZ1787" s="3">
        <v>10</v>
      </c>
      <c r="BA1787" s="31" t="s">
        <v>60</v>
      </c>
      <c r="BB1787" s="31">
        <v>10</v>
      </c>
      <c r="BC1787" s="31" t="s">
        <v>60</v>
      </c>
      <c r="BD1787" s="31" t="s">
        <v>60</v>
      </c>
      <c r="BE1787" s="31" t="s">
        <v>60</v>
      </c>
      <c r="BF1787" s="36" t="str">
        <f>IFERROR(VLOOKUP(Data_Power_app[[#This Row],[PRO ODER]],'Result'!H:J,3,0),"")</f>
        <v>LAMINATION 6</v>
      </c>
      <c r="BG1787" s="13" t="str">
        <f>IFERROR(VLOOKUP(Data_Power_app[[#This Row],[PRO ODER]]&amp;"LAM",'Real Time'!A:E,4,0),"")</f>
        <v>ML-07</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1915</v>
      </c>
      <c r="B1788" s="31" t="s">
        <v>7766</v>
      </c>
      <c r="C1788" s="31" t="s">
        <v>7767</v>
      </c>
      <c r="D1788" s="31" t="s">
        <v>57</v>
      </c>
      <c r="E1788" s="31" t="s">
        <v>131</v>
      </c>
      <c r="F1788" s="31" t="s">
        <v>59</v>
      </c>
      <c r="G1788" s="31">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45822</v>
      </c>
      <c r="AC1788" s="4">
        <v>45828</v>
      </c>
      <c r="AD1788" s="4">
        <v>45828</v>
      </c>
      <c r="AE1788" s="4">
        <v>45829</v>
      </c>
      <c r="AF1788" s="4"/>
      <c r="AG1788" s="31" t="s">
        <v>996</v>
      </c>
      <c r="AH1788" s="31" t="s">
        <v>132</v>
      </c>
      <c r="AI1788" s="31" t="s">
        <v>7768</v>
      </c>
      <c r="AJ1788" s="31" t="s">
        <v>64</v>
      </c>
      <c r="AK1788" s="31" t="s">
        <v>65</v>
      </c>
      <c r="AL1788" s="31" t="s">
        <v>66</v>
      </c>
      <c r="AM1788" s="31" t="s">
        <v>67</v>
      </c>
      <c r="AN1788" s="31">
        <v>0.61812</v>
      </c>
      <c r="AO1788" s="31" t="s">
        <v>68</v>
      </c>
      <c r="AP1788" s="31"/>
      <c r="AQ1788" s="31"/>
      <c r="AR1788" s="31" t="s">
        <v>68</v>
      </c>
      <c r="AS1788" s="31"/>
      <c r="AT1788" s="31"/>
      <c r="AU1788" s="31" t="s">
        <v>705</v>
      </c>
      <c r="AV1788" s="31" t="s">
        <v>706</v>
      </c>
      <c r="AW1788" s="31">
        <v>1.3519000000000001</v>
      </c>
      <c r="AX1788" s="31" t="s">
        <v>708</v>
      </c>
      <c r="AY1788" s="31" t="s">
        <v>709</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1916</v>
      </c>
      <c r="B1789" s="31" t="s">
        <v>5568</v>
      </c>
      <c r="C1789" s="31" t="s">
        <v>5256</v>
      </c>
      <c r="D1789" s="31" t="s">
        <v>86</v>
      </c>
      <c r="E1789" s="31" t="s">
        <v>172</v>
      </c>
      <c r="F1789" s="31" t="s">
        <v>59</v>
      </c>
      <c r="G1789" s="31">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1" t="s">
        <v>62</v>
      </c>
      <c r="AH1789" s="31" t="s">
        <v>173</v>
      </c>
      <c r="AI1789" s="31" t="s">
        <v>1564</v>
      </c>
      <c r="AJ1789" s="31" t="s">
        <v>174</v>
      </c>
      <c r="AK1789" s="31" t="s">
        <v>100</v>
      </c>
      <c r="AL1789" s="31" t="s">
        <v>156</v>
      </c>
      <c r="AM1789" s="31" t="s">
        <v>157</v>
      </c>
      <c r="AN1789" s="31">
        <v>3.3240400000000001</v>
      </c>
      <c r="AO1789" s="31" t="s">
        <v>68</v>
      </c>
      <c r="AP1789" s="31"/>
      <c r="AQ1789" s="31"/>
      <c r="AR1789" s="31" t="s">
        <v>68</v>
      </c>
      <c r="AS1789" s="31"/>
      <c r="AT1789" s="31"/>
      <c r="AU1789" s="31" t="s">
        <v>175</v>
      </c>
      <c r="AV1789" s="31" t="s">
        <v>176</v>
      </c>
      <c r="AW1789" s="31">
        <v>7.2700300000000002</v>
      </c>
      <c r="AX1789" s="31" t="s">
        <v>7541</v>
      </c>
      <c r="AY1789" s="31" t="s">
        <v>7542</v>
      </c>
      <c r="AZ1789" s="3">
        <v>47</v>
      </c>
      <c r="BA1789" s="31" t="s">
        <v>60</v>
      </c>
      <c r="BB1789" s="31">
        <v>89</v>
      </c>
      <c r="BC1789" s="31" t="s">
        <v>60</v>
      </c>
      <c r="BD1789" s="31" t="s">
        <v>60</v>
      </c>
      <c r="BE1789" s="31" t="s">
        <v>60</v>
      </c>
      <c r="BF1789" s="36" t="str">
        <f>IFERROR(VLOOKUP(Data_Power_app[[#This Row],[PRO ODER]],'Result'!H:J,3,0),"")</f>
        <v>LAMINATION 7</v>
      </c>
      <c r="BG1789" s="13" t="str">
        <f>IFERROR(VLOOKUP(Data_Power_app[[#This Row],[PRO ODER]]&amp;"LAM",'Real Time'!A:E,4,0),"")</f>
        <v>ML-01</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1917</v>
      </c>
      <c r="B1790" s="31" t="s">
        <v>5569</v>
      </c>
      <c r="C1790" s="31" t="s">
        <v>5257</v>
      </c>
      <c r="D1790" s="31" t="s">
        <v>86</v>
      </c>
      <c r="E1790" s="31" t="s">
        <v>172</v>
      </c>
      <c r="F1790" s="31" t="s">
        <v>59</v>
      </c>
      <c r="G1790" s="31">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1" t="s">
        <v>229</v>
      </c>
      <c r="AH1790" s="31" t="s">
        <v>173</v>
      </c>
      <c r="AI1790" s="31" t="s">
        <v>5570</v>
      </c>
      <c r="AJ1790" s="31" t="s">
        <v>174</v>
      </c>
      <c r="AK1790" s="31" t="s">
        <v>65</v>
      </c>
      <c r="AL1790" s="31" t="s">
        <v>156</v>
      </c>
      <c r="AM1790" s="31" t="s">
        <v>157</v>
      </c>
      <c r="AN1790" s="31">
        <v>1.5462400000000001</v>
      </c>
      <c r="AO1790" s="31" t="s">
        <v>68</v>
      </c>
      <c r="AP1790" s="31"/>
      <c r="AQ1790" s="31"/>
      <c r="AR1790" s="31" t="s">
        <v>68</v>
      </c>
      <c r="AS1790" s="31"/>
      <c r="AT1790" s="31"/>
      <c r="AU1790" s="31" t="s">
        <v>680</v>
      </c>
      <c r="AV1790" s="31" t="s">
        <v>681</v>
      </c>
      <c r="AW1790" s="31">
        <v>3.3818600000000001</v>
      </c>
      <c r="AX1790" s="31" t="s">
        <v>7769</v>
      </c>
      <c r="AY1790" s="31" t="s">
        <v>7770</v>
      </c>
      <c r="AZ1790" s="3">
        <v>42</v>
      </c>
      <c r="BA1790" s="31" t="s">
        <v>60</v>
      </c>
      <c r="BB1790" s="31">
        <v>49</v>
      </c>
      <c r="BC1790" s="31" t="s">
        <v>60</v>
      </c>
      <c r="BD1790" s="31" t="s">
        <v>60</v>
      </c>
      <c r="BE1790" s="31" t="s">
        <v>60</v>
      </c>
      <c r="BF1790" s="36" t="str">
        <f>IFERROR(VLOOKUP(Data_Power_app[[#This Row],[PRO ODER]],'Result'!H:J,3,0),"")</f>
        <v>LAMINATION 7</v>
      </c>
      <c r="BG1790" s="13" t="str">
        <f>IFERROR(VLOOKUP(Data_Power_app[[#This Row],[PRO ODER]]&amp;"LAM",'Real Time'!A:E,4,0),"")</f>
        <v>ML-01</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1918</v>
      </c>
      <c r="B1791" s="31" t="s">
        <v>7771</v>
      </c>
      <c r="C1791" s="31" t="s">
        <v>7772</v>
      </c>
      <c r="D1791" s="31" t="s">
        <v>86</v>
      </c>
      <c r="E1791" s="31" t="s">
        <v>153</v>
      </c>
      <c r="F1791" s="31" t="s">
        <v>59</v>
      </c>
      <c r="G1791" s="31">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1" t="s">
        <v>229</v>
      </c>
      <c r="AH1791" s="31" t="s">
        <v>255</v>
      </c>
      <c r="AI1791" s="31" t="s">
        <v>1949</v>
      </c>
      <c r="AJ1791" s="31" t="s">
        <v>184</v>
      </c>
      <c r="AK1791" s="31" t="s">
        <v>100</v>
      </c>
      <c r="AL1791" s="31" t="s">
        <v>256</v>
      </c>
      <c r="AM1791" s="31" t="s">
        <v>257</v>
      </c>
      <c r="AN1791" s="31">
        <v>2.8418700000000001</v>
      </c>
      <c r="AO1791" s="31" t="s">
        <v>68</v>
      </c>
      <c r="AP1791" s="31"/>
      <c r="AQ1791" s="31"/>
      <c r="AR1791" s="31" t="s">
        <v>68</v>
      </c>
      <c r="AS1791" s="31"/>
      <c r="AT1791" s="31"/>
      <c r="AU1791" s="31" t="s">
        <v>719</v>
      </c>
      <c r="AV1791" s="31" t="s">
        <v>720</v>
      </c>
      <c r="AW1791" s="31">
        <v>6.21509</v>
      </c>
      <c r="AX1791" s="31" t="s">
        <v>576</v>
      </c>
      <c r="AY1791" s="31" t="s">
        <v>577</v>
      </c>
      <c r="AZ1791" s="3">
        <v>77</v>
      </c>
      <c r="BA1791" s="31" t="s">
        <v>60</v>
      </c>
      <c r="BB1791" s="31">
        <v>77</v>
      </c>
      <c r="BC1791" s="31" t="s">
        <v>60</v>
      </c>
      <c r="BD1791" s="31" t="s">
        <v>60</v>
      </c>
      <c r="BE1791" s="31" t="s">
        <v>60</v>
      </c>
      <c r="BF1791" s="36" t="str">
        <f>IFERROR(VLOOKUP(Data_Power_app[[#This Row],[PRO ODER]],'Result'!H:J,3,0),"")</f>
        <v>LAMINATION 5</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1919</v>
      </c>
      <c r="B1792" s="31" t="s">
        <v>7773</v>
      </c>
      <c r="C1792" s="31" t="s">
        <v>7774</v>
      </c>
      <c r="D1792" s="31" t="s">
        <v>86</v>
      </c>
      <c r="E1792" s="31" t="s">
        <v>153</v>
      </c>
      <c r="F1792" s="31" t="s">
        <v>59</v>
      </c>
      <c r="G1792" s="31">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1" t="s">
        <v>229</v>
      </c>
      <c r="AH1792" s="31" t="s">
        <v>255</v>
      </c>
      <c r="AI1792" s="31" t="s">
        <v>1949</v>
      </c>
      <c r="AJ1792" s="31" t="s">
        <v>184</v>
      </c>
      <c r="AK1792" s="31" t="s">
        <v>100</v>
      </c>
      <c r="AL1792" s="31" t="s">
        <v>256</v>
      </c>
      <c r="AM1792" s="31" t="s">
        <v>257</v>
      </c>
      <c r="AN1792" s="31">
        <v>1.4386699999999999</v>
      </c>
      <c r="AO1792" s="31" t="s">
        <v>68</v>
      </c>
      <c r="AP1792" s="31"/>
      <c r="AQ1792" s="31"/>
      <c r="AR1792" s="31" t="s">
        <v>68</v>
      </c>
      <c r="AS1792" s="31"/>
      <c r="AT1792" s="31"/>
      <c r="AU1792" s="31" t="s">
        <v>719</v>
      </c>
      <c r="AV1792" s="31" t="s">
        <v>720</v>
      </c>
      <c r="AW1792" s="31">
        <v>3.1462699999999999</v>
      </c>
      <c r="AX1792" s="31" t="s">
        <v>576</v>
      </c>
      <c r="AY1792" s="31" t="s">
        <v>577</v>
      </c>
      <c r="AZ1792" s="3">
        <v>39</v>
      </c>
      <c r="BA1792" s="31" t="s">
        <v>60</v>
      </c>
      <c r="BB1792" s="31">
        <v>39</v>
      </c>
      <c r="BC1792" s="31" t="s">
        <v>60</v>
      </c>
      <c r="BD1792" s="31" t="s">
        <v>60</v>
      </c>
      <c r="BE1792" s="31" t="s">
        <v>60</v>
      </c>
      <c r="BF1792" s="36" t="str">
        <f>IFERROR(VLOOKUP(Data_Power_app[[#This Row],[PRO ODER]],'Result'!H:J,3,0),"")</f>
        <v>LAMINATION 5</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1920</v>
      </c>
      <c r="B1793" s="31" t="s">
        <v>6608</v>
      </c>
      <c r="C1793" s="31" t="s">
        <v>6609</v>
      </c>
      <c r="D1793" s="31" t="s">
        <v>86</v>
      </c>
      <c r="E1793" s="31" t="s">
        <v>182</v>
      </c>
      <c r="F1793" s="31" t="s">
        <v>59</v>
      </c>
      <c r="G1793" s="31">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c r="AB1793" s="4" t="s">
        <v>60</v>
      </c>
      <c r="AC1793" s="4">
        <v>45827</v>
      </c>
      <c r="AD1793" s="4">
        <v>45828</v>
      </c>
      <c r="AE1793" s="4">
        <v>45829</v>
      </c>
      <c r="AF1793" s="4"/>
      <c r="AG1793" s="31" t="s">
        <v>97</v>
      </c>
      <c r="AH1793" s="31" t="s">
        <v>183</v>
      </c>
      <c r="AI1793" s="31" t="s">
        <v>6610</v>
      </c>
      <c r="AJ1793" s="31" t="s">
        <v>184</v>
      </c>
      <c r="AK1793" s="31" t="s">
        <v>100</v>
      </c>
      <c r="AL1793" s="31" t="s">
        <v>185</v>
      </c>
      <c r="AM1793" s="31" t="s">
        <v>186</v>
      </c>
      <c r="AN1793" s="31">
        <v>2.3161700000000001</v>
      </c>
      <c r="AO1793" s="31" t="s">
        <v>68</v>
      </c>
      <c r="AP1793" s="31"/>
      <c r="AQ1793" s="31"/>
      <c r="AR1793" s="31" t="s">
        <v>68</v>
      </c>
      <c r="AS1793" s="31"/>
      <c r="AT1793" s="31"/>
      <c r="AU1793" s="31" t="s">
        <v>175</v>
      </c>
      <c r="AV1793" s="31" t="s">
        <v>176</v>
      </c>
      <c r="AW1793" s="31">
        <v>5.0654000000000003</v>
      </c>
      <c r="AX1793" s="31" t="s">
        <v>6611</v>
      </c>
      <c r="AY1793" s="31" t="s">
        <v>6612</v>
      </c>
      <c r="AZ1793" s="3">
        <v>66</v>
      </c>
      <c r="BA1793" s="31" t="s">
        <v>60</v>
      </c>
      <c r="BB1793" s="31">
        <v>66</v>
      </c>
      <c r="BC1793" s="31" t="s">
        <v>60</v>
      </c>
      <c r="BD1793" s="31" t="s">
        <v>60</v>
      </c>
      <c r="BE1793" s="31" t="s">
        <v>60</v>
      </c>
      <c r="BF1793" s="36" t="str">
        <f>IFERROR(VLOOKUP(Data_Power_app[[#This Row],[PRO ODER]],'Result'!H:J,3,0),"")</f>
        <v>LAMINATION 7</v>
      </c>
      <c r="BG1793" s="13" t="str">
        <f>IFERROR(VLOOKUP(Data_Power_app[[#This Row],[PRO ODER]]&amp;"LAM",'Real Time'!A:E,4,0),"")</f>
        <v>ML-07</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1921</v>
      </c>
      <c r="B1794" s="31" t="s">
        <v>8269</v>
      </c>
      <c r="C1794" s="31" t="s">
        <v>8270</v>
      </c>
      <c r="D1794" s="31" t="s">
        <v>86</v>
      </c>
      <c r="E1794" s="31" t="s">
        <v>153</v>
      </c>
      <c r="F1794" s="31" t="s">
        <v>59</v>
      </c>
      <c r="G1794" s="31">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c r="AB1794" s="4" t="s">
        <v>60</v>
      </c>
      <c r="AC1794" s="4">
        <v>45827</v>
      </c>
      <c r="AD1794" s="4">
        <v>45828</v>
      </c>
      <c r="AE1794" s="4">
        <v>45829</v>
      </c>
      <c r="AF1794" s="4"/>
      <c r="AG1794" s="31" t="s">
        <v>97</v>
      </c>
      <c r="AH1794" s="31" t="s">
        <v>255</v>
      </c>
      <c r="AI1794" s="31" t="s">
        <v>673</v>
      </c>
      <c r="AJ1794" s="31" t="s">
        <v>184</v>
      </c>
      <c r="AK1794" s="31" t="s">
        <v>100</v>
      </c>
      <c r="AL1794" s="31" t="s">
        <v>256</v>
      </c>
      <c r="AM1794" s="31" t="s">
        <v>257</v>
      </c>
      <c r="AN1794" s="31">
        <v>9.4260000000000002</v>
      </c>
      <c r="AO1794" s="31" t="s">
        <v>68</v>
      </c>
      <c r="AP1794" s="31"/>
      <c r="AQ1794" s="31"/>
      <c r="AR1794" s="31" t="s">
        <v>68</v>
      </c>
      <c r="AS1794" s="31"/>
      <c r="AT1794" s="31"/>
      <c r="AU1794" s="31" t="s">
        <v>237</v>
      </c>
      <c r="AV1794" s="31" t="s">
        <v>238</v>
      </c>
      <c r="AW1794" s="31">
        <v>20.614039999999999</v>
      </c>
      <c r="AX1794" s="31" t="s">
        <v>650</v>
      </c>
      <c r="AY1794" s="31" t="s">
        <v>375</v>
      </c>
      <c r="AZ1794" s="3">
        <v>258</v>
      </c>
      <c r="BA1794" s="31" t="s">
        <v>60</v>
      </c>
      <c r="BB1794" s="31">
        <v>258</v>
      </c>
      <c r="BC1794" s="31" t="s">
        <v>60</v>
      </c>
      <c r="BD1794" s="31" t="s">
        <v>60</v>
      </c>
      <c r="BE1794" s="31" t="s">
        <v>60</v>
      </c>
      <c r="BF1794" s="36" t="str">
        <f>IFERROR(VLOOKUP(Data_Power_app[[#This Row],[PRO ODER]],'Result'!H:J,3,0),"")</f>
        <v>LAMINATION 5</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1922</v>
      </c>
      <c r="B1795" s="31" t="s">
        <v>8271</v>
      </c>
      <c r="C1795" s="31" t="s">
        <v>8272</v>
      </c>
      <c r="D1795" s="31" t="s">
        <v>57</v>
      </c>
      <c r="E1795" s="31" t="s">
        <v>258</v>
      </c>
      <c r="F1795" s="31" t="s">
        <v>59</v>
      </c>
      <c r="G1795" s="31">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45822</v>
      </c>
      <c r="AC1795" s="4">
        <v>45827</v>
      </c>
      <c r="AD1795" s="4">
        <v>45828</v>
      </c>
      <c r="AE1795" s="4">
        <v>45829</v>
      </c>
      <c r="AF1795" s="4"/>
      <c r="AG1795" s="31" t="s">
        <v>996</v>
      </c>
      <c r="AH1795" s="31" t="s">
        <v>132</v>
      </c>
      <c r="AI1795" s="31" t="s">
        <v>2448</v>
      </c>
      <c r="AJ1795" s="31" t="s">
        <v>64</v>
      </c>
      <c r="AK1795" s="31" t="s">
        <v>65</v>
      </c>
      <c r="AL1795" s="31" t="s">
        <v>66</v>
      </c>
      <c r="AM1795" s="31" t="s">
        <v>67</v>
      </c>
      <c r="AN1795" s="31">
        <v>0.55986999999999998</v>
      </c>
      <c r="AO1795" s="31" t="s">
        <v>68</v>
      </c>
      <c r="AP1795" s="31"/>
      <c r="AQ1795" s="31"/>
      <c r="AR1795" s="31" t="s">
        <v>68</v>
      </c>
      <c r="AS1795" s="31"/>
      <c r="AT1795" s="31"/>
      <c r="AU1795" s="31" t="s">
        <v>2449</v>
      </c>
      <c r="AV1795" s="31" t="s">
        <v>2450</v>
      </c>
      <c r="AW1795" s="31">
        <v>1.22441</v>
      </c>
      <c r="AX1795" s="31" t="s">
        <v>69</v>
      </c>
      <c r="AY1795" s="31" t="s">
        <v>70</v>
      </c>
      <c r="AZ1795" s="3">
        <v>20</v>
      </c>
      <c r="BA1795" s="31" t="s">
        <v>60</v>
      </c>
      <c r="BB1795" s="31">
        <v>20</v>
      </c>
      <c r="BC1795" s="31" t="s">
        <v>60</v>
      </c>
      <c r="BD1795" s="31" t="s">
        <v>60</v>
      </c>
      <c r="BE1795" s="31" t="s">
        <v>60</v>
      </c>
      <c r="BF1795" s="36" t="str">
        <f>IFERROR(VLOOKUP(Data_Power_app[[#This Row],[PRO ODER]],'Result'!H:J,3,0),"")</f>
        <v>LAMINATION 6</v>
      </c>
      <c r="BG1795" s="13" t="str">
        <f>IFERROR(VLOOKUP(Data_Power_app[[#This Row],[PRO ODER]]&amp;"LAM",'Real Time'!A:E,4,0),"")</f>
        <v>ML-07</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1923</v>
      </c>
      <c r="B1796" s="31" t="s">
        <v>8273</v>
      </c>
      <c r="C1796" s="31" t="s">
        <v>8274</v>
      </c>
      <c r="D1796" s="31" t="s">
        <v>57</v>
      </c>
      <c r="E1796" s="31" t="s">
        <v>258</v>
      </c>
      <c r="F1796" s="31" t="s">
        <v>59</v>
      </c>
      <c r="G1796" s="31">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1" t="s">
        <v>299</v>
      </c>
      <c r="AH1796" s="31" t="s">
        <v>132</v>
      </c>
      <c r="AI1796" s="31" t="s">
        <v>2448</v>
      </c>
      <c r="AJ1796" s="31" t="s">
        <v>64</v>
      </c>
      <c r="AK1796" s="31" t="s">
        <v>65</v>
      </c>
      <c r="AL1796" s="31" t="s">
        <v>66</v>
      </c>
      <c r="AM1796" s="31" t="s">
        <v>67</v>
      </c>
      <c r="AN1796" s="31">
        <v>0.78591</v>
      </c>
      <c r="AO1796" s="31" t="s">
        <v>68</v>
      </c>
      <c r="AP1796" s="31"/>
      <c r="AQ1796" s="31"/>
      <c r="AR1796" s="31" t="s">
        <v>68</v>
      </c>
      <c r="AS1796" s="31"/>
      <c r="AT1796" s="31"/>
      <c r="AU1796" s="31" t="s">
        <v>2449</v>
      </c>
      <c r="AV1796" s="31" t="s">
        <v>2450</v>
      </c>
      <c r="AW1796" s="31">
        <v>1.71896</v>
      </c>
      <c r="AX1796" s="31" t="s">
        <v>69</v>
      </c>
      <c r="AY1796" s="31" t="s">
        <v>70</v>
      </c>
      <c r="AZ1796" s="3">
        <v>25</v>
      </c>
      <c r="BA1796" s="31" t="s">
        <v>60</v>
      </c>
      <c r="BB1796" s="31">
        <v>25</v>
      </c>
      <c r="BC1796" s="31" t="s">
        <v>60</v>
      </c>
      <c r="BD1796" s="31" t="s">
        <v>60</v>
      </c>
      <c r="BE1796" s="31" t="s">
        <v>60</v>
      </c>
      <c r="BF1796" s="36" t="str">
        <f>IFERROR(VLOOKUP(Data_Power_app[[#This Row],[PRO ODER]],'Result'!H:J,3,0),"")</f>
        <v>LAMINATION 6</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1924</v>
      </c>
      <c r="B1797" s="31" t="s">
        <v>8285</v>
      </c>
      <c r="C1797" s="31" t="s">
        <v>8286</v>
      </c>
      <c r="D1797" s="31" t="s">
        <v>86</v>
      </c>
      <c r="E1797" s="31" t="s">
        <v>182</v>
      </c>
      <c r="F1797" s="31" t="s">
        <v>59</v>
      </c>
      <c r="G1797" s="31">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1" t="s">
        <v>1562</v>
      </c>
      <c r="AH1797" s="31" t="s">
        <v>676</v>
      </c>
      <c r="AI1797" s="31" t="s">
        <v>8287</v>
      </c>
      <c r="AJ1797" s="31" t="s">
        <v>184</v>
      </c>
      <c r="AK1797" s="31" t="s">
        <v>100</v>
      </c>
      <c r="AL1797" s="31" t="s">
        <v>678</v>
      </c>
      <c r="AM1797" s="31" t="s">
        <v>679</v>
      </c>
      <c r="AN1797" s="31">
        <v>6.8372900000000003</v>
      </c>
      <c r="AO1797" s="31" t="s">
        <v>68</v>
      </c>
      <c r="AP1797" s="31"/>
      <c r="AQ1797" s="31"/>
      <c r="AR1797" s="31" t="s">
        <v>68</v>
      </c>
      <c r="AS1797" s="31"/>
      <c r="AT1797" s="31"/>
      <c r="AU1797" s="31" t="s">
        <v>680</v>
      </c>
      <c r="AV1797" s="31" t="s">
        <v>681</v>
      </c>
      <c r="AW1797" s="31">
        <v>12.71072</v>
      </c>
      <c r="AX1797" s="31" t="s">
        <v>8288</v>
      </c>
      <c r="AY1797" s="31" t="s">
        <v>8289</v>
      </c>
      <c r="AZ1797" s="3">
        <v>105</v>
      </c>
      <c r="BA1797" s="31" t="s">
        <v>60</v>
      </c>
      <c r="BB1797" s="31">
        <v>158</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1925</v>
      </c>
      <c r="B1798" s="31" t="s">
        <v>8290</v>
      </c>
      <c r="C1798" s="31" t="s">
        <v>8291</v>
      </c>
      <c r="D1798" s="31" t="s">
        <v>86</v>
      </c>
      <c r="E1798" s="31" t="s">
        <v>182</v>
      </c>
      <c r="F1798" s="31" t="s">
        <v>59</v>
      </c>
      <c r="G1798" s="31">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1" t="s">
        <v>1562</v>
      </c>
      <c r="AH1798" s="31" t="s">
        <v>676</v>
      </c>
      <c r="AI1798" s="31" t="s">
        <v>8287</v>
      </c>
      <c r="AJ1798" s="31" t="s">
        <v>184</v>
      </c>
      <c r="AK1798" s="31" t="s">
        <v>100</v>
      </c>
      <c r="AL1798" s="31" t="s">
        <v>678</v>
      </c>
      <c r="AM1798" s="31" t="s">
        <v>679</v>
      </c>
      <c r="AN1798" s="31">
        <v>9.3956800000000005</v>
      </c>
      <c r="AO1798" s="31" t="s">
        <v>68</v>
      </c>
      <c r="AP1798" s="31"/>
      <c r="AQ1798" s="31"/>
      <c r="AR1798" s="31" t="s">
        <v>68</v>
      </c>
      <c r="AS1798" s="31"/>
      <c r="AT1798" s="31"/>
      <c r="AU1798" s="31" t="s">
        <v>680</v>
      </c>
      <c r="AV1798" s="31" t="s">
        <v>681</v>
      </c>
      <c r="AW1798" s="31">
        <v>17.466550000000002</v>
      </c>
      <c r="AX1798" s="31" t="s">
        <v>8288</v>
      </c>
      <c r="AY1798" s="31" t="s">
        <v>8289</v>
      </c>
      <c r="AZ1798" s="3">
        <v>177</v>
      </c>
      <c r="BA1798" s="31" t="s">
        <v>60</v>
      </c>
      <c r="BB1798" s="31">
        <v>217</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1926</v>
      </c>
      <c r="B1799" s="31" t="s">
        <v>8292</v>
      </c>
      <c r="C1799" s="31" t="s">
        <v>8293</v>
      </c>
      <c r="D1799" s="31" t="s">
        <v>86</v>
      </c>
      <c r="E1799" s="31" t="s">
        <v>182</v>
      </c>
      <c r="F1799" s="31" t="s">
        <v>59</v>
      </c>
      <c r="G1799" s="31">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1" t="s">
        <v>1562</v>
      </c>
      <c r="AH1799" s="31" t="s">
        <v>676</v>
      </c>
      <c r="AI1799" s="31" t="s">
        <v>8287</v>
      </c>
      <c r="AJ1799" s="31" t="s">
        <v>184</v>
      </c>
      <c r="AK1799" s="31" t="s">
        <v>100</v>
      </c>
      <c r="AL1799" s="31" t="s">
        <v>678</v>
      </c>
      <c r="AM1799" s="31" t="s">
        <v>679</v>
      </c>
      <c r="AN1799" s="31">
        <v>0.22252</v>
      </c>
      <c r="AO1799" s="31" t="s">
        <v>68</v>
      </c>
      <c r="AP1799" s="31"/>
      <c r="AQ1799" s="31"/>
      <c r="AR1799" s="31" t="s">
        <v>68</v>
      </c>
      <c r="AS1799" s="31"/>
      <c r="AT1799" s="31"/>
      <c r="AU1799" s="31" t="s">
        <v>680</v>
      </c>
      <c r="AV1799" s="31" t="s">
        <v>681</v>
      </c>
      <c r="AW1799" s="31">
        <v>0.41371000000000002</v>
      </c>
      <c r="AX1799" s="31" t="s">
        <v>8294</v>
      </c>
      <c r="AY1799" s="31" t="s">
        <v>8295</v>
      </c>
      <c r="AZ1799" s="3">
        <v>6</v>
      </c>
      <c r="BA1799" s="31" t="s">
        <v>60</v>
      </c>
      <c r="BB1799" s="31">
        <v>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1927</v>
      </c>
      <c r="B1800" s="31" t="s">
        <v>8296</v>
      </c>
      <c r="C1800" s="31" t="s">
        <v>8297</v>
      </c>
      <c r="D1800" s="31" t="s">
        <v>86</v>
      </c>
      <c r="E1800" s="31" t="s">
        <v>182</v>
      </c>
      <c r="F1800" s="31" t="s">
        <v>59</v>
      </c>
      <c r="G1800" s="31">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1" t="s">
        <v>1562</v>
      </c>
      <c r="AH1800" s="31" t="s">
        <v>676</v>
      </c>
      <c r="AI1800" s="31" t="s">
        <v>8287</v>
      </c>
      <c r="AJ1800" s="31" t="s">
        <v>184</v>
      </c>
      <c r="AK1800" s="31" t="s">
        <v>100</v>
      </c>
      <c r="AL1800" s="31" t="s">
        <v>678</v>
      </c>
      <c r="AM1800" s="31" t="s">
        <v>679</v>
      </c>
      <c r="AN1800" s="31">
        <v>0.65280000000000005</v>
      </c>
      <c r="AO1800" s="31" t="s">
        <v>68</v>
      </c>
      <c r="AP1800" s="31"/>
      <c r="AQ1800" s="31"/>
      <c r="AR1800" s="31" t="s">
        <v>68</v>
      </c>
      <c r="AS1800" s="31"/>
      <c r="AT1800" s="31"/>
      <c r="AU1800" s="31" t="s">
        <v>680</v>
      </c>
      <c r="AV1800" s="31" t="s">
        <v>681</v>
      </c>
      <c r="AW1800" s="31">
        <v>1.21356</v>
      </c>
      <c r="AX1800" s="31" t="s">
        <v>8294</v>
      </c>
      <c r="AY1800" s="31" t="s">
        <v>8295</v>
      </c>
      <c r="AZ1800" s="3">
        <v>16</v>
      </c>
      <c r="BA1800" s="31" t="s">
        <v>60</v>
      </c>
      <c r="BB1800" s="31">
        <v>16</v>
      </c>
      <c r="BC1800" s="31" t="s">
        <v>60</v>
      </c>
      <c r="BD1800" s="31" t="s">
        <v>60</v>
      </c>
      <c r="BE1800" s="31" t="s">
        <v>60</v>
      </c>
      <c r="BF1800" s="36" t="str">
        <f>IFERROR(VLOOKUP(Data_Power_app[[#This Row],[PRO ODER]],'Result'!H:J,3,0),"")</f>
        <v>LAMINATION 1</v>
      </c>
      <c r="BG1800" s="13" t="str">
        <f>IFERROR(VLOOKUP(Data_Power_app[[#This Row],[PRO ODER]]&amp;"LAM",'Real Time'!A:E,4,0),"")</f>
        <v>ML-03</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1928</v>
      </c>
      <c r="B1801" s="31" t="s">
        <v>8298</v>
      </c>
      <c r="C1801" s="31" t="s">
        <v>8299</v>
      </c>
      <c r="D1801" s="31" t="s">
        <v>86</v>
      </c>
      <c r="E1801" s="31" t="s">
        <v>182</v>
      </c>
      <c r="F1801" s="31" t="s">
        <v>59</v>
      </c>
      <c r="G1801" s="31">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1" t="s">
        <v>1562</v>
      </c>
      <c r="AH1801" s="31" t="s">
        <v>676</v>
      </c>
      <c r="AI1801" s="31" t="s">
        <v>8287</v>
      </c>
      <c r="AJ1801" s="31" t="s">
        <v>184</v>
      </c>
      <c r="AK1801" s="31" t="s">
        <v>100</v>
      </c>
      <c r="AL1801" s="31" t="s">
        <v>678</v>
      </c>
      <c r="AM1801" s="31" t="s">
        <v>679</v>
      </c>
      <c r="AN1801" s="31">
        <v>1.1424000000000001</v>
      </c>
      <c r="AO1801" s="31" t="s">
        <v>68</v>
      </c>
      <c r="AP1801" s="31"/>
      <c r="AQ1801" s="31"/>
      <c r="AR1801" s="31" t="s">
        <v>68</v>
      </c>
      <c r="AS1801" s="31"/>
      <c r="AT1801" s="31"/>
      <c r="AU1801" s="31" t="s">
        <v>680</v>
      </c>
      <c r="AV1801" s="31" t="s">
        <v>681</v>
      </c>
      <c r="AW1801" s="31">
        <v>2.1237200000000001</v>
      </c>
      <c r="AX1801" s="31" t="s">
        <v>8294</v>
      </c>
      <c r="AY1801" s="31" t="s">
        <v>8295</v>
      </c>
      <c r="AZ1801" s="3">
        <v>28</v>
      </c>
      <c r="BA1801" s="31" t="s">
        <v>60</v>
      </c>
      <c r="BB1801" s="31">
        <v>28</v>
      </c>
      <c r="BC1801" s="31" t="s">
        <v>60</v>
      </c>
      <c r="BD1801" s="31" t="s">
        <v>60</v>
      </c>
      <c r="BE1801" s="31" t="s">
        <v>60</v>
      </c>
      <c r="BF1801" s="36" t="str">
        <f>IFERROR(VLOOKUP(Data_Power_app[[#This Row],[PRO ODER]],'Result'!H:J,3,0),"")</f>
        <v>LAMINATION 1</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1929</v>
      </c>
      <c r="B1802" s="31" t="s">
        <v>8302</v>
      </c>
      <c r="C1802" s="31" t="s">
        <v>8303</v>
      </c>
      <c r="D1802" s="31" t="s">
        <v>86</v>
      </c>
      <c r="E1802" s="31" t="s">
        <v>182</v>
      </c>
      <c r="F1802" s="31" t="s">
        <v>59</v>
      </c>
      <c r="G1802" s="31">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1" t="s">
        <v>1562</v>
      </c>
      <c r="AH1802" s="31" t="s">
        <v>676</v>
      </c>
      <c r="AI1802" s="31" t="s">
        <v>8287</v>
      </c>
      <c r="AJ1802" s="31" t="s">
        <v>184</v>
      </c>
      <c r="AK1802" s="31" t="s">
        <v>100</v>
      </c>
      <c r="AL1802" s="31" t="s">
        <v>678</v>
      </c>
      <c r="AM1802" s="31" t="s">
        <v>679</v>
      </c>
      <c r="AN1802" s="31">
        <v>38.403039999999997</v>
      </c>
      <c r="AO1802" s="31" t="s">
        <v>68</v>
      </c>
      <c r="AP1802" s="31"/>
      <c r="AQ1802" s="31"/>
      <c r="AR1802" s="31" t="s">
        <v>68</v>
      </c>
      <c r="AS1802" s="31"/>
      <c r="AT1802" s="31"/>
      <c r="AU1802" s="31" t="s">
        <v>680</v>
      </c>
      <c r="AV1802" s="31" t="s">
        <v>681</v>
      </c>
      <c r="AW1802" s="31">
        <v>71.391630000000006</v>
      </c>
      <c r="AX1802" s="31" t="s">
        <v>8288</v>
      </c>
      <c r="AY1802" s="31" t="s">
        <v>8289</v>
      </c>
      <c r="AZ1802" s="3">
        <v>732</v>
      </c>
      <c r="BA1802" s="31" t="s">
        <v>60</v>
      </c>
      <c r="BB1802" s="31">
        <v>857</v>
      </c>
      <c r="BC1802" s="31" t="s">
        <v>60</v>
      </c>
      <c r="BD1802" s="31" t="s">
        <v>60</v>
      </c>
      <c r="BE1802" s="31" t="s">
        <v>60</v>
      </c>
      <c r="BF1802" s="36" t="str">
        <f>IFERROR(VLOOKUP(Data_Power_app[[#This Row],[PRO ODER]],'Result'!H:J,3,0),"")</f>
        <v>LAMINATION 1</v>
      </c>
      <c r="BG1802" s="13" t="str">
        <f>IFERROR(VLOOKUP(Data_Power_app[[#This Row],[PRO ODER]]&amp;"LAM",'Real Time'!A:E,4,0),"")</f>
        <v>ML-03</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1930</v>
      </c>
      <c r="B1803" s="31" t="s">
        <v>8304</v>
      </c>
      <c r="C1803" s="31" t="s">
        <v>8305</v>
      </c>
      <c r="D1803" s="31" t="s">
        <v>86</v>
      </c>
      <c r="E1803" s="31" t="s">
        <v>182</v>
      </c>
      <c r="F1803" s="31" t="s">
        <v>59</v>
      </c>
      <c r="G1803" s="31">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1" t="s">
        <v>1562</v>
      </c>
      <c r="AH1803" s="31" t="s">
        <v>676</v>
      </c>
      <c r="AI1803" s="31" t="s">
        <v>8287</v>
      </c>
      <c r="AJ1803" s="31" t="s">
        <v>184</v>
      </c>
      <c r="AK1803" s="31" t="s">
        <v>100</v>
      </c>
      <c r="AL1803" s="31" t="s">
        <v>678</v>
      </c>
      <c r="AM1803" s="31" t="s">
        <v>679</v>
      </c>
      <c r="AN1803" s="31">
        <v>0.20199</v>
      </c>
      <c r="AO1803" s="31" t="s">
        <v>68</v>
      </c>
      <c r="AP1803" s="31"/>
      <c r="AQ1803" s="31"/>
      <c r="AR1803" s="31" t="s">
        <v>68</v>
      </c>
      <c r="AS1803" s="31"/>
      <c r="AT1803" s="31"/>
      <c r="AU1803" s="31" t="s">
        <v>680</v>
      </c>
      <c r="AV1803" s="31" t="s">
        <v>681</v>
      </c>
      <c r="AW1803" s="31">
        <v>0.3755</v>
      </c>
      <c r="AX1803" s="31" t="s">
        <v>8294</v>
      </c>
      <c r="AY1803" s="31" t="s">
        <v>8295</v>
      </c>
      <c r="AZ1803" s="3">
        <v>4</v>
      </c>
      <c r="BA1803" s="31" t="s">
        <v>60</v>
      </c>
      <c r="BB1803" s="31">
        <v>5</v>
      </c>
      <c r="BC1803" s="31" t="s">
        <v>60</v>
      </c>
      <c r="BD1803" s="31" t="s">
        <v>60</v>
      </c>
      <c r="BE1803" s="31" t="s">
        <v>60</v>
      </c>
      <c r="BF1803" s="36" t="str">
        <f>IFERROR(VLOOKUP(Data_Power_app[[#This Row],[PRO ODER]],'Result'!H:J,3,0),"")</f>
        <v>LAMINATION 1</v>
      </c>
      <c r="BG1803" s="13" t="str">
        <f>IFERROR(VLOOKUP(Data_Power_app[[#This Row],[PRO ODER]]&amp;"LAM",'Real Time'!A:E,4,0),"")</f>
        <v>ML-03</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1931</v>
      </c>
      <c r="B1804" s="31" t="s">
        <v>8311</v>
      </c>
      <c r="C1804" s="31" t="s">
        <v>8312</v>
      </c>
      <c r="D1804" s="31" t="s">
        <v>86</v>
      </c>
      <c r="E1804" s="31" t="s">
        <v>182</v>
      </c>
      <c r="F1804" s="31" t="s">
        <v>59</v>
      </c>
      <c r="G1804" s="31">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1" t="s">
        <v>1562</v>
      </c>
      <c r="AH1804" s="31" t="s">
        <v>676</v>
      </c>
      <c r="AI1804" s="31" t="s">
        <v>8287</v>
      </c>
      <c r="AJ1804" s="31" t="s">
        <v>184</v>
      </c>
      <c r="AK1804" s="31" t="s">
        <v>100</v>
      </c>
      <c r="AL1804" s="31" t="s">
        <v>678</v>
      </c>
      <c r="AM1804" s="31" t="s">
        <v>679</v>
      </c>
      <c r="AN1804" s="31">
        <v>3.4000000000000002E-2</v>
      </c>
      <c r="AO1804" s="31" t="s">
        <v>68</v>
      </c>
      <c r="AP1804" s="31"/>
      <c r="AQ1804" s="31"/>
      <c r="AR1804" s="31" t="s">
        <v>68</v>
      </c>
      <c r="AS1804" s="31"/>
      <c r="AT1804" s="31"/>
      <c r="AU1804" s="31" t="s">
        <v>680</v>
      </c>
      <c r="AV1804" s="31" t="s">
        <v>681</v>
      </c>
      <c r="AW1804" s="31">
        <v>6.3210000000000002E-2</v>
      </c>
      <c r="AX1804" s="31" t="s">
        <v>8294</v>
      </c>
      <c r="AY1804" s="31" t="s">
        <v>8295</v>
      </c>
      <c r="AZ1804" s="3">
        <v>1</v>
      </c>
      <c r="BA1804" s="31" t="s">
        <v>60</v>
      </c>
      <c r="BB1804" s="31">
        <v>1</v>
      </c>
      <c r="BC1804" s="31" t="s">
        <v>60</v>
      </c>
      <c r="BD1804" s="31" t="s">
        <v>60</v>
      </c>
      <c r="BE1804" s="31" t="s">
        <v>60</v>
      </c>
      <c r="BF1804" s="36" t="str">
        <f>IFERROR(VLOOKUP(Data_Power_app[[#This Row],[PRO ODER]],'Result'!H:J,3,0),"")</f>
        <v>LAMINATION 1</v>
      </c>
      <c r="BG1804" s="13" t="str">
        <f>IFERROR(VLOOKUP(Data_Power_app[[#This Row],[PRO ODER]]&amp;"LAM",'Real Time'!A:E,4,0),"")</f>
        <v>ML-03</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1933</v>
      </c>
      <c r="B1805" s="31" t="s">
        <v>8313</v>
      </c>
      <c r="C1805" s="31" t="s">
        <v>8314</v>
      </c>
      <c r="D1805" s="31" t="s">
        <v>86</v>
      </c>
      <c r="E1805" s="31" t="s">
        <v>182</v>
      </c>
      <c r="F1805" s="31" t="s">
        <v>59</v>
      </c>
      <c r="G1805" s="31">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1" t="s">
        <v>1562</v>
      </c>
      <c r="AH1805" s="31" t="s">
        <v>676</v>
      </c>
      <c r="AI1805" s="31" t="s">
        <v>8315</v>
      </c>
      <c r="AJ1805" s="31" t="s">
        <v>184</v>
      </c>
      <c r="AK1805" s="31" t="s">
        <v>100</v>
      </c>
      <c r="AL1805" s="31" t="s">
        <v>678</v>
      </c>
      <c r="AM1805" s="31" t="s">
        <v>679</v>
      </c>
      <c r="AN1805" s="31">
        <v>15.97343</v>
      </c>
      <c r="AO1805" s="31" t="s">
        <v>68</v>
      </c>
      <c r="AP1805" s="31"/>
      <c r="AQ1805" s="31"/>
      <c r="AR1805" s="31" t="s">
        <v>68</v>
      </c>
      <c r="AS1805" s="31"/>
      <c r="AT1805" s="31"/>
      <c r="AU1805" s="31" t="s">
        <v>680</v>
      </c>
      <c r="AV1805" s="31" t="s">
        <v>681</v>
      </c>
      <c r="AW1805" s="31">
        <v>29.69454</v>
      </c>
      <c r="AX1805" s="31" t="s">
        <v>8316</v>
      </c>
      <c r="AY1805" s="31" t="s">
        <v>8317</v>
      </c>
      <c r="AZ1805" s="3">
        <v>217</v>
      </c>
      <c r="BA1805" s="31" t="s">
        <v>60</v>
      </c>
      <c r="BB1805" s="31">
        <v>380</v>
      </c>
      <c r="BC1805" s="31" t="s">
        <v>60</v>
      </c>
      <c r="BD1805" s="31" t="s">
        <v>60</v>
      </c>
      <c r="BE1805" s="31" t="s">
        <v>60</v>
      </c>
      <c r="BF1805" s="36" t="str">
        <f>IFERROR(VLOOKUP(Data_Power_app[[#This Row],[PRO ODER]],'Result'!H:J,3,0),"")</f>
        <v>LAMINATION 1</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8">
        <v>1934</v>
      </c>
      <c r="B1806" s="31" t="s">
        <v>8318</v>
      </c>
      <c r="C1806" s="31" t="s">
        <v>8319</v>
      </c>
      <c r="D1806" s="31" t="s">
        <v>86</v>
      </c>
      <c r="E1806" s="31" t="s">
        <v>182</v>
      </c>
      <c r="F1806" s="31" t="s">
        <v>59</v>
      </c>
      <c r="G1806" s="31">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1" t="s">
        <v>1562</v>
      </c>
      <c r="AH1806" s="31" t="s">
        <v>676</v>
      </c>
      <c r="AI1806" s="31" t="s">
        <v>8315</v>
      </c>
      <c r="AJ1806" s="31" t="s">
        <v>184</v>
      </c>
      <c r="AK1806" s="31" t="s">
        <v>100</v>
      </c>
      <c r="AL1806" s="31" t="s">
        <v>678</v>
      </c>
      <c r="AM1806" s="31" t="s">
        <v>679</v>
      </c>
      <c r="AN1806" s="31">
        <v>1.17855</v>
      </c>
      <c r="AO1806" s="31" t="s">
        <v>68</v>
      </c>
      <c r="AP1806" s="31"/>
      <c r="AQ1806" s="31"/>
      <c r="AR1806" s="31" t="s">
        <v>68</v>
      </c>
      <c r="AS1806" s="31"/>
      <c r="AT1806" s="31"/>
      <c r="AU1806" s="31" t="s">
        <v>680</v>
      </c>
      <c r="AV1806" s="31" t="s">
        <v>681</v>
      </c>
      <c r="AW1806" s="31">
        <v>2.1910799999999999</v>
      </c>
      <c r="AX1806" s="31" t="s">
        <v>8316</v>
      </c>
      <c r="AY1806" s="31" t="s">
        <v>8317</v>
      </c>
      <c r="AZ1806" s="3">
        <v>26</v>
      </c>
      <c r="BA1806" s="31" t="s">
        <v>60</v>
      </c>
      <c r="BB1806" s="31">
        <v>26</v>
      </c>
      <c r="BC1806" s="31" t="s">
        <v>60</v>
      </c>
      <c r="BD1806" s="31" t="s">
        <v>60</v>
      </c>
      <c r="BE1806" s="31" t="s">
        <v>60</v>
      </c>
      <c r="BF1806" s="36" t="str">
        <f>IFERROR(VLOOKUP(Data_Power_app[[#This Row],[PRO ODER]],'Result'!H:J,3,0),"")</f>
        <v>LAMINATION 1</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8">
        <v>1935</v>
      </c>
      <c r="B1807" s="31" t="s">
        <v>15610</v>
      </c>
      <c r="C1807" s="31" t="s">
        <v>15611</v>
      </c>
      <c r="D1807" s="31" t="s">
        <v>86</v>
      </c>
      <c r="E1807" s="31" t="s">
        <v>153</v>
      </c>
      <c r="F1807" s="31" t="s">
        <v>72</v>
      </c>
      <c r="G1807" s="31">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1" t="s">
        <v>119</v>
      </c>
      <c r="AH1807" s="31" t="s">
        <v>244</v>
      </c>
      <c r="AI1807" s="31" t="s">
        <v>15612</v>
      </c>
      <c r="AJ1807" s="31" t="s">
        <v>74</v>
      </c>
      <c r="AK1807" s="31" t="s">
        <v>100</v>
      </c>
      <c r="AL1807" s="31" t="s">
        <v>245</v>
      </c>
      <c r="AM1807" s="31" t="s">
        <v>246</v>
      </c>
      <c r="AN1807" s="31">
        <v>61.2286</v>
      </c>
      <c r="AO1807" s="31" t="s">
        <v>68</v>
      </c>
      <c r="AP1807" s="31"/>
      <c r="AQ1807" s="31"/>
      <c r="AR1807" s="31" t="s">
        <v>68</v>
      </c>
      <c r="AS1807" s="31"/>
      <c r="AT1807" s="31"/>
      <c r="AU1807" s="31" t="s">
        <v>353</v>
      </c>
      <c r="AV1807" s="31" t="s">
        <v>354</v>
      </c>
      <c r="AW1807" s="31">
        <v>133.90589</v>
      </c>
      <c r="AX1807" s="31" t="s">
        <v>15613</v>
      </c>
      <c r="AY1807" s="31" t="s">
        <v>15614</v>
      </c>
      <c r="AZ1807" s="3">
        <v>2400</v>
      </c>
      <c r="BA1807" s="31" t="s">
        <v>200</v>
      </c>
      <c r="BB1807" s="31">
        <v>2400</v>
      </c>
      <c r="BC1807" s="31" t="s">
        <v>60</v>
      </c>
      <c r="BD1807" s="31" t="s">
        <v>60</v>
      </c>
      <c r="BE1807" s="31" t="s">
        <v>247</v>
      </c>
      <c r="BF1807" s="36" t="str">
        <f>IFERROR(VLOOKUP(Data_Power_app[[#This Row],[PRO ODER]],'Result'!H:J,3,0),"")</f>
        <v/>
      </c>
      <c r="BG1807" s="13" t="str">
        <f>IFERROR(VLOOKUP(Data_Power_app[[#This Row],[PRO ODER]]&amp;"LAM",'Real Time'!A:E,4,0),"")</f>
        <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8">
        <v>1936</v>
      </c>
      <c r="B1808" s="31" t="s">
        <v>16321</v>
      </c>
      <c r="C1808" s="31" t="s">
        <v>16322</v>
      </c>
      <c r="D1808" s="31" t="s">
        <v>86</v>
      </c>
      <c r="E1808" s="31" t="s">
        <v>160</v>
      </c>
      <c r="F1808" s="31" t="s">
        <v>72</v>
      </c>
      <c r="G1808" s="31">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1" t="s">
        <v>119</v>
      </c>
      <c r="AH1808" s="31" t="s">
        <v>300</v>
      </c>
      <c r="AI1808" s="31" t="s">
        <v>13584</v>
      </c>
      <c r="AJ1808" s="31" t="s">
        <v>74</v>
      </c>
      <c r="AK1808" s="31" t="s">
        <v>65</v>
      </c>
      <c r="AL1808" s="31" t="s">
        <v>235</v>
      </c>
      <c r="AM1808" s="31" t="s">
        <v>236</v>
      </c>
      <c r="AN1808" s="31">
        <v>15.533429999999999</v>
      </c>
      <c r="AO1808" s="31" t="s">
        <v>68</v>
      </c>
      <c r="AP1808" s="31"/>
      <c r="AQ1808" s="31"/>
      <c r="AR1808" s="31" t="s">
        <v>68</v>
      </c>
      <c r="AS1808" s="31"/>
      <c r="AT1808" s="31"/>
      <c r="AU1808" s="31" t="s">
        <v>237</v>
      </c>
      <c r="AV1808" s="31" t="s">
        <v>238</v>
      </c>
      <c r="AW1808" s="31">
        <v>33.970790000000001</v>
      </c>
      <c r="AX1808" s="31" t="s">
        <v>13585</v>
      </c>
      <c r="AY1808" s="31" t="s">
        <v>13586</v>
      </c>
      <c r="AZ1808" s="3">
        <v>611</v>
      </c>
      <c r="BA1808" s="31" t="s">
        <v>200</v>
      </c>
      <c r="BB1808" s="31">
        <v>611</v>
      </c>
      <c r="BC1808" s="31" t="s">
        <v>60</v>
      </c>
      <c r="BD1808" s="31" t="s">
        <v>60</v>
      </c>
      <c r="BE1808" s="31" t="s">
        <v>278</v>
      </c>
      <c r="BF1808" s="36" t="str">
        <f>IFERROR(VLOOKUP(Data_Power_app[[#This Row],[PRO ODER]],'Result'!H:J,3,0),"")</f>
        <v/>
      </c>
      <c r="BG1808" s="13" t="str">
        <f>IFERROR(VLOOKUP(Data_Power_app[[#This Row],[PRO ODER]]&amp;"LAM",'Real Time'!A:E,4,0),"")</f>
        <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28">
        <v>1937</v>
      </c>
      <c r="B1809" s="31" t="s">
        <v>2923</v>
      </c>
      <c r="C1809" s="31" t="s">
        <v>2924</v>
      </c>
      <c r="D1809" s="31" t="s">
        <v>259</v>
      </c>
      <c r="E1809" s="31" t="s">
        <v>334</v>
      </c>
      <c r="F1809" s="31" t="s">
        <v>59</v>
      </c>
      <c r="G1809" s="31">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c r="AG1809" s="31" t="s">
        <v>62</v>
      </c>
      <c r="AH1809" s="31" t="s">
        <v>261</v>
      </c>
      <c r="AI1809" s="31" t="s">
        <v>425</v>
      </c>
      <c r="AJ1809" s="31" t="s">
        <v>262</v>
      </c>
      <c r="AK1809" s="31" t="s">
        <v>100</v>
      </c>
      <c r="AL1809" s="31" t="s">
        <v>330</v>
      </c>
      <c r="AM1809" s="31" t="s">
        <v>331</v>
      </c>
      <c r="AN1809" s="31">
        <v>2.0247999999999999</v>
      </c>
      <c r="AO1809" s="31" t="s">
        <v>68</v>
      </c>
      <c r="AP1809" s="31"/>
      <c r="AQ1809" s="31"/>
      <c r="AR1809" s="31" t="s">
        <v>68</v>
      </c>
      <c r="AS1809" s="31"/>
      <c r="AT1809" s="31"/>
      <c r="AU1809" s="31" t="s">
        <v>332</v>
      </c>
      <c r="AV1809" s="31" t="s">
        <v>333</v>
      </c>
      <c r="AW1809" s="31">
        <v>8.8554499999999994</v>
      </c>
      <c r="AX1809" s="31" t="s">
        <v>426</v>
      </c>
      <c r="AY1809" s="31" t="s">
        <v>427</v>
      </c>
      <c r="AZ1809" s="3">
        <v>111</v>
      </c>
      <c r="BA1809" s="31" t="s">
        <v>60</v>
      </c>
      <c r="BB1809" s="31">
        <v>111</v>
      </c>
      <c r="BC1809" s="31" t="s">
        <v>60</v>
      </c>
      <c r="BD1809" s="31" t="s">
        <v>60</v>
      </c>
      <c r="BE1809" s="31" t="s">
        <v>60</v>
      </c>
      <c r="BF1809" s="36" t="str">
        <f>IFERROR(VLOOKUP(Data_Power_app[[#This Row],[PRO ODER]],'Result'!H:J,3,0),"")</f>
        <v>LAMINATION 5</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1938</v>
      </c>
      <c r="B1810" s="31" t="s">
        <v>2925</v>
      </c>
      <c r="C1810" s="31" t="s">
        <v>2926</v>
      </c>
      <c r="D1810" s="31" t="s">
        <v>259</v>
      </c>
      <c r="E1810" s="31" t="s">
        <v>334</v>
      </c>
      <c r="F1810" s="31" t="s">
        <v>59</v>
      </c>
      <c r="G1810" s="31">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c r="AG1810" s="31" t="s">
        <v>97</v>
      </c>
      <c r="AH1810" s="31" t="s">
        <v>261</v>
      </c>
      <c r="AI1810" s="31" t="s">
        <v>425</v>
      </c>
      <c r="AJ1810" s="31" t="s">
        <v>262</v>
      </c>
      <c r="AK1810" s="31" t="s">
        <v>100</v>
      </c>
      <c r="AL1810" s="31" t="s">
        <v>330</v>
      </c>
      <c r="AM1810" s="31" t="s">
        <v>331</v>
      </c>
      <c r="AN1810" s="31">
        <v>5.07226</v>
      </c>
      <c r="AO1810" s="31" t="s">
        <v>68</v>
      </c>
      <c r="AP1810" s="31"/>
      <c r="AQ1810" s="31"/>
      <c r="AR1810" s="31" t="s">
        <v>68</v>
      </c>
      <c r="AS1810" s="31"/>
      <c r="AT1810" s="31"/>
      <c r="AU1810" s="31" t="s">
        <v>332</v>
      </c>
      <c r="AV1810" s="31" t="s">
        <v>333</v>
      </c>
      <c r="AW1810" s="31">
        <v>22.18441</v>
      </c>
      <c r="AX1810" s="31" t="s">
        <v>426</v>
      </c>
      <c r="AY1810" s="31" t="s">
        <v>427</v>
      </c>
      <c r="AZ1810" s="3">
        <v>267</v>
      </c>
      <c r="BA1810" s="31" t="s">
        <v>60</v>
      </c>
      <c r="BB1810" s="31">
        <v>267</v>
      </c>
      <c r="BC1810" s="31" t="s">
        <v>60</v>
      </c>
      <c r="BD1810" s="31" t="s">
        <v>60</v>
      </c>
      <c r="BE1810" s="31" t="s">
        <v>60</v>
      </c>
      <c r="BF1810" s="36" t="str">
        <f>IFERROR(VLOOKUP(Data_Power_app[[#This Row],[PRO ODER]],'Result'!H:J,3,0),"")</f>
        <v>LAMINATION 5</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1939</v>
      </c>
      <c r="B1811" s="31" t="s">
        <v>2927</v>
      </c>
      <c r="C1811" s="31" t="s">
        <v>2928</v>
      </c>
      <c r="D1811" s="31" t="s">
        <v>259</v>
      </c>
      <c r="E1811" s="31" t="s">
        <v>334</v>
      </c>
      <c r="F1811" s="31" t="s">
        <v>59</v>
      </c>
      <c r="G1811" s="31">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1" t="s">
        <v>62</v>
      </c>
      <c r="AH1811" s="31" t="s">
        <v>261</v>
      </c>
      <c r="AI1811" s="31" t="s">
        <v>425</v>
      </c>
      <c r="AJ1811" s="31" t="s">
        <v>262</v>
      </c>
      <c r="AK1811" s="31" t="s">
        <v>100</v>
      </c>
      <c r="AL1811" s="31" t="s">
        <v>330</v>
      </c>
      <c r="AM1811" s="31" t="s">
        <v>331</v>
      </c>
      <c r="AN1811" s="31">
        <v>16.007560000000002</v>
      </c>
      <c r="AO1811" s="31" t="s">
        <v>68</v>
      </c>
      <c r="AP1811" s="31"/>
      <c r="AQ1811" s="31"/>
      <c r="AR1811" s="31" t="s">
        <v>68</v>
      </c>
      <c r="AS1811" s="31"/>
      <c r="AT1811" s="31"/>
      <c r="AU1811" s="31" t="s">
        <v>332</v>
      </c>
      <c r="AV1811" s="31" t="s">
        <v>333</v>
      </c>
      <c r="AW1811" s="31">
        <v>70.013329999999996</v>
      </c>
      <c r="AX1811" s="31" t="s">
        <v>426</v>
      </c>
      <c r="AY1811" s="31" t="s">
        <v>427</v>
      </c>
      <c r="AZ1811" s="3">
        <v>819</v>
      </c>
      <c r="BA1811" s="31" t="s">
        <v>60</v>
      </c>
      <c r="BB1811" s="31">
        <v>819</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1940</v>
      </c>
      <c r="B1812" s="31" t="s">
        <v>2929</v>
      </c>
      <c r="C1812" s="31" t="s">
        <v>2930</v>
      </c>
      <c r="D1812" s="31" t="s">
        <v>259</v>
      </c>
      <c r="E1812" s="31" t="s">
        <v>334</v>
      </c>
      <c r="F1812" s="31" t="s">
        <v>59</v>
      </c>
      <c r="G1812" s="31">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v>45822.753680555557</v>
      </c>
      <c r="W1812" s="4">
        <v>45822</v>
      </c>
      <c r="X1812" s="4"/>
      <c r="Y1812" s="4" t="s">
        <v>60</v>
      </c>
      <c r="Z1812" s="4">
        <v>45823</v>
      </c>
      <c r="AA1812" s="4"/>
      <c r="AB1812" s="4" t="s">
        <v>60</v>
      </c>
      <c r="AC1812" s="4">
        <v>45824</v>
      </c>
      <c r="AD1812" s="4">
        <v>45826</v>
      </c>
      <c r="AE1812" s="4">
        <v>45830</v>
      </c>
      <c r="AF1812" s="4"/>
      <c r="AG1812" s="31" t="s">
        <v>299</v>
      </c>
      <c r="AH1812" s="31" t="s">
        <v>261</v>
      </c>
      <c r="AI1812" s="31" t="s">
        <v>425</v>
      </c>
      <c r="AJ1812" s="31" t="s">
        <v>262</v>
      </c>
      <c r="AK1812" s="31" t="s">
        <v>100</v>
      </c>
      <c r="AL1812" s="31" t="s">
        <v>330</v>
      </c>
      <c r="AM1812" s="31" t="s">
        <v>331</v>
      </c>
      <c r="AN1812" s="31">
        <v>26.825669999999999</v>
      </c>
      <c r="AO1812" s="31" t="s">
        <v>68</v>
      </c>
      <c r="AP1812" s="31"/>
      <c r="AQ1812" s="31"/>
      <c r="AR1812" s="31" t="s">
        <v>68</v>
      </c>
      <c r="AS1812" s="31"/>
      <c r="AT1812" s="31"/>
      <c r="AU1812" s="31" t="s">
        <v>332</v>
      </c>
      <c r="AV1812" s="31" t="s">
        <v>333</v>
      </c>
      <c r="AW1812" s="31">
        <v>117.32702</v>
      </c>
      <c r="AX1812" s="31" t="s">
        <v>426</v>
      </c>
      <c r="AY1812" s="31" t="s">
        <v>427</v>
      </c>
      <c r="AZ1812" s="3">
        <v>1416</v>
      </c>
      <c r="BA1812" s="31" t="s">
        <v>60</v>
      </c>
      <c r="BB1812" s="31">
        <v>1416</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1941</v>
      </c>
      <c r="B1813" s="31" t="s">
        <v>15615</v>
      </c>
      <c r="C1813" s="31" t="s">
        <v>15616</v>
      </c>
      <c r="D1813" s="31" t="s">
        <v>117</v>
      </c>
      <c r="E1813" s="31" t="s">
        <v>118</v>
      </c>
      <c r="F1813" s="31" t="s">
        <v>72</v>
      </c>
      <c r="G1813" s="31">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1" t="s">
        <v>141</v>
      </c>
      <c r="AH1813" s="31" t="s">
        <v>15617</v>
      </c>
      <c r="AI1813" s="31" t="s">
        <v>15618</v>
      </c>
      <c r="AJ1813" s="31" t="s">
        <v>74</v>
      </c>
      <c r="AK1813" s="31" t="s">
        <v>100</v>
      </c>
      <c r="AL1813" s="31" t="s">
        <v>15619</v>
      </c>
      <c r="AM1813" s="31" t="s">
        <v>15620</v>
      </c>
      <c r="AN1813" s="31">
        <v>163.02611999999999</v>
      </c>
      <c r="AO1813" s="31" t="s">
        <v>68</v>
      </c>
      <c r="AP1813" s="31"/>
      <c r="AQ1813" s="31"/>
      <c r="AR1813" s="31" t="s">
        <v>68</v>
      </c>
      <c r="AS1813" s="31"/>
      <c r="AT1813" s="31"/>
      <c r="AU1813" s="31" t="s">
        <v>68</v>
      </c>
      <c r="AV1813" s="31"/>
      <c r="AW1813" s="31"/>
      <c r="AX1813" s="31" t="s">
        <v>68</v>
      </c>
      <c r="AY1813" s="31" t="s">
        <v>68</v>
      </c>
      <c r="AZ1813" s="3" t="s">
        <v>68</v>
      </c>
      <c r="BA1813" s="31" t="s">
        <v>60</v>
      </c>
      <c r="BB1813" s="31">
        <v>6400</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1944</v>
      </c>
      <c r="B1814" s="31" t="s">
        <v>13903</v>
      </c>
      <c r="C1814" s="31" t="s">
        <v>13904</v>
      </c>
      <c r="D1814" s="31" t="s">
        <v>86</v>
      </c>
      <c r="E1814" s="31" t="s">
        <v>530</v>
      </c>
      <c r="F1814" s="31" t="s">
        <v>72</v>
      </c>
      <c r="G1814" s="31">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1" t="s">
        <v>119</v>
      </c>
      <c r="AH1814" s="31" t="s">
        <v>542</v>
      </c>
      <c r="AI1814" s="31" t="s">
        <v>6509</v>
      </c>
      <c r="AJ1814" s="31" t="s">
        <v>74</v>
      </c>
      <c r="AK1814" s="31" t="s">
        <v>65</v>
      </c>
      <c r="AL1814" s="31" t="s">
        <v>308</v>
      </c>
      <c r="AM1814" s="31" t="s">
        <v>309</v>
      </c>
      <c r="AN1814" s="31">
        <v>2.171E-2</v>
      </c>
      <c r="AO1814" s="31" t="s">
        <v>68</v>
      </c>
      <c r="AP1814" s="31"/>
      <c r="AQ1814" s="31"/>
      <c r="AR1814" s="31" t="s">
        <v>68</v>
      </c>
      <c r="AS1814" s="31"/>
      <c r="AT1814" s="31"/>
      <c r="AU1814" s="31" t="s">
        <v>6510</v>
      </c>
      <c r="AV1814" s="31" t="s">
        <v>6511</v>
      </c>
      <c r="AW1814" s="31">
        <v>4.7460000000000002E-2</v>
      </c>
      <c r="AX1814" s="31" t="s">
        <v>6512</v>
      </c>
      <c r="AY1814" s="31" t="s">
        <v>6513</v>
      </c>
      <c r="AZ1814" s="3">
        <v>1</v>
      </c>
      <c r="BA1814" s="31" t="s">
        <v>60</v>
      </c>
      <c r="BB1814" s="31">
        <v>1</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1945</v>
      </c>
      <c r="B1815" s="31" t="s">
        <v>4785</v>
      </c>
      <c r="C1815" s="31" t="s">
        <v>4786</v>
      </c>
      <c r="D1815" s="31" t="s">
        <v>209</v>
      </c>
      <c r="E1815" s="31" t="s">
        <v>361</v>
      </c>
      <c r="F1815" s="31" t="s">
        <v>59</v>
      </c>
      <c r="G1815" s="31">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1" t="s">
        <v>1562</v>
      </c>
      <c r="AH1815" s="31" t="s">
        <v>357</v>
      </c>
      <c r="AI1815" s="31" t="s">
        <v>4787</v>
      </c>
      <c r="AJ1815" s="31" t="s">
        <v>358</v>
      </c>
      <c r="AK1815" s="31" t="s">
        <v>167</v>
      </c>
      <c r="AL1815" s="31" t="s">
        <v>359</v>
      </c>
      <c r="AM1815" s="31" t="s">
        <v>360</v>
      </c>
      <c r="AN1815" s="31">
        <v>22.065719999999999</v>
      </c>
      <c r="AO1815" s="31" t="s">
        <v>68</v>
      </c>
      <c r="AP1815" s="31"/>
      <c r="AQ1815" s="31"/>
      <c r="AR1815" s="31" t="s">
        <v>68</v>
      </c>
      <c r="AS1815" s="31"/>
      <c r="AT1815" s="31"/>
      <c r="AU1815" s="31" t="s">
        <v>488</v>
      </c>
      <c r="AV1815" s="31" t="s">
        <v>489</v>
      </c>
      <c r="AW1815" s="31">
        <v>96.504009999999994</v>
      </c>
      <c r="AX1815" s="31" t="s">
        <v>4788</v>
      </c>
      <c r="AY1815" s="31" t="s">
        <v>4789</v>
      </c>
      <c r="AZ1815" s="3">
        <v>1242</v>
      </c>
      <c r="BA1815" s="31" t="s">
        <v>60</v>
      </c>
      <c r="BB1815" s="31">
        <v>1242</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1946</v>
      </c>
      <c r="B1816" s="31" t="s">
        <v>4790</v>
      </c>
      <c r="C1816" s="31" t="s">
        <v>4791</v>
      </c>
      <c r="D1816" s="31" t="s">
        <v>209</v>
      </c>
      <c r="E1816" s="31" t="s">
        <v>361</v>
      </c>
      <c r="F1816" s="31" t="s">
        <v>59</v>
      </c>
      <c r="G1816" s="31">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1" t="s">
        <v>62</v>
      </c>
      <c r="AH1816" s="31" t="s">
        <v>357</v>
      </c>
      <c r="AI1816" s="31" t="s">
        <v>4792</v>
      </c>
      <c r="AJ1816" s="31" t="s">
        <v>358</v>
      </c>
      <c r="AK1816" s="31" t="s">
        <v>100</v>
      </c>
      <c r="AL1816" s="31" t="s">
        <v>359</v>
      </c>
      <c r="AM1816" s="31" t="s">
        <v>360</v>
      </c>
      <c r="AN1816" s="31">
        <v>63.74483</v>
      </c>
      <c r="AO1816" s="31" t="s">
        <v>68</v>
      </c>
      <c r="AP1816" s="31"/>
      <c r="AQ1816" s="31"/>
      <c r="AR1816" s="31" t="s">
        <v>68</v>
      </c>
      <c r="AS1816" s="31"/>
      <c r="AT1816" s="31"/>
      <c r="AU1816" s="31" t="s">
        <v>4793</v>
      </c>
      <c r="AV1816" s="31" t="s">
        <v>4794</v>
      </c>
      <c r="AW1816" s="31">
        <v>278.79291999999998</v>
      </c>
      <c r="AX1816" s="31" t="s">
        <v>4795</v>
      </c>
      <c r="AY1816" s="31" t="s">
        <v>4796</v>
      </c>
      <c r="AZ1816" s="3">
        <v>3426</v>
      </c>
      <c r="BA1816" s="31" t="s">
        <v>60</v>
      </c>
      <c r="BB1816" s="31">
        <v>3426</v>
      </c>
      <c r="BC1816" s="31" t="s">
        <v>60</v>
      </c>
      <c r="BD1816" s="31" t="s">
        <v>60</v>
      </c>
      <c r="BE1816" s="31" t="s">
        <v>60</v>
      </c>
      <c r="BF1816" s="36" t="str">
        <f>IFERROR(VLOOKUP(Data_Power_app[[#This Row],[PRO ODER]],'Result'!H:J,3,0),"")</f>
        <v>LAMINATION 2</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28">
        <v>1947</v>
      </c>
      <c r="B1817" s="31" t="s">
        <v>4797</v>
      </c>
      <c r="C1817" s="31" t="s">
        <v>4798</v>
      </c>
      <c r="D1817" s="31" t="s">
        <v>209</v>
      </c>
      <c r="E1817" s="31" t="s">
        <v>361</v>
      </c>
      <c r="F1817" s="31" t="s">
        <v>59</v>
      </c>
      <c r="G1817" s="31">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1" t="s">
        <v>299</v>
      </c>
      <c r="AH1817" s="31" t="s">
        <v>357</v>
      </c>
      <c r="AI1817" s="31" t="s">
        <v>597</v>
      </c>
      <c r="AJ1817" s="31" t="s">
        <v>358</v>
      </c>
      <c r="AK1817" s="31" t="s">
        <v>100</v>
      </c>
      <c r="AL1817" s="31" t="s">
        <v>359</v>
      </c>
      <c r="AM1817" s="31" t="s">
        <v>360</v>
      </c>
      <c r="AN1817" s="31">
        <v>47.985019999999999</v>
      </c>
      <c r="AO1817" s="31" t="s">
        <v>68</v>
      </c>
      <c r="AP1817" s="31"/>
      <c r="AQ1817" s="31"/>
      <c r="AR1817" s="31" t="s">
        <v>68</v>
      </c>
      <c r="AS1817" s="31"/>
      <c r="AT1817" s="31"/>
      <c r="AU1817" s="31" t="s">
        <v>488</v>
      </c>
      <c r="AV1817" s="31" t="s">
        <v>489</v>
      </c>
      <c r="AW1817" s="31">
        <v>209.86014</v>
      </c>
      <c r="AX1817" s="31" t="s">
        <v>598</v>
      </c>
      <c r="AY1817" s="31" t="s">
        <v>599</v>
      </c>
      <c r="AZ1817" s="3">
        <v>2748</v>
      </c>
      <c r="BA1817" s="31" t="s">
        <v>60</v>
      </c>
      <c r="BB1817" s="31">
        <v>2748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1948</v>
      </c>
      <c r="B1818" s="31" t="s">
        <v>4799</v>
      </c>
      <c r="C1818" s="31" t="s">
        <v>4800</v>
      </c>
      <c r="D1818" s="31" t="s">
        <v>209</v>
      </c>
      <c r="E1818" s="31" t="s">
        <v>361</v>
      </c>
      <c r="F1818" s="31" t="s">
        <v>59</v>
      </c>
      <c r="G1818" s="31">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1" t="s">
        <v>1562</v>
      </c>
      <c r="AH1818" s="31" t="s">
        <v>357</v>
      </c>
      <c r="AI1818" s="31" t="s">
        <v>3225</v>
      </c>
      <c r="AJ1818" s="31" t="s">
        <v>358</v>
      </c>
      <c r="AK1818" s="31" t="s">
        <v>100</v>
      </c>
      <c r="AL1818" s="31" t="s">
        <v>359</v>
      </c>
      <c r="AM1818" s="31" t="s">
        <v>360</v>
      </c>
      <c r="AN1818" s="31">
        <v>37.193370000000002</v>
      </c>
      <c r="AO1818" s="31" t="s">
        <v>68</v>
      </c>
      <c r="AP1818" s="31"/>
      <c r="AQ1818" s="31"/>
      <c r="AR1818" s="31" t="s">
        <v>68</v>
      </c>
      <c r="AS1818" s="31"/>
      <c r="AT1818" s="31"/>
      <c r="AU1818" s="31" t="s">
        <v>3226</v>
      </c>
      <c r="AV1818" s="31" t="s">
        <v>3227</v>
      </c>
      <c r="AW1818" s="31">
        <v>162.66905</v>
      </c>
      <c r="AX1818" s="31" t="s">
        <v>3228</v>
      </c>
      <c r="AY1818" s="31" t="s">
        <v>3229</v>
      </c>
      <c r="AZ1818" s="3">
        <v>2040</v>
      </c>
      <c r="BA1818" s="31" t="s">
        <v>60</v>
      </c>
      <c r="BB1818" s="31">
        <v>2040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1949</v>
      </c>
      <c r="B1819" s="31" t="s">
        <v>5571</v>
      </c>
      <c r="C1819" s="31" t="s">
        <v>5240</v>
      </c>
      <c r="D1819" s="31" t="s">
        <v>209</v>
      </c>
      <c r="E1819" s="31" t="s">
        <v>361</v>
      </c>
      <c r="F1819" s="31" t="s">
        <v>59</v>
      </c>
      <c r="G1819" s="31">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1" t="s">
        <v>299</v>
      </c>
      <c r="AH1819" s="31" t="s">
        <v>357</v>
      </c>
      <c r="AI1819" s="31" t="s">
        <v>597</v>
      </c>
      <c r="AJ1819" s="31" t="s">
        <v>358</v>
      </c>
      <c r="AK1819" s="31" t="s">
        <v>100</v>
      </c>
      <c r="AL1819" s="31" t="s">
        <v>359</v>
      </c>
      <c r="AM1819" s="31" t="s">
        <v>360</v>
      </c>
      <c r="AN1819" s="31">
        <v>12.74977</v>
      </c>
      <c r="AO1819" s="31" t="s">
        <v>68</v>
      </c>
      <c r="AP1819" s="31"/>
      <c r="AQ1819" s="31"/>
      <c r="AR1819" s="31" t="s">
        <v>68</v>
      </c>
      <c r="AS1819" s="31"/>
      <c r="AT1819" s="31"/>
      <c r="AU1819" s="31" t="s">
        <v>488</v>
      </c>
      <c r="AV1819" s="31" t="s">
        <v>489</v>
      </c>
      <c r="AW1819" s="31">
        <v>55.76191</v>
      </c>
      <c r="AX1819" s="31" t="s">
        <v>598</v>
      </c>
      <c r="AY1819" s="31" t="s">
        <v>599</v>
      </c>
      <c r="AZ1819" s="3">
        <v>702</v>
      </c>
      <c r="BA1819" s="31" t="s">
        <v>60</v>
      </c>
      <c r="BB1819" s="31">
        <v>702</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1950</v>
      </c>
      <c r="B1820" s="31" t="s">
        <v>5572</v>
      </c>
      <c r="C1820" s="31" t="s">
        <v>5241</v>
      </c>
      <c r="D1820" s="31" t="s">
        <v>209</v>
      </c>
      <c r="E1820" s="31" t="s">
        <v>361</v>
      </c>
      <c r="F1820" s="31" t="s">
        <v>59</v>
      </c>
      <c r="G1820" s="31">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1" t="s">
        <v>299</v>
      </c>
      <c r="AH1820" s="31" t="s">
        <v>357</v>
      </c>
      <c r="AI1820" s="31" t="s">
        <v>597</v>
      </c>
      <c r="AJ1820" s="31" t="s">
        <v>358</v>
      </c>
      <c r="AK1820" s="31" t="s">
        <v>100</v>
      </c>
      <c r="AL1820" s="31" t="s">
        <v>359</v>
      </c>
      <c r="AM1820" s="31" t="s">
        <v>360</v>
      </c>
      <c r="AN1820" s="31">
        <v>7.6273600000000004</v>
      </c>
      <c r="AO1820" s="31" t="s">
        <v>68</v>
      </c>
      <c r="AP1820" s="31"/>
      <c r="AQ1820" s="31"/>
      <c r="AR1820" s="31" t="s">
        <v>68</v>
      </c>
      <c r="AS1820" s="31"/>
      <c r="AT1820" s="31"/>
      <c r="AU1820" s="31" t="s">
        <v>488</v>
      </c>
      <c r="AV1820" s="31" t="s">
        <v>489</v>
      </c>
      <c r="AW1820" s="31">
        <v>33.357729999999997</v>
      </c>
      <c r="AX1820" s="31" t="s">
        <v>598</v>
      </c>
      <c r="AY1820" s="31" t="s">
        <v>599</v>
      </c>
      <c r="AZ1820" s="3">
        <v>437</v>
      </c>
      <c r="BA1820" s="31" t="s">
        <v>60</v>
      </c>
      <c r="BB1820" s="31">
        <v>437</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1951</v>
      </c>
      <c r="B1821" s="31" t="s">
        <v>5573</v>
      </c>
      <c r="C1821" s="31" t="s">
        <v>5242</v>
      </c>
      <c r="D1821" s="31" t="s">
        <v>209</v>
      </c>
      <c r="E1821" s="31" t="s">
        <v>361</v>
      </c>
      <c r="F1821" s="31" t="s">
        <v>59</v>
      </c>
      <c r="G1821" s="31">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1" t="s">
        <v>62</v>
      </c>
      <c r="AH1821" s="31" t="s">
        <v>357</v>
      </c>
      <c r="AI1821" s="31" t="s">
        <v>5574</v>
      </c>
      <c r="AJ1821" s="31" t="s">
        <v>358</v>
      </c>
      <c r="AK1821" s="31" t="s">
        <v>167</v>
      </c>
      <c r="AL1821" s="31" t="s">
        <v>446</v>
      </c>
      <c r="AM1821" s="31" t="s">
        <v>447</v>
      </c>
      <c r="AN1821" s="31">
        <v>122.17821000000001</v>
      </c>
      <c r="AO1821" s="31" t="s">
        <v>68</v>
      </c>
      <c r="AP1821" s="31"/>
      <c r="AQ1821" s="31"/>
      <c r="AR1821" s="31" t="s">
        <v>68</v>
      </c>
      <c r="AS1821" s="31"/>
      <c r="AT1821" s="31"/>
      <c r="AU1821" s="31" t="s">
        <v>368</v>
      </c>
      <c r="AV1821" s="31" t="s">
        <v>369</v>
      </c>
      <c r="AW1821" s="31">
        <v>534.42307000000005</v>
      </c>
      <c r="AX1821" s="31" t="s">
        <v>5575</v>
      </c>
      <c r="AY1821" s="31" t="s">
        <v>5576</v>
      </c>
      <c r="AZ1821" s="3">
        <v>6846</v>
      </c>
      <c r="BA1821" s="31" t="s">
        <v>60</v>
      </c>
      <c r="BB1821" s="31">
        <v>6846</v>
      </c>
      <c r="BC1821" s="31" t="s">
        <v>60</v>
      </c>
      <c r="BD1821" s="31" t="s">
        <v>60</v>
      </c>
      <c r="BE1821" s="31" t="s">
        <v>60</v>
      </c>
      <c r="BF1821" s="36" t="str">
        <f>IFERROR(VLOOKUP(Data_Power_app[[#This Row],[PRO ODER]],'Result'!H:J,3,0),"")</f>
        <v>LAMINATION 7</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8">
        <v>1952</v>
      </c>
      <c r="B1822" s="31" t="s">
        <v>5577</v>
      </c>
      <c r="C1822" s="31" t="s">
        <v>5243</v>
      </c>
      <c r="D1822" s="31" t="s">
        <v>209</v>
      </c>
      <c r="E1822" s="31" t="s">
        <v>361</v>
      </c>
      <c r="F1822" s="31" t="s">
        <v>59</v>
      </c>
      <c r="G1822" s="31">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1" t="s">
        <v>299</v>
      </c>
      <c r="AH1822" s="31" t="s">
        <v>357</v>
      </c>
      <c r="AI1822" s="31" t="s">
        <v>597</v>
      </c>
      <c r="AJ1822" s="31" t="s">
        <v>358</v>
      </c>
      <c r="AK1822" s="31" t="s">
        <v>100</v>
      </c>
      <c r="AL1822" s="31" t="s">
        <v>359</v>
      </c>
      <c r="AM1822" s="31" t="s">
        <v>360</v>
      </c>
      <c r="AN1822" s="31">
        <v>177.29639</v>
      </c>
      <c r="AO1822" s="31" t="s">
        <v>68</v>
      </c>
      <c r="AP1822" s="31"/>
      <c r="AQ1822" s="31"/>
      <c r="AR1822" s="31" t="s">
        <v>68</v>
      </c>
      <c r="AS1822" s="31"/>
      <c r="AT1822" s="31"/>
      <c r="AU1822" s="31" t="s">
        <v>488</v>
      </c>
      <c r="AV1822" s="31" t="s">
        <v>489</v>
      </c>
      <c r="AW1822" s="31">
        <v>775.38833999999997</v>
      </c>
      <c r="AX1822" s="31" t="s">
        <v>598</v>
      </c>
      <c r="AY1822" s="31" t="s">
        <v>599</v>
      </c>
      <c r="AZ1822" s="3">
        <v>10362</v>
      </c>
      <c r="BA1822" s="31" t="s">
        <v>60</v>
      </c>
      <c r="BB1822" s="31">
        <v>10362</v>
      </c>
      <c r="BC1822" s="31" t="s">
        <v>60</v>
      </c>
      <c r="BD1822" s="31" t="s">
        <v>60</v>
      </c>
      <c r="BE1822" s="31" t="s">
        <v>60</v>
      </c>
      <c r="BF1822" s="36" t="str">
        <f>IFERROR(VLOOKUP(Data_Power_app[[#This Row],[PRO ODER]],'Result'!H:J,3,0),"")</f>
        <v>LAMINATION 5</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1953</v>
      </c>
      <c r="B1823" s="31" t="s">
        <v>5578</v>
      </c>
      <c r="C1823" s="31" t="s">
        <v>5244</v>
      </c>
      <c r="D1823" s="31" t="s">
        <v>209</v>
      </c>
      <c r="E1823" s="31" t="s">
        <v>361</v>
      </c>
      <c r="F1823" s="31" t="s">
        <v>59</v>
      </c>
      <c r="G1823" s="31">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1" t="s">
        <v>299</v>
      </c>
      <c r="AH1823" s="31" t="s">
        <v>357</v>
      </c>
      <c r="AI1823" s="31" t="s">
        <v>597</v>
      </c>
      <c r="AJ1823" s="31" t="s">
        <v>358</v>
      </c>
      <c r="AK1823" s="31" t="s">
        <v>100</v>
      </c>
      <c r="AL1823" s="31" t="s">
        <v>359</v>
      </c>
      <c r="AM1823" s="31" t="s">
        <v>360</v>
      </c>
      <c r="AN1823" s="31">
        <v>65.227080000000001</v>
      </c>
      <c r="AO1823" s="31" t="s">
        <v>68</v>
      </c>
      <c r="AP1823" s="31"/>
      <c r="AQ1823" s="31"/>
      <c r="AR1823" s="31" t="s">
        <v>68</v>
      </c>
      <c r="AS1823" s="31"/>
      <c r="AT1823" s="31"/>
      <c r="AU1823" s="31" t="s">
        <v>488</v>
      </c>
      <c r="AV1823" s="31" t="s">
        <v>489</v>
      </c>
      <c r="AW1823" s="31">
        <v>285.27584000000002</v>
      </c>
      <c r="AX1823" s="31" t="s">
        <v>598</v>
      </c>
      <c r="AY1823" s="31" t="s">
        <v>599</v>
      </c>
      <c r="AZ1823" s="3">
        <v>3582</v>
      </c>
      <c r="BA1823" s="31" t="s">
        <v>60</v>
      </c>
      <c r="BB1823" s="31">
        <v>3582</v>
      </c>
      <c r="BC1823" s="31" t="s">
        <v>60</v>
      </c>
      <c r="BD1823" s="31" t="s">
        <v>60</v>
      </c>
      <c r="BE1823" s="31" t="s">
        <v>60</v>
      </c>
      <c r="BF1823" s="36" t="str">
        <f>IFERROR(VLOOKUP(Data_Power_app[[#This Row],[PRO ODER]],'Result'!H:J,3,0),"")</f>
        <v>LAMINATION 5</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1954</v>
      </c>
      <c r="B1824" s="31" t="s">
        <v>15621</v>
      </c>
      <c r="C1824" s="31" t="s">
        <v>15622</v>
      </c>
      <c r="D1824" s="31" t="s">
        <v>86</v>
      </c>
      <c r="E1824" s="31" t="s">
        <v>530</v>
      </c>
      <c r="F1824" s="31" t="s">
        <v>72</v>
      </c>
      <c r="G1824" s="31">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1" t="s">
        <v>119</v>
      </c>
      <c r="AH1824" s="31" t="s">
        <v>542</v>
      </c>
      <c r="AI1824" s="31" t="s">
        <v>13669</v>
      </c>
      <c r="AJ1824" s="31" t="s">
        <v>74</v>
      </c>
      <c r="AK1824" s="31" t="s">
        <v>100</v>
      </c>
      <c r="AL1824" s="31" t="s">
        <v>308</v>
      </c>
      <c r="AM1824" s="31" t="s">
        <v>309</v>
      </c>
      <c r="AN1824" s="31">
        <v>166.56768</v>
      </c>
      <c r="AO1824" s="31" t="s">
        <v>68</v>
      </c>
      <c r="AP1824" s="31"/>
      <c r="AQ1824" s="31"/>
      <c r="AR1824" s="31" t="s">
        <v>68</v>
      </c>
      <c r="AS1824" s="31"/>
      <c r="AT1824" s="31"/>
      <c r="AU1824" s="31" t="s">
        <v>507</v>
      </c>
      <c r="AV1824" s="31" t="s">
        <v>508</v>
      </c>
      <c r="AW1824" s="31">
        <v>364.29225000000002</v>
      </c>
      <c r="AX1824" s="31" t="s">
        <v>13670</v>
      </c>
      <c r="AY1824" s="31" t="s">
        <v>13671</v>
      </c>
      <c r="AZ1824" s="3">
        <v>7003</v>
      </c>
      <c r="BA1824" s="31" t="s">
        <v>60</v>
      </c>
      <c r="BB1824" s="31">
        <v>7003</v>
      </c>
      <c r="BC1824" s="31" t="s">
        <v>60</v>
      </c>
      <c r="BD1824" s="31" t="s">
        <v>60</v>
      </c>
      <c r="BE1824" s="31" t="s">
        <v>60</v>
      </c>
      <c r="BF1824" s="36" t="str">
        <f>IFERROR(VLOOKUP(Data_Power_app[[#This Row],[PRO ODER]],'Result'!H:J,3,0),"")</f>
        <v/>
      </c>
      <c r="BG1824" s="13" t="str">
        <f>IFERROR(VLOOKUP(Data_Power_app[[#This Row],[PRO ODER]]&amp;"LAM",'Real Time'!A:E,4,0),"")</f>
        <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1955</v>
      </c>
      <c r="B1825" s="31" t="s">
        <v>6613</v>
      </c>
      <c r="C1825" s="31" t="s">
        <v>6614</v>
      </c>
      <c r="D1825" s="31" t="s">
        <v>123</v>
      </c>
      <c r="E1825" s="31" t="s">
        <v>395</v>
      </c>
      <c r="F1825" s="31" t="s">
        <v>59</v>
      </c>
      <c r="G1825" s="31">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1" t="s">
        <v>62</v>
      </c>
      <c r="AH1825" s="31" t="s">
        <v>396</v>
      </c>
      <c r="AI1825" s="31" t="s">
        <v>756</v>
      </c>
      <c r="AJ1825" s="31" t="s">
        <v>397</v>
      </c>
      <c r="AK1825" s="31" t="s">
        <v>65</v>
      </c>
      <c r="AL1825" s="31" t="s">
        <v>398</v>
      </c>
      <c r="AM1825" s="31" t="s">
        <v>399</v>
      </c>
      <c r="AN1825" s="31">
        <v>16.086639999999999</v>
      </c>
      <c r="AO1825" s="31" t="s">
        <v>68</v>
      </c>
      <c r="AP1825" s="31"/>
      <c r="AQ1825" s="31"/>
      <c r="AR1825" s="31" t="s">
        <v>68</v>
      </c>
      <c r="AS1825" s="31"/>
      <c r="AT1825" s="31"/>
      <c r="AU1825" s="31" t="s">
        <v>400</v>
      </c>
      <c r="AV1825" s="31" t="s">
        <v>401</v>
      </c>
      <c r="AW1825" s="31">
        <v>35.526060000000001</v>
      </c>
      <c r="AX1825" s="31" t="s">
        <v>757</v>
      </c>
      <c r="AY1825" s="31" t="s">
        <v>758</v>
      </c>
      <c r="AZ1825" s="3">
        <v>273</v>
      </c>
      <c r="BA1825" s="31" t="s">
        <v>60</v>
      </c>
      <c r="BB1825" s="31">
        <v>475</v>
      </c>
      <c r="BC1825" s="31" t="s">
        <v>60</v>
      </c>
      <c r="BD1825" s="31" t="s">
        <v>60</v>
      </c>
      <c r="BE1825" s="31" t="s">
        <v>60</v>
      </c>
      <c r="BF1825" s="36" t="str">
        <f>IFERROR(VLOOKUP(Data_Power_app[[#This Row],[PRO ODER]],'Result'!H:J,3,0),"")</f>
        <v>LAMINATION 7</v>
      </c>
      <c r="BG1825" s="13" t="str">
        <f>IFERROR(VLOOKUP(Data_Power_app[[#This Row],[PRO ODER]]&amp;"LAM",'Real Time'!A:E,4,0),"")</f>
        <v>ML-07</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1961</v>
      </c>
      <c r="B1826" s="31" t="s">
        <v>8300</v>
      </c>
      <c r="C1826" s="31" t="s">
        <v>8301</v>
      </c>
      <c r="D1826" s="31" t="s">
        <v>86</v>
      </c>
      <c r="E1826" s="31" t="s">
        <v>182</v>
      </c>
      <c r="F1826" s="31" t="s">
        <v>59</v>
      </c>
      <c r="G1826" s="31">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1" t="s">
        <v>1562</v>
      </c>
      <c r="AH1826" s="31" t="s">
        <v>676</v>
      </c>
      <c r="AI1826" s="31" t="s">
        <v>8287</v>
      </c>
      <c r="AJ1826" s="31" t="s">
        <v>184</v>
      </c>
      <c r="AK1826" s="31" t="s">
        <v>100</v>
      </c>
      <c r="AL1826" s="31" t="s">
        <v>678</v>
      </c>
      <c r="AM1826" s="31" t="s">
        <v>679</v>
      </c>
      <c r="AN1826" s="31">
        <v>7.7003599999999999</v>
      </c>
      <c r="AO1826" s="31" t="s">
        <v>68</v>
      </c>
      <c r="AP1826" s="31"/>
      <c r="AQ1826" s="31"/>
      <c r="AR1826" s="31" t="s">
        <v>68</v>
      </c>
      <c r="AS1826" s="31"/>
      <c r="AT1826" s="31"/>
      <c r="AU1826" s="31" t="s">
        <v>680</v>
      </c>
      <c r="AV1826" s="31" t="s">
        <v>681</v>
      </c>
      <c r="AW1826" s="31">
        <v>14.315160000000001</v>
      </c>
      <c r="AX1826" s="31" t="s">
        <v>8294</v>
      </c>
      <c r="AY1826" s="31" t="s">
        <v>8295</v>
      </c>
      <c r="AZ1826" s="3">
        <v>136</v>
      </c>
      <c r="BA1826" s="31" t="s">
        <v>60</v>
      </c>
      <c r="BB1826" s="31">
        <v>183</v>
      </c>
      <c r="BC1826" s="31" t="s">
        <v>60</v>
      </c>
      <c r="BD1826" s="31" t="s">
        <v>60</v>
      </c>
      <c r="BE1826" s="31" t="s">
        <v>60</v>
      </c>
      <c r="BF1826" s="36" t="str">
        <f>IFERROR(VLOOKUP(Data_Power_app[[#This Row],[PRO ODER]],'Result'!H:J,3,0),"")</f>
        <v>LAMINATION 1</v>
      </c>
      <c r="BG1826" s="13" t="str">
        <f>IFERROR(VLOOKUP(Data_Power_app[[#This Row],[PRO ODER]]&amp;"LAM",'Real Time'!A:E,4,0),"")</f>
        <v>ML-03</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1962</v>
      </c>
      <c r="B1827" s="31" t="s">
        <v>13308</v>
      </c>
      <c r="C1827" s="31" t="s">
        <v>10650</v>
      </c>
      <c r="D1827" s="31" t="s">
        <v>259</v>
      </c>
      <c r="E1827" s="31" t="s">
        <v>329</v>
      </c>
      <c r="F1827" s="31" t="s">
        <v>59</v>
      </c>
      <c r="G1827" s="31">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45829</v>
      </c>
      <c r="AE1827" s="4">
        <v>45830</v>
      </c>
      <c r="AF1827" s="4"/>
      <c r="AG1827" s="31" t="s">
        <v>229</v>
      </c>
      <c r="AH1827" s="31" t="s">
        <v>261</v>
      </c>
      <c r="AI1827" s="31" t="s">
        <v>1950</v>
      </c>
      <c r="AJ1827" s="31" t="s">
        <v>262</v>
      </c>
      <c r="AK1827" s="31" t="s">
        <v>100</v>
      </c>
      <c r="AL1827" s="31" t="s">
        <v>335</v>
      </c>
      <c r="AM1827" s="31" t="s">
        <v>336</v>
      </c>
      <c r="AN1827" s="31">
        <v>1.0047900000000001</v>
      </c>
      <c r="AO1827" s="31" t="s">
        <v>68</v>
      </c>
      <c r="AP1827" s="31"/>
      <c r="AQ1827" s="31"/>
      <c r="AR1827" s="31" t="s">
        <v>68</v>
      </c>
      <c r="AS1827" s="31"/>
      <c r="AT1827" s="31"/>
      <c r="AU1827" s="31" t="s">
        <v>337</v>
      </c>
      <c r="AV1827" s="31" t="s">
        <v>338</v>
      </c>
      <c r="AW1827" s="31">
        <v>4.3948299999999998</v>
      </c>
      <c r="AX1827" s="31" t="s">
        <v>1951</v>
      </c>
      <c r="AY1827" s="31" t="s">
        <v>1952</v>
      </c>
      <c r="AZ1827" s="3">
        <v>48</v>
      </c>
      <c r="BA1827" s="31" t="s">
        <v>60</v>
      </c>
      <c r="BB1827" s="31">
        <v>48</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1963</v>
      </c>
      <c r="B1828" s="31" t="s">
        <v>13309</v>
      </c>
      <c r="C1828" s="31" t="s">
        <v>10651</v>
      </c>
      <c r="D1828" s="31" t="s">
        <v>259</v>
      </c>
      <c r="E1828" s="31" t="s">
        <v>329</v>
      </c>
      <c r="F1828" s="31" t="s">
        <v>59</v>
      </c>
      <c r="G1828" s="31">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45829</v>
      </c>
      <c r="AE1828" s="4">
        <v>45830</v>
      </c>
      <c r="AF1828" s="4"/>
      <c r="AG1828" s="31" t="s">
        <v>229</v>
      </c>
      <c r="AH1828" s="31" t="s">
        <v>467</v>
      </c>
      <c r="AI1828" s="31" t="s">
        <v>13310</v>
      </c>
      <c r="AJ1828" s="31" t="s">
        <v>262</v>
      </c>
      <c r="AK1828" s="31" t="s">
        <v>65</v>
      </c>
      <c r="AL1828" s="31" t="s">
        <v>335</v>
      </c>
      <c r="AM1828" s="31" t="s">
        <v>336</v>
      </c>
      <c r="AN1828" s="31">
        <v>0.21859999999999999</v>
      </c>
      <c r="AO1828" s="31" t="s">
        <v>68</v>
      </c>
      <c r="AP1828" s="31"/>
      <c r="AQ1828" s="31"/>
      <c r="AR1828" s="31" t="s">
        <v>68</v>
      </c>
      <c r="AS1828" s="31"/>
      <c r="AT1828" s="31"/>
      <c r="AU1828" s="31" t="s">
        <v>337</v>
      </c>
      <c r="AV1828" s="31" t="s">
        <v>338</v>
      </c>
      <c r="AW1828" s="31">
        <v>0.95604</v>
      </c>
      <c r="AX1828" s="31" t="s">
        <v>13311</v>
      </c>
      <c r="AY1828" s="31" t="s">
        <v>13312</v>
      </c>
      <c r="AZ1828" s="3">
        <v>12</v>
      </c>
      <c r="BA1828" s="31" t="s">
        <v>60</v>
      </c>
      <c r="BB1828" s="31">
        <v>12</v>
      </c>
      <c r="BC1828" s="31" t="s">
        <v>60</v>
      </c>
      <c r="BD1828" s="31" t="s">
        <v>60</v>
      </c>
      <c r="BE1828" s="31" t="s">
        <v>60</v>
      </c>
      <c r="BF1828" s="36" t="str">
        <f>IFERROR(VLOOKUP(Data_Power_app[[#This Row],[PRO ODER]],'Result'!H:J,3,0),"")</f>
        <v>LAMINATION 5</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1964</v>
      </c>
      <c r="B1829" s="31" t="s">
        <v>11747</v>
      </c>
      <c r="C1829" s="31" t="s">
        <v>11748</v>
      </c>
      <c r="D1829" s="31" t="s">
        <v>86</v>
      </c>
      <c r="E1829" s="31" t="s">
        <v>153</v>
      </c>
      <c r="F1829" s="31" t="s">
        <v>72</v>
      </c>
      <c r="G1829" s="31">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1" t="s">
        <v>141</v>
      </c>
      <c r="AH1829" s="31" t="s">
        <v>498</v>
      </c>
      <c r="AI1829" s="31" t="s">
        <v>11749</v>
      </c>
      <c r="AJ1829" s="31" t="s">
        <v>74</v>
      </c>
      <c r="AK1829" s="31" t="s">
        <v>100</v>
      </c>
      <c r="AL1829" s="31" t="s">
        <v>151</v>
      </c>
      <c r="AM1829" s="31" t="s">
        <v>152</v>
      </c>
      <c r="AN1829" s="31">
        <v>182.29048</v>
      </c>
      <c r="AO1829" s="31" t="s">
        <v>68</v>
      </c>
      <c r="AP1829" s="31"/>
      <c r="AQ1829" s="31"/>
      <c r="AR1829" s="31" t="s">
        <v>68</v>
      </c>
      <c r="AS1829" s="31"/>
      <c r="AT1829" s="31"/>
      <c r="AU1829" s="31" t="s">
        <v>237</v>
      </c>
      <c r="AV1829" s="31" t="s">
        <v>238</v>
      </c>
      <c r="AW1829" s="31">
        <v>401.48171000000002</v>
      </c>
      <c r="AX1829" s="31" t="s">
        <v>4163</v>
      </c>
      <c r="AY1829" s="31" t="s">
        <v>4157</v>
      </c>
      <c r="AZ1829" s="3">
        <v>6440</v>
      </c>
      <c r="BA1829" s="31" t="s">
        <v>200</v>
      </c>
      <c r="BB1829" s="31">
        <v>6476</v>
      </c>
      <c r="BC1829" s="31" t="s">
        <v>60</v>
      </c>
      <c r="BD1829" s="31" t="s">
        <v>60</v>
      </c>
      <c r="BE1829" s="31" t="s">
        <v>499</v>
      </c>
      <c r="BF1829" s="36" t="str">
        <f>IFERROR(VLOOKUP(Data_Power_app[[#This Row],[PRO ODER]],'Result'!H:J,3,0),"")</f>
        <v>LAMINATION 4</v>
      </c>
      <c r="BG1829" s="13" t="str">
        <f>IFERROR(VLOOKUP(Data_Power_app[[#This Row],[PRO ODER]]&amp;"LAM",'Real Time'!A:E,4,0),"")</f>
        <v>ML-04</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1965</v>
      </c>
      <c r="B1830" s="31" t="s">
        <v>13905</v>
      </c>
      <c r="C1830" s="31" t="s">
        <v>13906</v>
      </c>
      <c r="D1830" s="31" t="s">
        <v>86</v>
      </c>
      <c r="E1830" s="31" t="s">
        <v>153</v>
      </c>
      <c r="F1830" s="31" t="s">
        <v>72</v>
      </c>
      <c r="G1830" s="31">
        <v>5596</v>
      </c>
      <c r="H1830" s="4">
        <v>45821</v>
      </c>
      <c r="I1830" s="4">
        <v>45821</v>
      </c>
      <c r="J1830" s="4">
        <v>45821</v>
      </c>
      <c r="K1830" s="4">
        <v>45822</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1" t="s">
        <v>119</v>
      </c>
      <c r="AH1830" s="31" t="s">
        <v>498</v>
      </c>
      <c r="AI1830" s="31" t="s">
        <v>616</v>
      </c>
      <c r="AJ1830" s="31" t="s">
        <v>74</v>
      </c>
      <c r="AK1830" s="31" t="s">
        <v>100</v>
      </c>
      <c r="AL1830" s="31" t="s">
        <v>151</v>
      </c>
      <c r="AM1830" s="31" t="s">
        <v>152</v>
      </c>
      <c r="AN1830" s="31">
        <v>158.13448</v>
      </c>
      <c r="AO1830" s="31" t="s">
        <v>68</v>
      </c>
      <c r="AP1830" s="31"/>
      <c r="AQ1830" s="31"/>
      <c r="AR1830" s="31" t="s">
        <v>68</v>
      </c>
      <c r="AS1830" s="31"/>
      <c r="AT1830" s="31"/>
      <c r="AU1830" s="31" t="s">
        <v>283</v>
      </c>
      <c r="AV1830" s="31" t="s">
        <v>284</v>
      </c>
      <c r="AW1830" s="31">
        <v>345.83195999999998</v>
      </c>
      <c r="AX1830" s="31" t="s">
        <v>198</v>
      </c>
      <c r="AY1830" s="31" t="s">
        <v>199</v>
      </c>
      <c r="AZ1830" s="3">
        <v>5596</v>
      </c>
      <c r="BA1830" s="31" t="s">
        <v>200</v>
      </c>
      <c r="BB1830" s="31">
        <v>5596</v>
      </c>
      <c r="BC1830" s="31" t="s">
        <v>60</v>
      </c>
      <c r="BD1830" s="31" t="s">
        <v>60</v>
      </c>
      <c r="BE1830" s="31" t="s">
        <v>617</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1966</v>
      </c>
      <c r="B1831" s="31" t="s">
        <v>6653</v>
      </c>
      <c r="C1831" s="31" t="s">
        <v>6654</v>
      </c>
      <c r="D1831" s="31" t="s">
        <v>86</v>
      </c>
      <c r="E1831" s="31" t="s">
        <v>530</v>
      </c>
      <c r="F1831" s="31" t="s">
        <v>72</v>
      </c>
      <c r="G1831" s="31">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45822</v>
      </c>
      <c r="AC1831" s="4" t="s">
        <v>60</v>
      </c>
      <c r="AD1831" s="4">
        <v>45827</v>
      </c>
      <c r="AE1831" s="4">
        <v>45831</v>
      </c>
      <c r="AF1831" s="4"/>
      <c r="AG1831" s="31" t="s">
        <v>996</v>
      </c>
      <c r="AH1831" s="31" t="s">
        <v>542</v>
      </c>
      <c r="AI1831" s="31" t="s">
        <v>4111</v>
      </c>
      <c r="AJ1831" s="31" t="s">
        <v>74</v>
      </c>
      <c r="AK1831" s="31" t="s">
        <v>65</v>
      </c>
      <c r="AL1831" s="31" t="s">
        <v>308</v>
      </c>
      <c r="AM1831" s="31" t="s">
        <v>309</v>
      </c>
      <c r="AN1831" s="31">
        <v>0.90654999999999997</v>
      </c>
      <c r="AO1831" s="31" t="s">
        <v>68</v>
      </c>
      <c r="AP1831" s="31"/>
      <c r="AQ1831" s="31"/>
      <c r="AR1831" s="31" t="s">
        <v>68</v>
      </c>
      <c r="AS1831" s="31"/>
      <c r="AT1831" s="31"/>
      <c r="AU1831" s="31" t="s">
        <v>507</v>
      </c>
      <c r="AV1831" s="31" t="s">
        <v>508</v>
      </c>
      <c r="AW1831" s="31">
        <v>1.98238</v>
      </c>
      <c r="AX1831" s="31" t="s">
        <v>2302</v>
      </c>
      <c r="AY1831" s="31" t="s">
        <v>2303</v>
      </c>
      <c r="AZ1831" s="3">
        <v>44</v>
      </c>
      <c r="BA1831" s="31" t="s">
        <v>60</v>
      </c>
      <c r="BB1831" s="31">
        <v>44</v>
      </c>
      <c r="BC1831" s="31" t="s">
        <v>60</v>
      </c>
      <c r="BD1831" s="31" t="s">
        <v>60</v>
      </c>
      <c r="BE1831" s="31" t="s">
        <v>60</v>
      </c>
      <c r="BF1831" s="36" t="str">
        <f>IFERROR(VLOOKUP(Data_Power_app[[#This Row],[PRO ODER]],'Result'!H:J,3,0),"")</f>
        <v>LAMINATION 7</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1967</v>
      </c>
      <c r="B1832" s="31" t="s">
        <v>7052</v>
      </c>
      <c r="C1832" s="31" t="s">
        <v>7053</v>
      </c>
      <c r="D1832" s="31" t="s">
        <v>86</v>
      </c>
      <c r="E1832" s="31" t="s">
        <v>530</v>
      </c>
      <c r="F1832" s="31" t="s">
        <v>72</v>
      </c>
      <c r="G1832" s="31">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1" t="s">
        <v>995</v>
      </c>
      <c r="AH1832" s="31" t="s">
        <v>307</v>
      </c>
      <c r="AI1832" s="31" t="s">
        <v>7054</v>
      </c>
      <c r="AJ1832" s="31" t="s">
        <v>74</v>
      </c>
      <c r="AK1832" s="31" t="s">
        <v>100</v>
      </c>
      <c r="AL1832" s="31" t="s">
        <v>308</v>
      </c>
      <c r="AM1832" s="31" t="s">
        <v>309</v>
      </c>
      <c r="AN1832" s="31">
        <v>0.26928000000000002</v>
      </c>
      <c r="AO1832" s="31" t="s">
        <v>68</v>
      </c>
      <c r="AP1832" s="31"/>
      <c r="AQ1832" s="31"/>
      <c r="AR1832" s="31" t="s">
        <v>68</v>
      </c>
      <c r="AS1832" s="31"/>
      <c r="AT1832" s="31"/>
      <c r="AU1832" s="31" t="s">
        <v>7055</v>
      </c>
      <c r="AV1832" s="31" t="s">
        <v>7056</v>
      </c>
      <c r="AW1832" s="31">
        <v>0.58892</v>
      </c>
      <c r="AX1832" s="31" t="s">
        <v>310</v>
      </c>
      <c r="AY1832" s="31" t="s">
        <v>311</v>
      </c>
      <c r="AZ1832" s="3">
        <v>11</v>
      </c>
      <c r="BA1832" s="31" t="s">
        <v>60</v>
      </c>
      <c r="BB1832" s="31">
        <v>11</v>
      </c>
      <c r="BC1832" s="31" t="s">
        <v>60</v>
      </c>
      <c r="BD1832" s="31" t="s">
        <v>60</v>
      </c>
      <c r="BE1832" s="31" t="s">
        <v>60</v>
      </c>
      <c r="BF1832" s="36" t="str">
        <f>IFERROR(VLOOKUP(Data_Power_app[[#This Row],[PRO ODER]],'Result'!H:J,3,0),"")</f>
        <v/>
      </c>
      <c r="BG1832" s="13" t="str">
        <f>IFERROR(VLOOKUP(Data_Power_app[[#This Row],[PRO ODER]]&amp;"LAM",'Real Time'!A:E,4,0),"")</f>
        <v>ML-02</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1968</v>
      </c>
      <c r="B1833" s="31" t="s">
        <v>6655</v>
      </c>
      <c r="C1833" s="31" t="s">
        <v>6656</v>
      </c>
      <c r="D1833" s="31" t="s">
        <v>86</v>
      </c>
      <c r="E1833" s="31" t="s">
        <v>530</v>
      </c>
      <c r="F1833" s="31" t="s">
        <v>72</v>
      </c>
      <c r="G1833" s="31">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1" t="s">
        <v>995</v>
      </c>
      <c r="AH1833" s="31" t="s">
        <v>307</v>
      </c>
      <c r="AI1833" s="31" t="s">
        <v>4113</v>
      </c>
      <c r="AJ1833" s="31" t="s">
        <v>74</v>
      </c>
      <c r="AK1833" s="31" t="s">
        <v>100</v>
      </c>
      <c r="AL1833" s="31" t="s">
        <v>308</v>
      </c>
      <c r="AM1833" s="31" t="s">
        <v>309</v>
      </c>
      <c r="AN1833" s="31">
        <v>1.7740199999999999</v>
      </c>
      <c r="AO1833" s="31" t="s">
        <v>68</v>
      </c>
      <c r="AP1833" s="31"/>
      <c r="AQ1833" s="31"/>
      <c r="AR1833" s="31" t="s">
        <v>68</v>
      </c>
      <c r="AS1833" s="31"/>
      <c r="AT1833" s="31"/>
      <c r="AU1833" s="31" t="s">
        <v>507</v>
      </c>
      <c r="AV1833" s="31" t="s">
        <v>508</v>
      </c>
      <c r="AW1833" s="31">
        <v>3.87981</v>
      </c>
      <c r="AX1833" s="31" t="s">
        <v>4114</v>
      </c>
      <c r="AY1833" s="31" t="s">
        <v>4115</v>
      </c>
      <c r="AZ1833" s="3">
        <v>71</v>
      </c>
      <c r="BA1833" s="31" t="s">
        <v>60</v>
      </c>
      <c r="BB1833" s="31">
        <v>71</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1969</v>
      </c>
      <c r="B1834" s="31" t="s">
        <v>6657</v>
      </c>
      <c r="C1834" s="31" t="s">
        <v>6658</v>
      </c>
      <c r="D1834" s="31" t="s">
        <v>86</v>
      </c>
      <c r="E1834" s="31" t="s">
        <v>530</v>
      </c>
      <c r="F1834" s="31" t="s">
        <v>72</v>
      </c>
      <c r="G1834" s="31">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1" t="s">
        <v>62</v>
      </c>
      <c r="AH1834" s="31" t="s">
        <v>307</v>
      </c>
      <c r="AI1834" s="31" t="s">
        <v>6659</v>
      </c>
      <c r="AJ1834" s="31" t="s">
        <v>74</v>
      </c>
      <c r="AK1834" s="31" t="s">
        <v>100</v>
      </c>
      <c r="AL1834" s="31" t="s">
        <v>308</v>
      </c>
      <c r="AM1834" s="31" t="s">
        <v>309</v>
      </c>
      <c r="AN1834" s="31">
        <v>1.7290300000000001</v>
      </c>
      <c r="AO1834" s="31" t="s">
        <v>68</v>
      </c>
      <c r="AP1834" s="31"/>
      <c r="AQ1834" s="31"/>
      <c r="AR1834" s="31" t="s">
        <v>68</v>
      </c>
      <c r="AS1834" s="31"/>
      <c r="AT1834" s="31"/>
      <c r="AU1834" s="31" t="s">
        <v>6660</v>
      </c>
      <c r="AV1834" s="31" t="s">
        <v>6661</v>
      </c>
      <c r="AW1834" s="31">
        <v>3.78145</v>
      </c>
      <c r="AX1834" s="31" t="s">
        <v>6662</v>
      </c>
      <c r="AY1834" s="31" t="s">
        <v>6663</v>
      </c>
      <c r="AZ1834" s="3">
        <v>68</v>
      </c>
      <c r="BA1834" s="31" t="s">
        <v>60</v>
      </c>
      <c r="BB1834" s="31">
        <v>68</v>
      </c>
      <c r="BC1834" s="31" t="s">
        <v>60</v>
      </c>
      <c r="BD1834" s="31" t="s">
        <v>60</v>
      </c>
      <c r="BE1834" s="31" t="s">
        <v>60</v>
      </c>
      <c r="BF1834" s="36" t="str">
        <f>IFERROR(VLOOKUP(Data_Power_app[[#This Row],[PRO ODER]],'Result'!H:J,3,0),"")</f>
        <v>LAMINATION 7</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1970</v>
      </c>
      <c r="B1835" s="31" t="s">
        <v>6715</v>
      </c>
      <c r="C1835" s="31" t="s">
        <v>6716</v>
      </c>
      <c r="D1835" s="31" t="s">
        <v>86</v>
      </c>
      <c r="E1835" s="31" t="s">
        <v>530</v>
      </c>
      <c r="F1835" s="31" t="s">
        <v>72</v>
      </c>
      <c r="G1835" s="31">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1" t="s">
        <v>995</v>
      </c>
      <c r="AH1835" s="31" t="s">
        <v>307</v>
      </c>
      <c r="AI1835" s="31" t="s">
        <v>2420</v>
      </c>
      <c r="AJ1835" s="31" t="s">
        <v>74</v>
      </c>
      <c r="AK1835" s="31" t="s">
        <v>100</v>
      </c>
      <c r="AL1835" s="31" t="s">
        <v>308</v>
      </c>
      <c r="AM1835" s="31" t="s">
        <v>309</v>
      </c>
      <c r="AN1835" s="31">
        <v>1.2593399999999999</v>
      </c>
      <c r="AO1835" s="31" t="s">
        <v>68</v>
      </c>
      <c r="AP1835" s="31"/>
      <c r="AQ1835" s="31"/>
      <c r="AR1835" s="31" t="s">
        <v>68</v>
      </c>
      <c r="AS1835" s="31"/>
      <c r="AT1835" s="31"/>
      <c r="AU1835" s="31" t="s">
        <v>2421</v>
      </c>
      <c r="AV1835" s="31" t="s">
        <v>2422</v>
      </c>
      <c r="AW1835" s="31">
        <v>2.7542499999999999</v>
      </c>
      <c r="AX1835" s="31" t="s">
        <v>2423</v>
      </c>
      <c r="AY1835" s="31" t="s">
        <v>2424</v>
      </c>
      <c r="AZ1835" s="3">
        <v>50</v>
      </c>
      <c r="BA1835" s="31" t="s">
        <v>60</v>
      </c>
      <c r="BB1835" s="31">
        <v>50</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1971</v>
      </c>
      <c r="B1836" s="31" t="s">
        <v>8284</v>
      </c>
      <c r="C1836" s="31" t="s">
        <v>7049</v>
      </c>
      <c r="D1836" s="31" t="s">
        <v>86</v>
      </c>
      <c r="E1836" s="31" t="s">
        <v>196</v>
      </c>
      <c r="F1836" s="31" t="s">
        <v>72</v>
      </c>
      <c r="G1836" s="31">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1" t="s">
        <v>995</v>
      </c>
      <c r="AH1836" s="31" t="s">
        <v>8275</v>
      </c>
      <c r="AI1836" s="31" t="s">
        <v>8276</v>
      </c>
      <c r="AJ1836" s="31" t="s">
        <v>74</v>
      </c>
      <c r="AK1836" s="31" t="s">
        <v>65</v>
      </c>
      <c r="AL1836" s="31" t="s">
        <v>151</v>
      </c>
      <c r="AM1836" s="31" t="s">
        <v>152</v>
      </c>
      <c r="AN1836" s="31">
        <v>133.10646</v>
      </c>
      <c r="AO1836" s="31" t="s">
        <v>68</v>
      </c>
      <c r="AP1836" s="31"/>
      <c r="AQ1836" s="31"/>
      <c r="AR1836" s="31" t="s">
        <v>68</v>
      </c>
      <c r="AS1836" s="31"/>
      <c r="AT1836" s="31"/>
      <c r="AU1836" s="31" t="s">
        <v>8277</v>
      </c>
      <c r="AV1836" s="31" t="s">
        <v>8278</v>
      </c>
      <c r="AW1836" s="31">
        <v>291.19941</v>
      </c>
      <c r="AX1836" s="31" t="s">
        <v>8279</v>
      </c>
      <c r="AY1836" s="31" t="s">
        <v>8280</v>
      </c>
      <c r="AZ1836" s="3">
        <v>6136</v>
      </c>
      <c r="BA1836" s="31" t="s">
        <v>200</v>
      </c>
      <c r="BB1836" s="31">
        <v>6399</v>
      </c>
      <c r="BC1836" s="31" t="s">
        <v>60</v>
      </c>
      <c r="BD1836" s="31" t="s">
        <v>60</v>
      </c>
      <c r="BE1836" s="31" t="s">
        <v>8281</v>
      </c>
      <c r="BF1836" s="36" t="str">
        <f>IFERROR(VLOOKUP(Data_Power_app[[#This Row],[PRO ODER]],'Result'!H:J,3,0),"")</f>
        <v>LAMINATION 2</v>
      </c>
      <c r="BG1836" s="13" t="str">
        <f>IFERROR(VLOOKUP(Data_Power_app[[#This Row],[PRO ODER]]&amp;"LAM",'Real Time'!A:E,4,0),"")</f>
        <v>ML-06</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1972</v>
      </c>
      <c r="B1837" s="31" t="s">
        <v>16323</v>
      </c>
      <c r="C1837" s="31" t="s">
        <v>16324</v>
      </c>
      <c r="D1837" s="31" t="s">
        <v>86</v>
      </c>
      <c r="E1837" s="31" t="s">
        <v>160</v>
      </c>
      <c r="F1837" s="31" t="s">
        <v>72</v>
      </c>
      <c r="G1837" s="31">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1" t="s">
        <v>119</v>
      </c>
      <c r="AH1837" s="31" t="s">
        <v>674</v>
      </c>
      <c r="AI1837" s="31" t="s">
        <v>675</v>
      </c>
      <c r="AJ1837" s="31" t="s">
        <v>74</v>
      </c>
      <c r="AK1837" s="31" t="s">
        <v>100</v>
      </c>
      <c r="AL1837" s="31" t="s">
        <v>178</v>
      </c>
      <c r="AM1837" s="31" t="s">
        <v>179</v>
      </c>
      <c r="AN1837" s="31">
        <v>182.31237999999999</v>
      </c>
      <c r="AO1837" s="31" t="s">
        <v>93</v>
      </c>
      <c r="AP1837" s="31" t="s">
        <v>94</v>
      </c>
      <c r="AQ1837" s="31">
        <v>182.31237999999999</v>
      </c>
      <c r="AR1837" s="31" t="s">
        <v>68</v>
      </c>
      <c r="AS1837" s="31"/>
      <c r="AT1837" s="31"/>
      <c r="AU1837" s="31" t="s">
        <v>553</v>
      </c>
      <c r="AV1837" s="31" t="s">
        <v>554</v>
      </c>
      <c r="AW1837" s="31">
        <v>338.90069</v>
      </c>
      <c r="AX1837" s="31" t="s">
        <v>68</v>
      </c>
      <c r="AY1837" s="31" t="s">
        <v>68</v>
      </c>
      <c r="AZ1837" s="3" t="s">
        <v>68</v>
      </c>
      <c r="BA1837" s="31" t="s">
        <v>60</v>
      </c>
      <c r="BB1837" s="31">
        <v>5523</v>
      </c>
      <c r="BC1837" s="31" t="s">
        <v>60</v>
      </c>
      <c r="BD1837" s="31" t="s">
        <v>60</v>
      </c>
      <c r="BE1837" s="31" t="s">
        <v>60</v>
      </c>
      <c r="BF1837" s="36" t="str">
        <f>IFERROR(VLOOKUP(Data_Power_app[[#This Row],[PRO ODER]],'Result'!H:J,3,0),"")</f>
        <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1973</v>
      </c>
      <c r="B1838" s="31" t="s">
        <v>15623</v>
      </c>
      <c r="C1838" s="31" t="s">
        <v>15624</v>
      </c>
      <c r="D1838" s="31" t="s">
        <v>86</v>
      </c>
      <c r="E1838" s="31" t="s">
        <v>160</v>
      </c>
      <c r="F1838" s="31" t="s">
        <v>72</v>
      </c>
      <c r="G1838" s="31">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1" t="s">
        <v>119</v>
      </c>
      <c r="AH1838" s="31" t="s">
        <v>177</v>
      </c>
      <c r="AI1838" s="31" t="s">
        <v>463</v>
      </c>
      <c r="AJ1838" s="31" t="s">
        <v>74</v>
      </c>
      <c r="AK1838" s="31" t="s">
        <v>100</v>
      </c>
      <c r="AL1838" s="31" t="s">
        <v>178</v>
      </c>
      <c r="AM1838" s="31" t="s">
        <v>179</v>
      </c>
      <c r="AN1838" s="31">
        <v>65.007620000000003</v>
      </c>
      <c r="AO1838" s="31" t="s">
        <v>93</v>
      </c>
      <c r="AP1838" s="31" t="s">
        <v>94</v>
      </c>
      <c r="AQ1838" s="31">
        <v>65.007620000000003</v>
      </c>
      <c r="AR1838" s="31" t="s">
        <v>68</v>
      </c>
      <c r="AS1838" s="31"/>
      <c r="AT1838" s="31"/>
      <c r="AU1838" s="31" t="s">
        <v>464</v>
      </c>
      <c r="AV1838" s="31" t="s">
        <v>465</v>
      </c>
      <c r="AW1838" s="31">
        <v>120.84175999999999</v>
      </c>
      <c r="AX1838" s="31" t="s">
        <v>68</v>
      </c>
      <c r="AY1838" s="31" t="s">
        <v>68</v>
      </c>
      <c r="AZ1838" s="3" t="s">
        <v>68</v>
      </c>
      <c r="BA1838" s="31" t="s">
        <v>60</v>
      </c>
      <c r="BB1838" s="31">
        <v>1944</v>
      </c>
      <c r="BC1838" s="31" t="s">
        <v>60</v>
      </c>
      <c r="BD1838" s="31" t="s">
        <v>60</v>
      </c>
      <c r="BE1838" s="31" t="s">
        <v>60</v>
      </c>
      <c r="BF1838" s="36" t="str">
        <f>IFERROR(VLOOKUP(Data_Power_app[[#This Row],[PRO ODER]],'Result'!H:J,3,0),"")</f>
        <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1974</v>
      </c>
      <c r="B1839" s="31" t="s">
        <v>6616</v>
      </c>
      <c r="C1839" s="31" t="s">
        <v>6617</v>
      </c>
      <c r="D1839" s="31" t="s">
        <v>57</v>
      </c>
      <c r="E1839" s="31" t="s">
        <v>71</v>
      </c>
      <c r="F1839" s="31" t="s">
        <v>59</v>
      </c>
      <c r="G1839" s="31">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1" t="s">
        <v>229</v>
      </c>
      <c r="AH1839" s="31" t="s">
        <v>348</v>
      </c>
      <c r="AI1839" s="31" t="s">
        <v>5283</v>
      </c>
      <c r="AJ1839" s="31" t="s">
        <v>343</v>
      </c>
      <c r="AK1839" s="31" t="s">
        <v>65</v>
      </c>
      <c r="AL1839" s="31" t="s">
        <v>344</v>
      </c>
      <c r="AM1839" s="31" t="s">
        <v>345</v>
      </c>
      <c r="AN1839" s="31">
        <v>70.427409999999995</v>
      </c>
      <c r="AO1839" s="31" t="s">
        <v>68</v>
      </c>
      <c r="AP1839" s="31"/>
      <c r="AQ1839" s="31"/>
      <c r="AR1839" s="31" t="s">
        <v>68</v>
      </c>
      <c r="AS1839" s="31"/>
      <c r="AT1839" s="31"/>
      <c r="AU1839" s="31" t="s">
        <v>346</v>
      </c>
      <c r="AV1839" s="31" t="s">
        <v>347</v>
      </c>
      <c r="AW1839" s="31">
        <v>87.214640000000003</v>
      </c>
      <c r="AX1839" s="31" t="s">
        <v>5284</v>
      </c>
      <c r="AY1839" s="31" t="s">
        <v>5285</v>
      </c>
      <c r="AZ1839" s="3">
        <v>1335</v>
      </c>
      <c r="BA1839" s="31" t="s">
        <v>60</v>
      </c>
      <c r="BB1839" s="31">
        <v>1335</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1975</v>
      </c>
      <c r="B1840" s="31" t="s">
        <v>6618</v>
      </c>
      <c r="C1840" s="31" t="s">
        <v>6619</v>
      </c>
      <c r="D1840" s="31" t="s">
        <v>57</v>
      </c>
      <c r="E1840" s="31" t="s">
        <v>71</v>
      </c>
      <c r="F1840" s="31" t="s">
        <v>59</v>
      </c>
      <c r="G1840" s="31">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1" t="s">
        <v>229</v>
      </c>
      <c r="AH1840" s="31" t="s">
        <v>348</v>
      </c>
      <c r="AI1840" s="31" t="s">
        <v>5275</v>
      </c>
      <c r="AJ1840" s="31" t="s">
        <v>343</v>
      </c>
      <c r="AK1840" s="31" t="s">
        <v>65</v>
      </c>
      <c r="AL1840" s="31" t="s">
        <v>344</v>
      </c>
      <c r="AM1840" s="31" t="s">
        <v>345</v>
      </c>
      <c r="AN1840" s="31">
        <v>61.083530000000003</v>
      </c>
      <c r="AO1840" s="31" t="s">
        <v>68</v>
      </c>
      <c r="AP1840" s="31"/>
      <c r="AQ1840" s="31"/>
      <c r="AR1840" s="31" t="s">
        <v>68</v>
      </c>
      <c r="AS1840" s="31"/>
      <c r="AT1840" s="31"/>
      <c r="AU1840" s="31" t="s">
        <v>346</v>
      </c>
      <c r="AV1840" s="31" t="s">
        <v>347</v>
      </c>
      <c r="AW1840" s="31">
        <v>75.643789999999996</v>
      </c>
      <c r="AX1840" s="31" t="s">
        <v>5276</v>
      </c>
      <c r="AY1840" s="31" t="s">
        <v>5277</v>
      </c>
      <c r="AZ1840" s="3">
        <v>1160</v>
      </c>
      <c r="BA1840" s="31" t="s">
        <v>60</v>
      </c>
      <c r="BB1840" s="31">
        <v>1160</v>
      </c>
      <c r="BC1840" s="31" t="s">
        <v>60</v>
      </c>
      <c r="BD1840" s="31" t="s">
        <v>60</v>
      </c>
      <c r="BE1840" s="31" t="s">
        <v>60</v>
      </c>
      <c r="BF1840" s="36" t="str">
        <f>IFERROR(VLOOKUP(Data_Power_app[[#This Row],[PRO ODER]],'Result'!H:J,3,0),"")</f>
        <v>LAMINATION 1</v>
      </c>
      <c r="BG1840" s="13" t="str">
        <f>IFERROR(VLOOKUP(Data_Power_app[[#This Row],[PRO ODER]]&amp;"LAM",'Real Time'!A:E,4,0),"")</f>
        <v>ML-01</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1976</v>
      </c>
      <c r="B1841" s="31" t="s">
        <v>15625</v>
      </c>
      <c r="C1841" s="31" t="s">
        <v>15626</v>
      </c>
      <c r="D1841" s="31" t="s">
        <v>86</v>
      </c>
      <c r="E1841" s="31" t="s">
        <v>182</v>
      </c>
      <c r="F1841" s="31" t="s">
        <v>72</v>
      </c>
      <c r="G1841" s="31">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1" t="s">
        <v>119</v>
      </c>
      <c r="AH1841" s="31" t="s">
        <v>2092</v>
      </c>
      <c r="AI1841" s="31" t="s">
        <v>15627</v>
      </c>
      <c r="AJ1841" s="31" t="s">
        <v>74</v>
      </c>
      <c r="AK1841" s="31" t="s">
        <v>251</v>
      </c>
      <c r="AL1841" s="31" t="s">
        <v>235</v>
      </c>
      <c r="AM1841" s="31" t="s">
        <v>236</v>
      </c>
      <c r="AN1841" s="31">
        <v>3.7447699999999999</v>
      </c>
      <c r="AO1841" s="31" t="s">
        <v>68</v>
      </c>
      <c r="AP1841" s="31"/>
      <c r="AQ1841" s="31"/>
      <c r="AR1841" s="31" t="s">
        <v>68</v>
      </c>
      <c r="AS1841" s="31"/>
      <c r="AT1841" s="31"/>
      <c r="AU1841" s="31" t="s">
        <v>15628</v>
      </c>
      <c r="AV1841" s="31" t="s">
        <v>15629</v>
      </c>
      <c r="AW1841" s="31">
        <v>8.1896799999999992</v>
      </c>
      <c r="AX1841" s="31" t="s">
        <v>68</v>
      </c>
      <c r="AY1841" s="31" t="s">
        <v>68</v>
      </c>
      <c r="AZ1841" s="3" t="s">
        <v>68</v>
      </c>
      <c r="BA1841" s="31" t="s">
        <v>60</v>
      </c>
      <c r="BB1841" s="31">
        <v>180</v>
      </c>
      <c r="BC1841" s="31" t="s">
        <v>60</v>
      </c>
      <c r="BD1841" s="31" t="s">
        <v>60</v>
      </c>
      <c r="BE1841" s="31" t="s">
        <v>60</v>
      </c>
      <c r="BF1841" s="36" t="str">
        <f>IFERROR(VLOOKUP(Data_Power_app[[#This Row],[PRO ODER]],'Result'!H:J,3,0),"")</f>
        <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1977</v>
      </c>
      <c r="B1842" s="31" t="s">
        <v>15630</v>
      </c>
      <c r="C1842" s="31" t="s">
        <v>15631</v>
      </c>
      <c r="D1842" s="31" t="s">
        <v>86</v>
      </c>
      <c r="E1842" s="31" t="s">
        <v>182</v>
      </c>
      <c r="F1842" s="31" t="s">
        <v>72</v>
      </c>
      <c r="G1842" s="31">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1" t="s">
        <v>119</v>
      </c>
      <c r="AH1842" s="31" t="s">
        <v>2092</v>
      </c>
      <c r="AI1842" s="31" t="s">
        <v>15627</v>
      </c>
      <c r="AJ1842" s="31" t="s">
        <v>74</v>
      </c>
      <c r="AK1842" s="31" t="s">
        <v>251</v>
      </c>
      <c r="AL1842" s="31" t="s">
        <v>235</v>
      </c>
      <c r="AM1842" s="31" t="s">
        <v>236</v>
      </c>
      <c r="AN1842" s="31">
        <v>32.091299999999997</v>
      </c>
      <c r="AO1842" s="31" t="s">
        <v>68</v>
      </c>
      <c r="AP1842" s="31"/>
      <c r="AQ1842" s="31"/>
      <c r="AR1842" s="31" t="s">
        <v>68</v>
      </c>
      <c r="AS1842" s="31"/>
      <c r="AT1842" s="31"/>
      <c r="AU1842" s="31" t="s">
        <v>15628</v>
      </c>
      <c r="AV1842" s="31" t="s">
        <v>15629</v>
      </c>
      <c r="AW1842" s="31">
        <v>70.182220000000001</v>
      </c>
      <c r="AX1842" s="31" t="s">
        <v>68</v>
      </c>
      <c r="AY1842" s="31" t="s">
        <v>68</v>
      </c>
      <c r="AZ1842" s="3" t="s">
        <v>68</v>
      </c>
      <c r="BA1842" s="31" t="s">
        <v>60</v>
      </c>
      <c r="BB1842" s="31">
        <v>1554</v>
      </c>
      <c r="BC1842" s="31" t="s">
        <v>60</v>
      </c>
      <c r="BD1842" s="31" t="s">
        <v>60</v>
      </c>
      <c r="BE1842" s="31" t="s">
        <v>60</v>
      </c>
      <c r="BF1842" s="36" t="str">
        <f>IFERROR(VLOOKUP(Data_Power_app[[#This Row],[PRO ODER]],'Result'!H:J,3,0),"")</f>
        <v/>
      </c>
      <c r="BG1842" s="13" t="str">
        <f>IFERROR(VLOOKUP(Data_Power_app[[#This Row],[PRO ODER]]&amp;"LAM",'Real Time'!A:E,4,0),"")</f>
        <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1978</v>
      </c>
      <c r="B1843" s="31" t="s">
        <v>15632</v>
      </c>
      <c r="C1843" s="31" t="s">
        <v>15633</v>
      </c>
      <c r="D1843" s="31" t="s">
        <v>86</v>
      </c>
      <c r="E1843" s="31" t="s">
        <v>182</v>
      </c>
      <c r="F1843" s="31" t="s">
        <v>72</v>
      </c>
      <c r="G1843" s="31">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1" t="s">
        <v>119</v>
      </c>
      <c r="AH1843" s="31" t="s">
        <v>2092</v>
      </c>
      <c r="AI1843" s="31" t="s">
        <v>15627</v>
      </c>
      <c r="AJ1843" s="31" t="s">
        <v>74</v>
      </c>
      <c r="AK1843" s="31" t="s">
        <v>251</v>
      </c>
      <c r="AL1843" s="31" t="s">
        <v>235</v>
      </c>
      <c r="AM1843" s="31" t="s">
        <v>236</v>
      </c>
      <c r="AN1843" s="31">
        <v>4.86273</v>
      </c>
      <c r="AO1843" s="31" t="s">
        <v>68</v>
      </c>
      <c r="AP1843" s="31"/>
      <c r="AQ1843" s="31"/>
      <c r="AR1843" s="31" t="s">
        <v>68</v>
      </c>
      <c r="AS1843" s="31"/>
      <c r="AT1843" s="31"/>
      <c r="AU1843" s="31" t="s">
        <v>15628</v>
      </c>
      <c r="AV1843" s="31" t="s">
        <v>15629</v>
      </c>
      <c r="AW1843" s="31">
        <v>10.634829999999999</v>
      </c>
      <c r="AX1843" s="31" t="s">
        <v>68</v>
      </c>
      <c r="AY1843" s="31" t="s">
        <v>68</v>
      </c>
      <c r="AZ1843" s="3" t="s">
        <v>68</v>
      </c>
      <c r="BA1843" s="31" t="s">
        <v>60</v>
      </c>
      <c r="BB1843" s="31">
        <v>228</v>
      </c>
      <c r="BC1843" s="31" t="s">
        <v>60</v>
      </c>
      <c r="BD1843" s="31" t="s">
        <v>60</v>
      </c>
      <c r="BE1843" s="31" t="s">
        <v>60</v>
      </c>
      <c r="BF1843" s="36" t="str">
        <f>IFERROR(VLOOKUP(Data_Power_app[[#This Row],[PRO ODER]],'Result'!H:J,3,0),"")</f>
        <v/>
      </c>
      <c r="BG1843" s="13" t="str">
        <f>IFERROR(VLOOKUP(Data_Power_app[[#This Row],[PRO ODER]]&amp;"LAM",'Real Time'!A:E,4,0),"")</f>
        <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8">
        <v>1980</v>
      </c>
      <c r="B1844" s="31" t="s">
        <v>7791</v>
      </c>
      <c r="C1844" s="31" t="s">
        <v>7792</v>
      </c>
      <c r="D1844" s="31" t="s">
        <v>57</v>
      </c>
      <c r="E1844" s="31" t="s">
        <v>106</v>
      </c>
      <c r="F1844" s="31" t="s">
        <v>59</v>
      </c>
      <c r="G1844" s="31">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1" t="s">
        <v>62</v>
      </c>
      <c r="AH1844" s="31" t="s">
        <v>108</v>
      </c>
      <c r="AI1844" s="31" t="s">
        <v>5494</v>
      </c>
      <c r="AJ1844" s="31" t="s">
        <v>64</v>
      </c>
      <c r="AK1844" s="31" t="s">
        <v>100</v>
      </c>
      <c r="AL1844" s="31" t="s">
        <v>66</v>
      </c>
      <c r="AM1844" s="31" t="s">
        <v>67</v>
      </c>
      <c r="AN1844" s="31">
        <v>2.1747899999999998</v>
      </c>
      <c r="AO1844" s="31" t="s">
        <v>68</v>
      </c>
      <c r="AP1844" s="31"/>
      <c r="AQ1844" s="31"/>
      <c r="AR1844" s="31" t="s">
        <v>68</v>
      </c>
      <c r="AS1844" s="31"/>
      <c r="AT1844" s="31"/>
      <c r="AU1844" s="31" t="s">
        <v>578</v>
      </c>
      <c r="AV1844" s="31" t="s">
        <v>579</v>
      </c>
      <c r="AW1844" s="31">
        <v>4.7561600000000004</v>
      </c>
      <c r="AX1844" s="31" t="s">
        <v>69</v>
      </c>
      <c r="AY1844" s="31" t="s">
        <v>70</v>
      </c>
      <c r="AZ1844" s="3">
        <v>60</v>
      </c>
      <c r="BA1844" s="31" t="s">
        <v>60</v>
      </c>
      <c r="BB1844" s="31">
        <v>60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1983</v>
      </c>
      <c r="B1845" s="31" t="s">
        <v>7793</v>
      </c>
      <c r="C1845" s="31" t="s">
        <v>7794</v>
      </c>
      <c r="D1845" s="31" t="s">
        <v>57</v>
      </c>
      <c r="E1845" s="31" t="s">
        <v>106</v>
      </c>
      <c r="F1845" s="31" t="s">
        <v>59</v>
      </c>
      <c r="G1845" s="31">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45822</v>
      </c>
      <c r="AC1845" s="4">
        <v>45828</v>
      </c>
      <c r="AD1845" s="4">
        <v>45828</v>
      </c>
      <c r="AE1845" s="4">
        <v>45831</v>
      </c>
      <c r="AF1845" s="4"/>
      <c r="AG1845" s="31" t="s">
        <v>996</v>
      </c>
      <c r="AH1845" s="31" t="s">
        <v>108</v>
      </c>
      <c r="AI1845" s="31" t="s">
        <v>5494</v>
      </c>
      <c r="AJ1845" s="31" t="s">
        <v>64</v>
      </c>
      <c r="AK1845" s="31" t="s">
        <v>100</v>
      </c>
      <c r="AL1845" s="31" t="s">
        <v>66</v>
      </c>
      <c r="AM1845" s="31" t="s">
        <v>67</v>
      </c>
      <c r="AN1845" s="31">
        <v>0.17896000000000001</v>
      </c>
      <c r="AO1845" s="31" t="s">
        <v>68</v>
      </c>
      <c r="AP1845" s="31"/>
      <c r="AQ1845" s="31"/>
      <c r="AR1845" s="31" t="s">
        <v>68</v>
      </c>
      <c r="AS1845" s="31"/>
      <c r="AT1845" s="31"/>
      <c r="AU1845" s="31" t="s">
        <v>578</v>
      </c>
      <c r="AV1845" s="31" t="s">
        <v>579</v>
      </c>
      <c r="AW1845" s="31">
        <v>0.39137</v>
      </c>
      <c r="AX1845" s="31" t="s">
        <v>69</v>
      </c>
      <c r="AY1845" s="31" t="s">
        <v>70</v>
      </c>
      <c r="AZ1845" s="3">
        <v>5</v>
      </c>
      <c r="BA1845" s="31" t="s">
        <v>60</v>
      </c>
      <c r="BB1845" s="31">
        <v>5</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1996</v>
      </c>
      <c r="B1846" s="31" t="s">
        <v>7833</v>
      </c>
      <c r="C1846" s="31" t="s">
        <v>7834</v>
      </c>
      <c r="D1846" s="31" t="s">
        <v>57</v>
      </c>
      <c r="E1846" s="31" t="s">
        <v>106</v>
      </c>
      <c r="F1846" s="31" t="s">
        <v>59</v>
      </c>
      <c r="G1846" s="31">
        <v>454</v>
      </c>
      <c r="H1846" s="4">
        <v>45819</v>
      </c>
      <c r="I1846" s="4">
        <v>45818</v>
      </c>
      <c r="J1846" s="4">
        <v>45818</v>
      </c>
      <c r="K1846" s="4">
        <v>45820</v>
      </c>
      <c r="L1846" s="4">
        <v>45821.043020833335</v>
      </c>
      <c r="M1846" s="4">
        <v>45821</v>
      </c>
      <c r="N1846" s="4"/>
      <c r="O1846" s="4" t="s">
        <v>60</v>
      </c>
      <c r="P1846" s="4" t="s">
        <v>60</v>
      </c>
      <c r="Q1846" s="4" t="s">
        <v>60</v>
      </c>
      <c r="R1846" s="4" t="s">
        <v>60</v>
      </c>
      <c r="S1846" s="4" t="s">
        <v>60</v>
      </c>
      <c r="T1846" s="4">
        <v>45824</v>
      </c>
      <c r="U1846" s="4"/>
      <c r="V1846" s="4"/>
      <c r="W1846" s="4">
        <v>45826</v>
      </c>
      <c r="X1846" s="4"/>
      <c r="Y1846" s="4" t="s">
        <v>60</v>
      </c>
      <c r="Z1846" s="4">
        <v>45827</v>
      </c>
      <c r="AA1846" s="4"/>
      <c r="AB1846" s="4" t="s">
        <v>60</v>
      </c>
      <c r="AC1846" s="4">
        <v>45828</v>
      </c>
      <c r="AD1846" s="4">
        <v>45828</v>
      </c>
      <c r="AE1846" s="4">
        <v>45831</v>
      </c>
      <c r="AF1846" s="4"/>
      <c r="AG1846" s="31" t="s">
        <v>88</v>
      </c>
      <c r="AH1846" s="31" t="s">
        <v>63</v>
      </c>
      <c r="AI1846" s="31" t="s">
        <v>317</v>
      </c>
      <c r="AJ1846" s="31" t="s">
        <v>64</v>
      </c>
      <c r="AK1846" s="31" t="s">
        <v>65</v>
      </c>
      <c r="AL1846" s="31" t="s">
        <v>66</v>
      </c>
      <c r="AM1846" s="31" t="s">
        <v>67</v>
      </c>
      <c r="AN1846" s="31">
        <v>13.17891</v>
      </c>
      <c r="AO1846" s="31" t="s">
        <v>68</v>
      </c>
      <c r="AP1846" s="31"/>
      <c r="AQ1846" s="31"/>
      <c r="AR1846" s="31" t="s">
        <v>68</v>
      </c>
      <c r="AS1846" s="31"/>
      <c r="AT1846" s="31"/>
      <c r="AU1846" s="31" t="s">
        <v>180</v>
      </c>
      <c r="AV1846" s="31" t="s">
        <v>181</v>
      </c>
      <c r="AW1846" s="31">
        <v>28.823139999999999</v>
      </c>
      <c r="AX1846" s="31" t="s">
        <v>115</v>
      </c>
      <c r="AY1846" s="31" t="s">
        <v>116</v>
      </c>
      <c r="AZ1846" s="3">
        <v>454</v>
      </c>
      <c r="BA1846" s="31" t="s">
        <v>60</v>
      </c>
      <c r="BB1846" s="31">
        <v>454</v>
      </c>
      <c r="BC1846" s="31" t="s">
        <v>60</v>
      </c>
      <c r="BD1846" s="31" t="s">
        <v>60</v>
      </c>
      <c r="BE1846" s="31" t="s">
        <v>60</v>
      </c>
      <c r="BF1846" s="36" t="str">
        <f>IFERROR(VLOOKUP(Data_Power_app[[#This Row],[PRO ODER]],'Result'!H:J,3,0),"")</f>
        <v>LAMINATION 6</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1997</v>
      </c>
      <c r="B1847" s="31" t="s">
        <v>7835</v>
      </c>
      <c r="C1847" s="31" t="s">
        <v>7836</v>
      </c>
      <c r="D1847" s="31" t="s">
        <v>57</v>
      </c>
      <c r="E1847" s="31" t="s">
        <v>106</v>
      </c>
      <c r="F1847" s="31" t="s">
        <v>59</v>
      </c>
      <c r="G1847" s="31">
        <v>111</v>
      </c>
      <c r="H1847" s="4">
        <v>45819</v>
      </c>
      <c r="I1847" s="4">
        <v>45818</v>
      </c>
      <c r="J1847" s="4">
        <v>45818</v>
      </c>
      <c r="K1847" s="4">
        <v>45820</v>
      </c>
      <c r="L1847" s="4">
        <v>45821.043055555558</v>
      </c>
      <c r="M1847" s="4">
        <v>45821</v>
      </c>
      <c r="N1847" s="4"/>
      <c r="O1847" s="4" t="s">
        <v>60</v>
      </c>
      <c r="P1847" s="4" t="s">
        <v>60</v>
      </c>
      <c r="Q1847" s="4" t="s">
        <v>60</v>
      </c>
      <c r="R1847" s="4" t="s">
        <v>60</v>
      </c>
      <c r="S1847" s="4" t="s">
        <v>60</v>
      </c>
      <c r="T1847" s="4">
        <v>45824</v>
      </c>
      <c r="U1847" s="4"/>
      <c r="V1847" s="4"/>
      <c r="W1847" s="4">
        <v>45826</v>
      </c>
      <c r="X1847" s="4"/>
      <c r="Y1847" s="4" t="s">
        <v>60</v>
      </c>
      <c r="Z1847" s="4">
        <v>45827</v>
      </c>
      <c r="AA1847" s="4"/>
      <c r="AB1847" s="4" t="s">
        <v>60</v>
      </c>
      <c r="AC1847" s="4">
        <v>45828</v>
      </c>
      <c r="AD1847" s="4">
        <v>45828</v>
      </c>
      <c r="AE1847" s="4">
        <v>45831</v>
      </c>
      <c r="AF1847" s="4"/>
      <c r="AG1847" s="31" t="s">
        <v>88</v>
      </c>
      <c r="AH1847" s="31" t="s">
        <v>63</v>
      </c>
      <c r="AI1847" s="31" t="s">
        <v>317</v>
      </c>
      <c r="AJ1847" s="31" t="s">
        <v>64</v>
      </c>
      <c r="AK1847" s="31" t="s">
        <v>65</v>
      </c>
      <c r="AL1847" s="31" t="s">
        <v>66</v>
      </c>
      <c r="AM1847" s="31" t="s">
        <v>67</v>
      </c>
      <c r="AN1847" s="31">
        <v>3.3988399999999999</v>
      </c>
      <c r="AO1847" s="31" t="s">
        <v>68</v>
      </c>
      <c r="AP1847" s="31"/>
      <c r="AQ1847" s="31"/>
      <c r="AR1847" s="31" t="s">
        <v>68</v>
      </c>
      <c r="AS1847" s="31"/>
      <c r="AT1847" s="31"/>
      <c r="AU1847" s="31" t="s">
        <v>180</v>
      </c>
      <c r="AV1847" s="31" t="s">
        <v>181</v>
      </c>
      <c r="AW1847" s="31">
        <v>7.4337400000000002</v>
      </c>
      <c r="AX1847" s="31" t="s">
        <v>115</v>
      </c>
      <c r="AY1847" s="31" t="s">
        <v>116</v>
      </c>
      <c r="AZ1847" s="3">
        <v>111</v>
      </c>
      <c r="BA1847" s="31" t="s">
        <v>60</v>
      </c>
      <c r="BB1847" s="31">
        <v>111</v>
      </c>
      <c r="BC1847" s="31" t="s">
        <v>60</v>
      </c>
      <c r="BD1847" s="31" t="s">
        <v>60</v>
      </c>
      <c r="BE1847" s="31" t="s">
        <v>60</v>
      </c>
      <c r="BF1847" s="36" t="str">
        <f>IFERROR(VLOOKUP(Data_Power_app[[#This Row],[PRO ODER]],'Result'!H:J,3,0),"")</f>
        <v>LAMINATION 6</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1998</v>
      </c>
      <c r="B1848" s="31" t="s">
        <v>7837</v>
      </c>
      <c r="C1848" s="31" t="s">
        <v>7838</v>
      </c>
      <c r="D1848" s="31" t="s">
        <v>57</v>
      </c>
      <c r="E1848" s="31" t="s">
        <v>106</v>
      </c>
      <c r="F1848" s="31" t="s">
        <v>59</v>
      </c>
      <c r="G1848" s="31">
        <v>313</v>
      </c>
      <c r="H1848" s="4">
        <v>45819</v>
      </c>
      <c r="I1848" s="4">
        <v>45818</v>
      </c>
      <c r="J1848" s="4">
        <v>45818</v>
      </c>
      <c r="K1848" s="4">
        <v>45820</v>
      </c>
      <c r="L1848" s="4">
        <v>45821.04310185185</v>
      </c>
      <c r="M1848" s="4">
        <v>45821</v>
      </c>
      <c r="N1848" s="4"/>
      <c r="O1848" s="4" t="s">
        <v>60</v>
      </c>
      <c r="P1848" s="4" t="s">
        <v>60</v>
      </c>
      <c r="Q1848" s="4" t="s">
        <v>60</v>
      </c>
      <c r="R1848" s="4" t="s">
        <v>60</v>
      </c>
      <c r="S1848" s="4" t="s">
        <v>60</v>
      </c>
      <c r="T1848" s="4">
        <v>45824</v>
      </c>
      <c r="U1848" s="4"/>
      <c r="V1848" s="4"/>
      <c r="W1848" s="4">
        <v>45826</v>
      </c>
      <c r="X1848" s="4"/>
      <c r="Y1848" s="4" t="s">
        <v>60</v>
      </c>
      <c r="Z1848" s="4">
        <v>45827</v>
      </c>
      <c r="AA1848" s="4"/>
      <c r="AB1848" s="4" t="s">
        <v>60</v>
      </c>
      <c r="AC1848" s="4">
        <v>45828</v>
      </c>
      <c r="AD1848" s="4">
        <v>45828</v>
      </c>
      <c r="AE1848" s="4">
        <v>45831</v>
      </c>
      <c r="AF1848" s="4"/>
      <c r="AG1848" s="31" t="s">
        <v>88</v>
      </c>
      <c r="AH1848" s="31" t="s">
        <v>63</v>
      </c>
      <c r="AI1848" s="31" t="s">
        <v>317</v>
      </c>
      <c r="AJ1848" s="31" t="s">
        <v>64</v>
      </c>
      <c r="AK1848" s="31" t="s">
        <v>65</v>
      </c>
      <c r="AL1848" s="31" t="s">
        <v>66</v>
      </c>
      <c r="AM1848" s="31" t="s">
        <v>67</v>
      </c>
      <c r="AN1848" s="31">
        <v>9.6905099999999997</v>
      </c>
      <c r="AO1848" s="31" t="s">
        <v>68</v>
      </c>
      <c r="AP1848" s="31"/>
      <c r="AQ1848" s="31"/>
      <c r="AR1848" s="31" t="s">
        <v>68</v>
      </c>
      <c r="AS1848" s="31"/>
      <c r="AT1848" s="31"/>
      <c r="AU1848" s="31" t="s">
        <v>180</v>
      </c>
      <c r="AV1848" s="31" t="s">
        <v>181</v>
      </c>
      <c r="AW1848" s="31">
        <v>21.194790000000001</v>
      </c>
      <c r="AX1848" s="31" t="s">
        <v>115</v>
      </c>
      <c r="AY1848" s="31" t="s">
        <v>116</v>
      </c>
      <c r="AZ1848" s="3">
        <v>313</v>
      </c>
      <c r="BA1848" s="31" t="s">
        <v>60</v>
      </c>
      <c r="BB1848" s="31">
        <v>313</v>
      </c>
      <c r="BC1848" s="31" t="s">
        <v>60</v>
      </c>
      <c r="BD1848" s="31" t="s">
        <v>60</v>
      </c>
      <c r="BE1848" s="31" t="s">
        <v>60</v>
      </c>
      <c r="BF1848" s="36" t="str">
        <f>IFERROR(VLOOKUP(Data_Power_app[[#This Row],[PRO ODER]],'Result'!H:J,3,0),"")</f>
        <v>LAMINATION 6</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1999</v>
      </c>
      <c r="B1849" s="31" t="s">
        <v>7839</v>
      </c>
      <c r="C1849" s="31" t="s">
        <v>7840</v>
      </c>
      <c r="D1849" s="31" t="s">
        <v>57</v>
      </c>
      <c r="E1849" s="31" t="s">
        <v>106</v>
      </c>
      <c r="F1849" s="31" t="s">
        <v>59</v>
      </c>
      <c r="G1849" s="31">
        <v>75</v>
      </c>
      <c r="H1849" s="4">
        <v>45819</v>
      </c>
      <c r="I1849" s="4">
        <v>45818</v>
      </c>
      <c r="J1849" s="4">
        <v>45818</v>
      </c>
      <c r="K1849" s="4">
        <v>45820</v>
      </c>
      <c r="L1849" s="4">
        <v>45821.04315972222</v>
      </c>
      <c r="M1849" s="4">
        <v>45821</v>
      </c>
      <c r="N1849" s="4"/>
      <c r="O1849" s="4" t="s">
        <v>60</v>
      </c>
      <c r="P1849" s="4" t="s">
        <v>60</v>
      </c>
      <c r="Q1849" s="4" t="s">
        <v>60</v>
      </c>
      <c r="R1849" s="4" t="s">
        <v>60</v>
      </c>
      <c r="S1849" s="4" t="s">
        <v>60</v>
      </c>
      <c r="T1849" s="4">
        <v>45824</v>
      </c>
      <c r="U1849" s="4"/>
      <c r="V1849" s="4"/>
      <c r="W1849" s="4">
        <v>45826</v>
      </c>
      <c r="X1849" s="4"/>
      <c r="Y1849" s="4" t="s">
        <v>60</v>
      </c>
      <c r="Z1849" s="4">
        <v>45827</v>
      </c>
      <c r="AA1849" s="4"/>
      <c r="AB1849" s="4" t="s">
        <v>60</v>
      </c>
      <c r="AC1849" s="4">
        <v>45828</v>
      </c>
      <c r="AD1849" s="4">
        <v>45828</v>
      </c>
      <c r="AE1849" s="4">
        <v>45831</v>
      </c>
      <c r="AF1849" s="4"/>
      <c r="AG1849" s="31" t="s">
        <v>88</v>
      </c>
      <c r="AH1849" s="31" t="s">
        <v>63</v>
      </c>
      <c r="AI1849" s="31" t="s">
        <v>317</v>
      </c>
      <c r="AJ1849" s="31" t="s">
        <v>64</v>
      </c>
      <c r="AK1849" s="31" t="s">
        <v>65</v>
      </c>
      <c r="AL1849" s="31" t="s">
        <v>66</v>
      </c>
      <c r="AM1849" s="31" t="s">
        <v>67</v>
      </c>
      <c r="AN1849" s="31">
        <v>2.2778100000000001</v>
      </c>
      <c r="AO1849" s="31" t="s">
        <v>68</v>
      </c>
      <c r="AP1849" s="31"/>
      <c r="AQ1849" s="31"/>
      <c r="AR1849" s="31" t="s">
        <v>68</v>
      </c>
      <c r="AS1849" s="31"/>
      <c r="AT1849" s="31"/>
      <c r="AU1849" s="31" t="s">
        <v>180</v>
      </c>
      <c r="AV1849" s="31" t="s">
        <v>181</v>
      </c>
      <c r="AW1849" s="31">
        <v>4.9819000000000004</v>
      </c>
      <c r="AX1849" s="31" t="s">
        <v>115</v>
      </c>
      <c r="AY1849" s="31" t="s">
        <v>116</v>
      </c>
      <c r="AZ1849" s="3">
        <v>75</v>
      </c>
      <c r="BA1849" s="31" t="s">
        <v>60</v>
      </c>
      <c r="BB1849" s="31">
        <v>75</v>
      </c>
      <c r="BC1849" s="31" t="s">
        <v>60</v>
      </c>
      <c r="BD1849" s="31" t="s">
        <v>60</v>
      </c>
      <c r="BE1849" s="31" t="s">
        <v>60</v>
      </c>
      <c r="BF1849" s="36" t="str">
        <f>IFERROR(VLOOKUP(Data_Power_app[[#This Row],[PRO ODER]],'Result'!H:J,3,0),"")</f>
        <v>LAMINATION 6</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2000</v>
      </c>
      <c r="B1850" s="31" t="s">
        <v>9943</v>
      </c>
      <c r="C1850" s="31" t="s">
        <v>9944</v>
      </c>
      <c r="D1850" s="31" t="s">
        <v>57</v>
      </c>
      <c r="E1850" s="31" t="s">
        <v>106</v>
      </c>
      <c r="F1850" s="31" t="s">
        <v>59</v>
      </c>
      <c r="G1850" s="31">
        <v>565</v>
      </c>
      <c r="H1850" s="4">
        <v>45820</v>
      </c>
      <c r="I1850" s="4">
        <v>45819</v>
      </c>
      <c r="J1850" s="4">
        <v>45819</v>
      </c>
      <c r="K1850" s="4">
        <v>45821</v>
      </c>
      <c r="L1850" s="4">
        <v>45821.041550925926</v>
      </c>
      <c r="M1850" s="4">
        <v>45822</v>
      </c>
      <c r="N1850" s="4"/>
      <c r="O1850" s="4" t="s">
        <v>60</v>
      </c>
      <c r="P1850" s="4" t="s">
        <v>60</v>
      </c>
      <c r="Q1850" s="4" t="s">
        <v>60</v>
      </c>
      <c r="R1850" s="4" t="s">
        <v>60</v>
      </c>
      <c r="S1850" s="4" t="s">
        <v>60</v>
      </c>
      <c r="T1850" s="4">
        <v>45824</v>
      </c>
      <c r="U1850" s="4"/>
      <c r="V1850" s="4"/>
      <c r="W1850" s="4">
        <v>45826</v>
      </c>
      <c r="X1850" s="4"/>
      <c r="Y1850" s="4" t="s">
        <v>60</v>
      </c>
      <c r="Z1850" s="4">
        <v>45827</v>
      </c>
      <c r="AA1850" s="4"/>
      <c r="AB1850" s="4" t="s">
        <v>60</v>
      </c>
      <c r="AC1850" s="4">
        <v>45828</v>
      </c>
      <c r="AD1850" s="4">
        <v>45828</v>
      </c>
      <c r="AE1850" s="4">
        <v>45831</v>
      </c>
      <c r="AF1850" s="4"/>
      <c r="AG1850" s="31" t="s">
        <v>88</v>
      </c>
      <c r="AH1850" s="31" t="s">
        <v>63</v>
      </c>
      <c r="AI1850" s="31" t="s">
        <v>317</v>
      </c>
      <c r="AJ1850" s="31" t="s">
        <v>64</v>
      </c>
      <c r="AK1850" s="31" t="s">
        <v>65</v>
      </c>
      <c r="AL1850" s="31" t="s">
        <v>66</v>
      </c>
      <c r="AM1850" s="31" t="s">
        <v>67</v>
      </c>
      <c r="AN1850" s="31">
        <v>16.560099999999998</v>
      </c>
      <c r="AO1850" s="31" t="s">
        <v>68</v>
      </c>
      <c r="AP1850" s="31"/>
      <c r="AQ1850" s="31"/>
      <c r="AR1850" s="31" t="s">
        <v>68</v>
      </c>
      <c r="AS1850" s="31"/>
      <c r="AT1850" s="31"/>
      <c r="AU1850" s="31" t="s">
        <v>180</v>
      </c>
      <c r="AV1850" s="31" t="s">
        <v>181</v>
      </c>
      <c r="AW1850" s="31">
        <v>36.219320000000003</v>
      </c>
      <c r="AX1850" s="31" t="s">
        <v>115</v>
      </c>
      <c r="AY1850" s="31" t="s">
        <v>116</v>
      </c>
      <c r="AZ1850" s="3">
        <v>565</v>
      </c>
      <c r="BA1850" s="31" t="s">
        <v>60</v>
      </c>
      <c r="BB1850" s="31">
        <v>565</v>
      </c>
      <c r="BC1850" s="31" t="s">
        <v>60</v>
      </c>
      <c r="BD1850" s="31" t="s">
        <v>60</v>
      </c>
      <c r="BE1850" s="31" t="s">
        <v>60</v>
      </c>
      <c r="BF1850" s="36" t="str">
        <f>IFERROR(VLOOKUP(Data_Power_app[[#This Row],[PRO ODER]],'Result'!H:J,3,0),"")</f>
        <v>LAMINATION 6</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2001</v>
      </c>
      <c r="B1851" s="31" t="s">
        <v>9945</v>
      </c>
      <c r="C1851" s="31" t="s">
        <v>9946</v>
      </c>
      <c r="D1851" s="31" t="s">
        <v>57</v>
      </c>
      <c r="E1851" s="31" t="s">
        <v>106</v>
      </c>
      <c r="F1851" s="31" t="s">
        <v>59</v>
      </c>
      <c r="G1851" s="31">
        <v>247</v>
      </c>
      <c r="H1851" s="4">
        <v>45820</v>
      </c>
      <c r="I1851" s="4">
        <v>45819</v>
      </c>
      <c r="J1851" s="4">
        <v>45819</v>
      </c>
      <c r="K1851" s="4">
        <v>45821</v>
      </c>
      <c r="L1851" s="4">
        <v>45821.041620370372</v>
      </c>
      <c r="M1851" s="4">
        <v>45822</v>
      </c>
      <c r="N1851" s="4"/>
      <c r="O1851" s="4" t="s">
        <v>60</v>
      </c>
      <c r="P1851" s="4" t="s">
        <v>60</v>
      </c>
      <c r="Q1851" s="4" t="s">
        <v>60</v>
      </c>
      <c r="R1851" s="4" t="s">
        <v>60</v>
      </c>
      <c r="S1851" s="4" t="s">
        <v>60</v>
      </c>
      <c r="T1851" s="4">
        <v>45824</v>
      </c>
      <c r="U1851" s="4"/>
      <c r="V1851" s="4"/>
      <c r="W1851" s="4">
        <v>45826</v>
      </c>
      <c r="X1851" s="4"/>
      <c r="Y1851" s="4" t="s">
        <v>60</v>
      </c>
      <c r="Z1851" s="4">
        <v>45827</v>
      </c>
      <c r="AA1851" s="4"/>
      <c r="AB1851" s="4" t="s">
        <v>60</v>
      </c>
      <c r="AC1851" s="4">
        <v>45828</v>
      </c>
      <c r="AD1851" s="4">
        <v>45828</v>
      </c>
      <c r="AE1851" s="4">
        <v>45831</v>
      </c>
      <c r="AF1851" s="4"/>
      <c r="AG1851" s="31" t="s">
        <v>88</v>
      </c>
      <c r="AH1851" s="31" t="s">
        <v>63</v>
      </c>
      <c r="AI1851" s="31" t="s">
        <v>317</v>
      </c>
      <c r="AJ1851" s="31" t="s">
        <v>64</v>
      </c>
      <c r="AK1851" s="31" t="s">
        <v>65</v>
      </c>
      <c r="AL1851" s="31" t="s">
        <v>66</v>
      </c>
      <c r="AM1851" s="31" t="s">
        <v>67</v>
      </c>
      <c r="AN1851" s="31">
        <v>7.2750899999999996</v>
      </c>
      <c r="AO1851" s="31" t="s">
        <v>68</v>
      </c>
      <c r="AP1851" s="31"/>
      <c r="AQ1851" s="31"/>
      <c r="AR1851" s="31" t="s">
        <v>68</v>
      </c>
      <c r="AS1851" s="31"/>
      <c r="AT1851" s="31"/>
      <c r="AU1851" s="31" t="s">
        <v>180</v>
      </c>
      <c r="AV1851" s="31" t="s">
        <v>181</v>
      </c>
      <c r="AW1851" s="31">
        <v>15.91142</v>
      </c>
      <c r="AX1851" s="31" t="s">
        <v>115</v>
      </c>
      <c r="AY1851" s="31" t="s">
        <v>116</v>
      </c>
      <c r="AZ1851" s="3">
        <v>247</v>
      </c>
      <c r="BA1851" s="31" t="s">
        <v>60</v>
      </c>
      <c r="BB1851" s="31">
        <v>247</v>
      </c>
      <c r="BC1851" s="31" t="s">
        <v>60</v>
      </c>
      <c r="BD1851" s="31" t="s">
        <v>60</v>
      </c>
      <c r="BE1851" s="31" t="s">
        <v>60</v>
      </c>
      <c r="BF1851" s="36" t="str">
        <f>IFERROR(VLOOKUP(Data_Power_app[[#This Row],[PRO ODER]],'Result'!H:J,3,0),"")</f>
        <v>LAMINATION 6</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2004</v>
      </c>
      <c r="B1852" s="31" t="s">
        <v>9949</v>
      </c>
      <c r="C1852" s="31" t="s">
        <v>9950</v>
      </c>
      <c r="D1852" s="31" t="s">
        <v>57</v>
      </c>
      <c r="E1852" s="31" t="s">
        <v>106</v>
      </c>
      <c r="F1852" s="31" t="s">
        <v>59</v>
      </c>
      <c r="G1852" s="31">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c r="AB1852" s="4" t="s">
        <v>60</v>
      </c>
      <c r="AC1852" s="4">
        <v>45828</v>
      </c>
      <c r="AD1852" s="4">
        <v>45828</v>
      </c>
      <c r="AE1852" s="4">
        <v>45831</v>
      </c>
      <c r="AF1852" s="4"/>
      <c r="AG1852" s="31" t="s">
        <v>97</v>
      </c>
      <c r="AH1852" s="31" t="s">
        <v>63</v>
      </c>
      <c r="AI1852" s="31" t="s">
        <v>751</v>
      </c>
      <c r="AJ1852" s="31" t="s">
        <v>64</v>
      </c>
      <c r="AK1852" s="31" t="s">
        <v>65</v>
      </c>
      <c r="AL1852" s="31" t="s">
        <v>66</v>
      </c>
      <c r="AM1852" s="31" t="s">
        <v>67</v>
      </c>
      <c r="AN1852" s="31">
        <v>85.601950000000002</v>
      </c>
      <c r="AO1852" s="31" t="s">
        <v>68</v>
      </c>
      <c r="AP1852" s="31"/>
      <c r="AQ1852" s="31"/>
      <c r="AR1852" s="31" t="s">
        <v>68</v>
      </c>
      <c r="AS1852" s="31"/>
      <c r="AT1852" s="31"/>
      <c r="AU1852" s="31" t="s">
        <v>705</v>
      </c>
      <c r="AV1852" s="31" t="s">
        <v>706</v>
      </c>
      <c r="AW1852" s="31">
        <v>187.22504000000001</v>
      </c>
      <c r="AX1852" s="31" t="s">
        <v>752</v>
      </c>
      <c r="AY1852" s="31" t="s">
        <v>107</v>
      </c>
      <c r="AZ1852" s="3">
        <v>2775</v>
      </c>
      <c r="BA1852" s="31" t="s">
        <v>60</v>
      </c>
      <c r="BB1852" s="31">
        <v>2775</v>
      </c>
      <c r="BC1852" s="31" t="s">
        <v>60</v>
      </c>
      <c r="BD1852" s="31" t="s">
        <v>60</v>
      </c>
      <c r="BE1852" s="31" t="s">
        <v>60</v>
      </c>
      <c r="BF1852" s="36" t="str">
        <f>IFERROR(VLOOKUP(Data_Power_app[[#This Row],[PRO ODER]],'Result'!H:J,3,0),"")</f>
        <v>LAMINATION 6</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2008</v>
      </c>
      <c r="B1853" s="31" t="s">
        <v>9954</v>
      </c>
      <c r="C1853" s="31" t="s">
        <v>9955</v>
      </c>
      <c r="D1853" s="31" t="s">
        <v>57</v>
      </c>
      <c r="E1853" s="31" t="s">
        <v>106</v>
      </c>
      <c r="F1853" s="31" t="s">
        <v>59</v>
      </c>
      <c r="G1853" s="31">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1" t="s">
        <v>97</v>
      </c>
      <c r="AH1853" s="31" t="s">
        <v>63</v>
      </c>
      <c r="AI1853" s="31" t="s">
        <v>751</v>
      </c>
      <c r="AJ1853" s="31" t="s">
        <v>64</v>
      </c>
      <c r="AK1853" s="31" t="s">
        <v>65</v>
      </c>
      <c r="AL1853" s="31" t="s">
        <v>66</v>
      </c>
      <c r="AM1853" s="31" t="s">
        <v>67</v>
      </c>
      <c r="AN1853" s="31">
        <v>145.16313</v>
      </c>
      <c r="AO1853" s="31" t="s">
        <v>68</v>
      </c>
      <c r="AP1853" s="31"/>
      <c r="AQ1853" s="31"/>
      <c r="AR1853" s="31" t="s">
        <v>68</v>
      </c>
      <c r="AS1853" s="31"/>
      <c r="AT1853" s="31"/>
      <c r="AU1853" s="31" t="s">
        <v>705</v>
      </c>
      <c r="AV1853" s="31" t="s">
        <v>706</v>
      </c>
      <c r="AW1853" s="31">
        <v>317.49412000000001</v>
      </c>
      <c r="AX1853" s="31" t="s">
        <v>752</v>
      </c>
      <c r="AY1853" s="31" t="s">
        <v>107</v>
      </c>
      <c r="AZ1853" s="3">
        <v>4715</v>
      </c>
      <c r="BA1853" s="31" t="s">
        <v>60</v>
      </c>
      <c r="BB1853" s="31">
        <v>4715</v>
      </c>
      <c r="BC1853" s="31" t="s">
        <v>60</v>
      </c>
      <c r="BD1853" s="31" t="s">
        <v>60</v>
      </c>
      <c r="BE1853" s="31" t="s">
        <v>60</v>
      </c>
      <c r="BF1853" s="36" t="str">
        <f>IFERROR(VLOOKUP(Data_Power_app[[#This Row],[PRO ODER]],'Result'!H:J,3,0),"")</f>
        <v>LAMINATION 6</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2009</v>
      </c>
      <c r="B1854" s="31" t="s">
        <v>15634</v>
      </c>
      <c r="C1854" s="31" t="s">
        <v>15635</v>
      </c>
      <c r="D1854" s="31" t="s">
        <v>57</v>
      </c>
      <c r="E1854" s="31" t="s">
        <v>106</v>
      </c>
      <c r="F1854" s="31" t="s">
        <v>59</v>
      </c>
      <c r="G1854" s="31">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1" t="s">
        <v>119</v>
      </c>
      <c r="AH1854" s="31" t="s">
        <v>63</v>
      </c>
      <c r="AI1854" s="31" t="s">
        <v>784</v>
      </c>
      <c r="AJ1854" s="31" t="s">
        <v>64</v>
      </c>
      <c r="AK1854" s="31" t="s">
        <v>65</v>
      </c>
      <c r="AL1854" s="31" t="s">
        <v>66</v>
      </c>
      <c r="AM1854" s="31" t="s">
        <v>67</v>
      </c>
      <c r="AN1854" s="31">
        <v>22.127890000000001</v>
      </c>
      <c r="AO1854" s="31" t="s">
        <v>68</v>
      </c>
      <c r="AP1854" s="31"/>
      <c r="AQ1854" s="31"/>
      <c r="AR1854" s="31" t="s">
        <v>68</v>
      </c>
      <c r="AS1854" s="31"/>
      <c r="AT1854" s="31"/>
      <c r="AU1854" s="31" t="s">
        <v>110</v>
      </c>
      <c r="AV1854" s="31" t="s">
        <v>111</v>
      </c>
      <c r="AW1854" s="31">
        <v>48.397309999999997</v>
      </c>
      <c r="AX1854" s="31" t="s">
        <v>752</v>
      </c>
      <c r="AY1854" s="31" t="s">
        <v>107</v>
      </c>
      <c r="AZ1854" s="3">
        <v>715</v>
      </c>
      <c r="BA1854" s="31" t="s">
        <v>60</v>
      </c>
      <c r="BB1854" s="31">
        <v>715</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2017</v>
      </c>
      <c r="B1855" s="31" t="s">
        <v>5579</v>
      </c>
      <c r="C1855" s="31" t="s">
        <v>5239</v>
      </c>
      <c r="D1855" s="31" t="s">
        <v>86</v>
      </c>
      <c r="E1855" s="31" t="s">
        <v>182</v>
      </c>
      <c r="F1855" s="31" t="s">
        <v>59</v>
      </c>
      <c r="G1855" s="31">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1" t="s">
        <v>229</v>
      </c>
      <c r="AH1855" s="31" t="s">
        <v>183</v>
      </c>
      <c r="AI1855" s="31" t="s">
        <v>753</v>
      </c>
      <c r="AJ1855" s="31" t="s">
        <v>184</v>
      </c>
      <c r="AK1855" s="31" t="s">
        <v>100</v>
      </c>
      <c r="AL1855" s="31" t="s">
        <v>185</v>
      </c>
      <c r="AM1855" s="31" t="s">
        <v>186</v>
      </c>
      <c r="AN1855" s="31">
        <v>1.70716</v>
      </c>
      <c r="AO1855" s="31" t="s">
        <v>68</v>
      </c>
      <c r="AP1855" s="31"/>
      <c r="AQ1855" s="31"/>
      <c r="AR1855" s="31" t="s">
        <v>68</v>
      </c>
      <c r="AS1855" s="31"/>
      <c r="AT1855" s="31"/>
      <c r="AU1855" s="31" t="s">
        <v>481</v>
      </c>
      <c r="AV1855" s="31" t="s">
        <v>482</v>
      </c>
      <c r="AW1855" s="31">
        <v>3.73346</v>
      </c>
      <c r="AX1855" s="31" t="s">
        <v>532</v>
      </c>
      <c r="AY1855" s="31" t="s">
        <v>533</v>
      </c>
      <c r="AZ1855" s="3">
        <v>45</v>
      </c>
      <c r="BA1855" s="31" t="s">
        <v>60</v>
      </c>
      <c r="BB1855" s="31">
        <v>45</v>
      </c>
      <c r="BC1855" s="31" t="s">
        <v>60</v>
      </c>
      <c r="BD1855" s="31" t="s">
        <v>60</v>
      </c>
      <c r="BE1855" s="31" t="s">
        <v>60</v>
      </c>
      <c r="BF1855" s="36" t="str">
        <f>IFERROR(VLOOKUP(Data_Power_app[[#This Row],[PRO ODER]],'Result'!H:J,3,0),"")</f>
        <v>LAMINATION 7</v>
      </c>
      <c r="BG1855" s="13" t="str">
        <f>IFERROR(VLOOKUP(Data_Power_app[[#This Row],[PRO ODER]]&amp;"LAM",'Real Time'!A:E,4,0),"")</f>
        <v>ML-06</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2018</v>
      </c>
      <c r="B1856" s="31" t="s">
        <v>11750</v>
      </c>
      <c r="C1856" s="31" t="s">
        <v>11751</v>
      </c>
      <c r="D1856" s="31" t="s">
        <v>86</v>
      </c>
      <c r="E1856" s="31" t="s">
        <v>182</v>
      </c>
      <c r="F1856" s="31" t="s">
        <v>59</v>
      </c>
      <c r="G1856" s="31">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1" t="s">
        <v>229</v>
      </c>
      <c r="AH1856" s="31" t="s">
        <v>183</v>
      </c>
      <c r="AI1856" s="31" t="s">
        <v>753</v>
      </c>
      <c r="AJ1856" s="31" t="s">
        <v>184</v>
      </c>
      <c r="AK1856" s="31" t="s">
        <v>100</v>
      </c>
      <c r="AL1856" s="31" t="s">
        <v>185</v>
      </c>
      <c r="AM1856" s="31" t="s">
        <v>186</v>
      </c>
      <c r="AN1856" s="31">
        <v>18.309660000000001</v>
      </c>
      <c r="AO1856" s="31" t="s">
        <v>68</v>
      </c>
      <c r="AP1856" s="31"/>
      <c r="AQ1856" s="31"/>
      <c r="AR1856" s="31" t="s">
        <v>68</v>
      </c>
      <c r="AS1856" s="31"/>
      <c r="AT1856" s="31"/>
      <c r="AU1856" s="31" t="s">
        <v>481</v>
      </c>
      <c r="AV1856" s="31" t="s">
        <v>482</v>
      </c>
      <c r="AW1856" s="31">
        <v>40.042250000000003</v>
      </c>
      <c r="AX1856" s="31" t="s">
        <v>532</v>
      </c>
      <c r="AY1856" s="31" t="s">
        <v>533</v>
      </c>
      <c r="AZ1856" s="3">
        <v>536</v>
      </c>
      <c r="BA1856" s="31" t="s">
        <v>60</v>
      </c>
      <c r="BB1856" s="31">
        <v>536</v>
      </c>
      <c r="BC1856" s="31" t="s">
        <v>60</v>
      </c>
      <c r="BD1856" s="31" t="s">
        <v>60</v>
      </c>
      <c r="BE1856" s="31" t="s">
        <v>60</v>
      </c>
      <c r="BF1856" s="36" t="str">
        <f>IFERROR(VLOOKUP(Data_Power_app[[#This Row],[PRO ODER]],'Result'!H:J,3,0),"")</f>
        <v>LAMINATION 5</v>
      </c>
      <c r="BG1856" s="13" t="str">
        <f>IFERROR(VLOOKUP(Data_Power_app[[#This Row],[PRO ODER]]&amp;"LAM",'Real Time'!A:E,4,0),"")</f>
        <v>ML-06</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2019</v>
      </c>
      <c r="B1857" s="31" t="s">
        <v>4530</v>
      </c>
      <c r="C1857" s="31" t="s">
        <v>4531</v>
      </c>
      <c r="D1857" s="31" t="s">
        <v>95</v>
      </c>
      <c r="E1857" s="31" t="s">
        <v>534</v>
      </c>
      <c r="F1857" s="31" t="s">
        <v>72</v>
      </c>
      <c r="G1857" s="31">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1" t="s">
        <v>995</v>
      </c>
      <c r="AH1857" s="31" t="s">
        <v>535</v>
      </c>
      <c r="AI1857" s="31" t="s">
        <v>4439</v>
      </c>
      <c r="AJ1857" s="31" t="s">
        <v>74</v>
      </c>
      <c r="AK1857" s="31" t="s">
        <v>65</v>
      </c>
      <c r="AL1857" s="31" t="s">
        <v>536</v>
      </c>
      <c r="AM1857" s="31" t="s">
        <v>537</v>
      </c>
      <c r="AN1857" s="31">
        <v>0.40503</v>
      </c>
      <c r="AO1857" s="31" t="s">
        <v>68</v>
      </c>
      <c r="AP1857" s="31"/>
      <c r="AQ1857" s="31"/>
      <c r="AR1857" s="31" t="s">
        <v>68</v>
      </c>
      <c r="AS1857" s="31"/>
      <c r="AT1857" s="31"/>
      <c r="AU1857" s="31" t="s">
        <v>441</v>
      </c>
      <c r="AV1857" s="31" t="s">
        <v>442</v>
      </c>
      <c r="AW1857" s="31">
        <v>0.88575999999999999</v>
      </c>
      <c r="AX1857" s="31" t="s">
        <v>538</v>
      </c>
      <c r="AY1857" s="31" t="s">
        <v>539</v>
      </c>
      <c r="AZ1857" s="3">
        <v>19</v>
      </c>
      <c r="BA1857" s="31" t="s">
        <v>200</v>
      </c>
      <c r="BB1857" s="31">
        <v>19</v>
      </c>
      <c r="BC1857" s="31" t="s">
        <v>60</v>
      </c>
      <c r="BD1857" s="31" t="s">
        <v>60</v>
      </c>
      <c r="BE1857" s="31" t="s">
        <v>540</v>
      </c>
      <c r="BF1857" s="36" t="str">
        <f>IFERROR(VLOOKUP(Data_Power_app[[#This Row],[PRO ODER]],'Result'!H:J,3,0),"")</f>
        <v>LAMINATION 3</v>
      </c>
      <c r="BG1857" s="13" t="str">
        <f>IFERROR(VLOOKUP(Data_Power_app[[#This Row],[PRO ODER]]&amp;"LAM",'Real Time'!A:E,4,0),"")</f>
        <v>ML-07</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2020</v>
      </c>
      <c r="B1858" s="31" t="s">
        <v>5580</v>
      </c>
      <c r="C1858" s="31" t="s">
        <v>5250</v>
      </c>
      <c r="D1858" s="31" t="s">
        <v>209</v>
      </c>
      <c r="E1858" s="31" t="s">
        <v>112</v>
      </c>
      <c r="F1858" s="31" t="s">
        <v>59</v>
      </c>
      <c r="G1858" s="31">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v>45822</v>
      </c>
      <c r="AC1858" s="4">
        <v>45827</v>
      </c>
      <c r="AD1858" s="4">
        <v>45828</v>
      </c>
      <c r="AE1858" s="4">
        <v>45831</v>
      </c>
      <c r="AF1858" s="4"/>
      <c r="AG1858" s="31" t="s">
        <v>996</v>
      </c>
      <c r="AH1858" s="31" t="s">
        <v>357</v>
      </c>
      <c r="AI1858" s="31" t="s">
        <v>485</v>
      </c>
      <c r="AJ1858" s="31" t="s">
        <v>358</v>
      </c>
      <c r="AK1858" s="31" t="s">
        <v>100</v>
      </c>
      <c r="AL1858" s="31" t="s">
        <v>446</v>
      </c>
      <c r="AM1858" s="31" t="s">
        <v>447</v>
      </c>
      <c r="AN1858" s="31">
        <v>0.41921999999999998</v>
      </c>
      <c r="AO1858" s="31" t="s">
        <v>68</v>
      </c>
      <c r="AP1858" s="31"/>
      <c r="AQ1858" s="31"/>
      <c r="AR1858" s="31" t="s">
        <v>68</v>
      </c>
      <c r="AS1858" s="31"/>
      <c r="AT1858" s="31"/>
      <c r="AU1858" s="31" t="s">
        <v>368</v>
      </c>
      <c r="AV1858" s="31" t="s">
        <v>369</v>
      </c>
      <c r="AW1858" s="31">
        <v>1.83355</v>
      </c>
      <c r="AX1858" s="31" t="s">
        <v>486</v>
      </c>
      <c r="AY1858" s="31" t="s">
        <v>487</v>
      </c>
      <c r="AZ1858" s="3">
        <v>30</v>
      </c>
      <c r="BA1858" s="31" t="s">
        <v>60</v>
      </c>
      <c r="BB1858" s="31">
        <v>30</v>
      </c>
      <c r="BC1858" s="31" t="s">
        <v>60</v>
      </c>
      <c r="BD1858" s="31" t="s">
        <v>60</v>
      </c>
      <c r="BE1858" s="31" t="s">
        <v>60</v>
      </c>
      <c r="BF1858" s="36" t="str">
        <f>IFERROR(VLOOKUP(Data_Power_app[[#This Row],[PRO ODER]],'Result'!H:J,3,0),"")</f>
        <v>LAMINATION 7</v>
      </c>
      <c r="BG1858" s="13" t="str">
        <f>IFERROR(VLOOKUP(Data_Power_app[[#This Row],[PRO ODER]]&amp;"LAM",'Real Time'!A:E,4,0),"")</f>
        <v>ML-05</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2021</v>
      </c>
      <c r="B1859" s="31" t="s">
        <v>5581</v>
      </c>
      <c r="C1859" s="31" t="s">
        <v>5245</v>
      </c>
      <c r="D1859" s="31" t="s">
        <v>209</v>
      </c>
      <c r="E1859" s="31" t="s">
        <v>112</v>
      </c>
      <c r="F1859" s="31" t="s">
        <v>59</v>
      </c>
      <c r="G1859" s="31">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c r="Y1859" s="4" t="s">
        <v>60</v>
      </c>
      <c r="Z1859" s="4">
        <v>45826</v>
      </c>
      <c r="AA1859" s="4"/>
      <c r="AB1859" s="4" t="s">
        <v>60</v>
      </c>
      <c r="AC1859" s="4">
        <v>45827</v>
      </c>
      <c r="AD1859" s="4">
        <v>45828</v>
      </c>
      <c r="AE1859" s="4">
        <v>45831</v>
      </c>
      <c r="AF1859" s="4"/>
      <c r="AG1859" s="31" t="s">
        <v>299</v>
      </c>
      <c r="AH1859" s="31" t="s">
        <v>210</v>
      </c>
      <c r="AI1859" s="31" t="s">
        <v>5582</v>
      </c>
      <c r="AJ1859" s="31" t="s">
        <v>211</v>
      </c>
      <c r="AK1859" s="31" t="s">
        <v>100</v>
      </c>
      <c r="AL1859" s="31" t="s">
        <v>212</v>
      </c>
      <c r="AM1859" s="31" t="s">
        <v>213</v>
      </c>
      <c r="AN1859" s="31">
        <v>15.960369999999999</v>
      </c>
      <c r="AO1859" s="31" t="s">
        <v>68</v>
      </c>
      <c r="AP1859" s="31"/>
      <c r="AQ1859" s="31"/>
      <c r="AR1859" s="31" t="s">
        <v>68</v>
      </c>
      <c r="AS1859" s="31"/>
      <c r="AT1859" s="31"/>
      <c r="AU1859" s="31" t="s">
        <v>2968</v>
      </c>
      <c r="AV1859" s="31" t="s">
        <v>2969</v>
      </c>
      <c r="AW1859" s="31">
        <v>29.672560000000001</v>
      </c>
      <c r="AX1859" s="31" t="s">
        <v>5583</v>
      </c>
      <c r="AY1859" s="31" t="s">
        <v>5584</v>
      </c>
      <c r="AZ1859" s="3">
        <v>365</v>
      </c>
      <c r="BA1859" s="31" t="s">
        <v>60</v>
      </c>
      <c r="BB1859" s="31">
        <v>365</v>
      </c>
      <c r="BC1859" s="31" t="s">
        <v>60</v>
      </c>
      <c r="BD1859" s="31" t="s">
        <v>60</v>
      </c>
      <c r="BE1859" s="31" t="s">
        <v>60</v>
      </c>
      <c r="BF1859" s="36" t="str">
        <f>IFERROR(VLOOKUP(Data_Power_app[[#This Row],[PRO ODER]],'Result'!H:J,3,0),"")</f>
        <v>LAMINATION 7</v>
      </c>
      <c r="BG1859" s="13" t="str">
        <f>IFERROR(VLOOKUP(Data_Power_app[[#This Row],[PRO ODER]]&amp;"LAM",'Real Time'!A:E,4,0),"")</f>
        <v>ML-07</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2022</v>
      </c>
      <c r="B1860" s="31" t="s">
        <v>5585</v>
      </c>
      <c r="C1860" s="31" t="s">
        <v>5246</v>
      </c>
      <c r="D1860" s="31" t="s">
        <v>209</v>
      </c>
      <c r="E1860" s="31" t="s">
        <v>112</v>
      </c>
      <c r="F1860" s="31" t="s">
        <v>59</v>
      </c>
      <c r="G1860" s="31">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c r="Y1860" s="4" t="s">
        <v>60</v>
      </c>
      <c r="Z1860" s="4">
        <v>45826</v>
      </c>
      <c r="AA1860" s="4"/>
      <c r="AB1860" s="4" t="s">
        <v>60</v>
      </c>
      <c r="AC1860" s="4">
        <v>45827</v>
      </c>
      <c r="AD1860" s="4">
        <v>45828</v>
      </c>
      <c r="AE1860" s="4">
        <v>45831</v>
      </c>
      <c r="AF1860" s="4"/>
      <c r="AG1860" s="31" t="s">
        <v>299</v>
      </c>
      <c r="AH1860" s="31" t="s">
        <v>210</v>
      </c>
      <c r="AI1860" s="31" t="s">
        <v>5582</v>
      </c>
      <c r="AJ1860" s="31" t="s">
        <v>211</v>
      </c>
      <c r="AK1860" s="31" t="s">
        <v>100</v>
      </c>
      <c r="AL1860" s="31" t="s">
        <v>212</v>
      </c>
      <c r="AM1860" s="31" t="s">
        <v>213</v>
      </c>
      <c r="AN1860" s="31">
        <v>15.23962</v>
      </c>
      <c r="AO1860" s="31" t="s">
        <v>68</v>
      </c>
      <c r="AP1860" s="31"/>
      <c r="AQ1860" s="31"/>
      <c r="AR1860" s="31" t="s">
        <v>68</v>
      </c>
      <c r="AS1860" s="31"/>
      <c r="AT1860" s="31"/>
      <c r="AU1860" s="31" t="s">
        <v>2968</v>
      </c>
      <c r="AV1860" s="31" t="s">
        <v>2969</v>
      </c>
      <c r="AW1860" s="31">
        <v>28.332619999999999</v>
      </c>
      <c r="AX1860" s="31" t="s">
        <v>5583</v>
      </c>
      <c r="AY1860" s="31" t="s">
        <v>5584</v>
      </c>
      <c r="AZ1860" s="3">
        <v>347</v>
      </c>
      <c r="BA1860" s="31" t="s">
        <v>60</v>
      </c>
      <c r="BB1860" s="31">
        <v>347</v>
      </c>
      <c r="BC1860" s="31" t="s">
        <v>60</v>
      </c>
      <c r="BD1860" s="31" t="s">
        <v>60</v>
      </c>
      <c r="BE1860" s="31" t="s">
        <v>60</v>
      </c>
      <c r="BF1860" s="36" t="str">
        <f>IFERROR(VLOOKUP(Data_Power_app[[#This Row],[PRO ODER]],'Result'!H:J,3,0),"")</f>
        <v>LAMINATION 7</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2023</v>
      </c>
      <c r="B1861" s="31" t="s">
        <v>5586</v>
      </c>
      <c r="C1861" s="31" t="s">
        <v>5247</v>
      </c>
      <c r="D1861" s="31" t="s">
        <v>209</v>
      </c>
      <c r="E1861" s="31" t="s">
        <v>112</v>
      </c>
      <c r="F1861" s="31" t="s">
        <v>59</v>
      </c>
      <c r="G1861" s="31">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c r="Y1861" s="4" t="s">
        <v>60</v>
      </c>
      <c r="Z1861" s="4">
        <v>45826</v>
      </c>
      <c r="AA1861" s="4"/>
      <c r="AB1861" s="4" t="s">
        <v>60</v>
      </c>
      <c r="AC1861" s="4">
        <v>45827</v>
      </c>
      <c r="AD1861" s="4">
        <v>45828</v>
      </c>
      <c r="AE1861" s="4">
        <v>45831</v>
      </c>
      <c r="AF1861" s="4"/>
      <c r="AG1861" s="31" t="s">
        <v>299</v>
      </c>
      <c r="AH1861" s="31" t="s">
        <v>210</v>
      </c>
      <c r="AI1861" s="31" t="s">
        <v>5582</v>
      </c>
      <c r="AJ1861" s="31" t="s">
        <v>211</v>
      </c>
      <c r="AK1861" s="31" t="s">
        <v>100</v>
      </c>
      <c r="AL1861" s="31" t="s">
        <v>212</v>
      </c>
      <c r="AM1861" s="31" t="s">
        <v>213</v>
      </c>
      <c r="AN1861" s="31">
        <v>24.921939999999999</v>
      </c>
      <c r="AO1861" s="31" t="s">
        <v>68</v>
      </c>
      <c r="AP1861" s="31"/>
      <c r="AQ1861" s="31"/>
      <c r="AR1861" s="31" t="s">
        <v>68</v>
      </c>
      <c r="AS1861" s="31"/>
      <c r="AT1861" s="31"/>
      <c r="AU1861" s="31" t="s">
        <v>2968</v>
      </c>
      <c r="AV1861" s="31" t="s">
        <v>2969</v>
      </c>
      <c r="AW1861" s="31">
        <v>46.333359999999999</v>
      </c>
      <c r="AX1861" s="31" t="s">
        <v>5583</v>
      </c>
      <c r="AY1861" s="31" t="s">
        <v>5584</v>
      </c>
      <c r="AZ1861" s="3">
        <v>569</v>
      </c>
      <c r="BA1861" s="31" t="s">
        <v>60</v>
      </c>
      <c r="BB1861" s="31">
        <v>569</v>
      </c>
      <c r="BC1861" s="31" t="s">
        <v>60</v>
      </c>
      <c r="BD1861" s="31" t="s">
        <v>60</v>
      </c>
      <c r="BE1861" s="31" t="s">
        <v>60</v>
      </c>
      <c r="BF1861" s="36" t="str">
        <f>IFERROR(VLOOKUP(Data_Power_app[[#This Row],[PRO ODER]],'Result'!H:J,3,0),"")</f>
        <v>LAMINATION 7</v>
      </c>
      <c r="BG1861" s="13" t="str">
        <f>IFERROR(VLOOKUP(Data_Power_app[[#This Row],[PRO ODER]]&amp;"LAM",'Real Time'!A:E,4,0),"")</f>
        <v>ML-07</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2024</v>
      </c>
      <c r="B1862" s="31" t="s">
        <v>5587</v>
      </c>
      <c r="C1862" s="31" t="s">
        <v>5248</v>
      </c>
      <c r="D1862" s="31" t="s">
        <v>209</v>
      </c>
      <c r="E1862" s="31" t="s">
        <v>112</v>
      </c>
      <c r="F1862" s="31" t="s">
        <v>59</v>
      </c>
      <c r="G1862" s="31">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c r="Y1862" s="4" t="s">
        <v>60</v>
      </c>
      <c r="Z1862" s="4">
        <v>45826</v>
      </c>
      <c r="AA1862" s="4"/>
      <c r="AB1862" s="4" t="s">
        <v>60</v>
      </c>
      <c r="AC1862" s="4">
        <v>45827</v>
      </c>
      <c r="AD1862" s="4">
        <v>45828</v>
      </c>
      <c r="AE1862" s="4">
        <v>45831</v>
      </c>
      <c r="AF1862" s="4"/>
      <c r="AG1862" s="31" t="s">
        <v>299</v>
      </c>
      <c r="AH1862" s="31" t="s">
        <v>210</v>
      </c>
      <c r="AI1862" s="31" t="s">
        <v>5582</v>
      </c>
      <c r="AJ1862" s="31" t="s">
        <v>211</v>
      </c>
      <c r="AK1862" s="31" t="s">
        <v>100</v>
      </c>
      <c r="AL1862" s="31" t="s">
        <v>212</v>
      </c>
      <c r="AM1862" s="31" t="s">
        <v>213</v>
      </c>
      <c r="AN1862" s="31">
        <v>18.938420000000001</v>
      </c>
      <c r="AO1862" s="31" t="s">
        <v>68</v>
      </c>
      <c r="AP1862" s="31"/>
      <c r="AQ1862" s="31"/>
      <c r="AR1862" s="31" t="s">
        <v>68</v>
      </c>
      <c r="AS1862" s="31"/>
      <c r="AT1862" s="31"/>
      <c r="AU1862" s="31" t="s">
        <v>2968</v>
      </c>
      <c r="AV1862" s="31" t="s">
        <v>2969</v>
      </c>
      <c r="AW1862" s="31">
        <v>35.20917</v>
      </c>
      <c r="AX1862" s="31" t="s">
        <v>5583</v>
      </c>
      <c r="AY1862" s="31" t="s">
        <v>5584</v>
      </c>
      <c r="AZ1862" s="3">
        <v>425</v>
      </c>
      <c r="BA1862" s="31" t="s">
        <v>60</v>
      </c>
      <c r="BB1862" s="31">
        <v>425</v>
      </c>
      <c r="BC1862" s="31" t="s">
        <v>60</v>
      </c>
      <c r="BD1862" s="31" t="s">
        <v>60</v>
      </c>
      <c r="BE1862" s="31" t="s">
        <v>60</v>
      </c>
      <c r="BF1862" s="36" t="str">
        <f>IFERROR(VLOOKUP(Data_Power_app[[#This Row],[PRO ODER]],'Result'!H:J,3,0),"")</f>
        <v>LAMINATION 7</v>
      </c>
      <c r="BG1862" s="13" t="str">
        <f>IFERROR(VLOOKUP(Data_Power_app[[#This Row],[PRO ODER]]&amp;"LAM",'Real Time'!A:E,4,0),"")</f>
        <v>ML-07</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2027</v>
      </c>
      <c r="B1863" s="31" t="s">
        <v>15636</v>
      </c>
      <c r="C1863" s="31" t="s">
        <v>15637</v>
      </c>
      <c r="D1863" s="31" t="s">
        <v>209</v>
      </c>
      <c r="E1863" s="31" t="s">
        <v>112</v>
      </c>
      <c r="F1863" s="31" t="s">
        <v>72</v>
      </c>
      <c r="G1863" s="31">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1" t="s">
        <v>119</v>
      </c>
      <c r="AH1863" s="31" t="s">
        <v>268</v>
      </c>
      <c r="AI1863" s="31" t="s">
        <v>15638</v>
      </c>
      <c r="AJ1863" s="31" t="s">
        <v>74</v>
      </c>
      <c r="AK1863" s="31" t="s">
        <v>100</v>
      </c>
      <c r="AL1863" s="31" t="s">
        <v>269</v>
      </c>
      <c r="AM1863" s="31" t="s">
        <v>270</v>
      </c>
      <c r="AN1863" s="31">
        <v>58.639380000000003</v>
      </c>
      <c r="AO1863" s="31" t="s">
        <v>68</v>
      </c>
      <c r="AP1863" s="31"/>
      <c r="AQ1863" s="31"/>
      <c r="AR1863" s="31" t="s">
        <v>68</v>
      </c>
      <c r="AS1863" s="31"/>
      <c r="AT1863" s="31"/>
      <c r="AU1863" s="31" t="s">
        <v>4099</v>
      </c>
      <c r="AV1863" s="31" t="s">
        <v>4100</v>
      </c>
      <c r="AW1863" s="31">
        <v>128.23303000000001</v>
      </c>
      <c r="AX1863" s="31" t="s">
        <v>15639</v>
      </c>
      <c r="AY1863" s="31" t="s">
        <v>710</v>
      </c>
      <c r="AZ1863" s="3">
        <v>2508</v>
      </c>
      <c r="BA1863" s="31" t="s">
        <v>60</v>
      </c>
      <c r="BB1863" s="31">
        <v>2508</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2028</v>
      </c>
      <c r="B1864" s="31" t="s">
        <v>15640</v>
      </c>
      <c r="C1864" s="31" t="s">
        <v>15641</v>
      </c>
      <c r="D1864" s="31" t="s">
        <v>209</v>
      </c>
      <c r="E1864" s="31" t="s">
        <v>112</v>
      </c>
      <c r="F1864" s="31" t="s">
        <v>72</v>
      </c>
      <c r="G1864" s="31">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1" t="s">
        <v>119</v>
      </c>
      <c r="AH1864" s="31" t="s">
        <v>268</v>
      </c>
      <c r="AI1864" s="31" t="s">
        <v>15638</v>
      </c>
      <c r="AJ1864" s="31" t="s">
        <v>74</v>
      </c>
      <c r="AK1864" s="31" t="s">
        <v>100</v>
      </c>
      <c r="AL1864" s="31" t="s">
        <v>269</v>
      </c>
      <c r="AM1864" s="31" t="s">
        <v>270</v>
      </c>
      <c r="AN1864" s="31">
        <v>76.163730000000001</v>
      </c>
      <c r="AO1864" s="31" t="s">
        <v>68</v>
      </c>
      <c r="AP1864" s="31"/>
      <c r="AQ1864" s="31"/>
      <c r="AR1864" s="31" t="s">
        <v>68</v>
      </c>
      <c r="AS1864" s="31"/>
      <c r="AT1864" s="31"/>
      <c r="AU1864" s="31" t="s">
        <v>4099</v>
      </c>
      <c r="AV1864" s="31" t="s">
        <v>4100</v>
      </c>
      <c r="AW1864" s="31">
        <v>166.55434</v>
      </c>
      <c r="AX1864" s="31" t="s">
        <v>15639</v>
      </c>
      <c r="AY1864" s="31" t="s">
        <v>710</v>
      </c>
      <c r="AZ1864" s="3">
        <v>3234</v>
      </c>
      <c r="BA1864" s="31" t="s">
        <v>60</v>
      </c>
      <c r="BB1864" s="31">
        <v>3234</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2029</v>
      </c>
      <c r="B1865" s="31" t="s">
        <v>15642</v>
      </c>
      <c r="C1865" s="31" t="s">
        <v>15643</v>
      </c>
      <c r="D1865" s="31" t="s">
        <v>209</v>
      </c>
      <c r="E1865" s="31" t="s">
        <v>112</v>
      </c>
      <c r="F1865" s="31" t="s">
        <v>72</v>
      </c>
      <c r="G1865" s="31">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1" t="s">
        <v>119</v>
      </c>
      <c r="AH1865" s="31" t="s">
        <v>268</v>
      </c>
      <c r="AI1865" s="31" t="s">
        <v>15638</v>
      </c>
      <c r="AJ1865" s="31" t="s">
        <v>74</v>
      </c>
      <c r="AK1865" s="31" t="s">
        <v>100</v>
      </c>
      <c r="AL1865" s="31" t="s">
        <v>269</v>
      </c>
      <c r="AM1865" s="31" t="s">
        <v>270</v>
      </c>
      <c r="AN1865" s="31">
        <v>89.547650000000004</v>
      </c>
      <c r="AO1865" s="31" t="s">
        <v>68</v>
      </c>
      <c r="AP1865" s="31"/>
      <c r="AQ1865" s="31"/>
      <c r="AR1865" s="31" t="s">
        <v>68</v>
      </c>
      <c r="AS1865" s="31"/>
      <c r="AT1865" s="31"/>
      <c r="AU1865" s="31" t="s">
        <v>4099</v>
      </c>
      <c r="AV1865" s="31" t="s">
        <v>4100</v>
      </c>
      <c r="AW1865" s="31">
        <v>195.82432</v>
      </c>
      <c r="AX1865" s="31" t="s">
        <v>15639</v>
      </c>
      <c r="AY1865" s="31" t="s">
        <v>710</v>
      </c>
      <c r="AZ1865" s="3">
        <v>3594</v>
      </c>
      <c r="BA1865" s="31" t="s">
        <v>60</v>
      </c>
      <c r="BB1865" s="31">
        <v>3594</v>
      </c>
      <c r="BC1865" s="31" t="s">
        <v>60</v>
      </c>
      <c r="BD1865" s="31" t="s">
        <v>60</v>
      </c>
      <c r="BE1865" s="31" t="s">
        <v>60</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2030</v>
      </c>
      <c r="B1866" s="31" t="s">
        <v>15644</v>
      </c>
      <c r="C1866" s="31" t="s">
        <v>15645</v>
      </c>
      <c r="D1866" s="31" t="s">
        <v>209</v>
      </c>
      <c r="E1866" s="31" t="s">
        <v>112</v>
      </c>
      <c r="F1866" s="31" t="s">
        <v>72</v>
      </c>
      <c r="G1866" s="31">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1" t="s">
        <v>119</v>
      </c>
      <c r="AH1866" s="31" t="s">
        <v>268</v>
      </c>
      <c r="AI1866" s="31" t="s">
        <v>15638</v>
      </c>
      <c r="AJ1866" s="31" t="s">
        <v>74</v>
      </c>
      <c r="AK1866" s="31" t="s">
        <v>100</v>
      </c>
      <c r="AL1866" s="31" t="s">
        <v>269</v>
      </c>
      <c r="AM1866" s="31" t="s">
        <v>270</v>
      </c>
      <c r="AN1866" s="31">
        <v>68.54907</v>
      </c>
      <c r="AO1866" s="31" t="s">
        <v>68</v>
      </c>
      <c r="AP1866" s="31"/>
      <c r="AQ1866" s="31"/>
      <c r="AR1866" s="31" t="s">
        <v>68</v>
      </c>
      <c r="AS1866" s="31"/>
      <c r="AT1866" s="31"/>
      <c r="AU1866" s="31" t="s">
        <v>4099</v>
      </c>
      <c r="AV1866" s="31" t="s">
        <v>4100</v>
      </c>
      <c r="AW1866" s="31">
        <v>149.90599</v>
      </c>
      <c r="AX1866" s="31" t="s">
        <v>15639</v>
      </c>
      <c r="AY1866" s="31" t="s">
        <v>710</v>
      </c>
      <c r="AZ1866" s="3">
        <v>2970</v>
      </c>
      <c r="BA1866" s="31" t="s">
        <v>60</v>
      </c>
      <c r="BB1866" s="31">
        <v>2970</v>
      </c>
      <c r="BC1866" s="31" t="s">
        <v>60</v>
      </c>
      <c r="BD1866" s="31" t="s">
        <v>60</v>
      </c>
      <c r="BE1866" s="31" t="s">
        <v>60</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2031</v>
      </c>
      <c r="B1867" s="31" t="s">
        <v>15646</v>
      </c>
      <c r="C1867" s="31" t="s">
        <v>15647</v>
      </c>
      <c r="D1867" s="31" t="s">
        <v>209</v>
      </c>
      <c r="E1867" s="31" t="s">
        <v>112</v>
      </c>
      <c r="F1867" s="31" t="s">
        <v>72</v>
      </c>
      <c r="G1867" s="31">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1" t="s">
        <v>119</v>
      </c>
      <c r="AH1867" s="31" t="s">
        <v>268</v>
      </c>
      <c r="AI1867" s="31" t="s">
        <v>15638</v>
      </c>
      <c r="AJ1867" s="31" t="s">
        <v>74</v>
      </c>
      <c r="AK1867" s="31" t="s">
        <v>100</v>
      </c>
      <c r="AL1867" s="31" t="s">
        <v>269</v>
      </c>
      <c r="AM1867" s="31" t="s">
        <v>270</v>
      </c>
      <c r="AN1867" s="31">
        <v>72.760289999999998</v>
      </c>
      <c r="AO1867" s="31" t="s">
        <v>68</v>
      </c>
      <c r="AP1867" s="31"/>
      <c r="AQ1867" s="31"/>
      <c r="AR1867" s="31" t="s">
        <v>68</v>
      </c>
      <c r="AS1867" s="31"/>
      <c r="AT1867" s="31"/>
      <c r="AU1867" s="31" t="s">
        <v>4099</v>
      </c>
      <c r="AV1867" s="31" t="s">
        <v>4100</v>
      </c>
      <c r="AW1867" s="31">
        <v>159.11505</v>
      </c>
      <c r="AX1867" s="31" t="s">
        <v>15639</v>
      </c>
      <c r="AY1867" s="31" t="s">
        <v>710</v>
      </c>
      <c r="AZ1867" s="3">
        <v>3246</v>
      </c>
      <c r="BA1867" s="31" t="s">
        <v>60</v>
      </c>
      <c r="BB1867" s="31">
        <v>3246</v>
      </c>
      <c r="BC1867" s="31" t="s">
        <v>60</v>
      </c>
      <c r="BD1867" s="31" t="s">
        <v>60</v>
      </c>
      <c r="BE1867" s="31" t="s">
        <v>60</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2032</v>
      </c>
      <c r="B1868" s="31" t="s">
        <v>15648</v>
      </c>
      <c r="C1868" s="31" t="s">
        <v>15649</v>
      </c>
      <c r="D1868" s="31" t="s">
        <v>209</v>
      </c>
      <c r="E1868" s="31" t="s">
        <v>112</v>
      </c>
      <c r="F1868" s="31" t="s">
        <v>72</v>
      </c>
      <c r="G1868" s="31">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1" t="s">
        <v>119</v>
      </c>
      <c r="AH1868" s="31" t="s">
        <v>268</v>
      </c>
      <c r="AI1868" s="31" t="s">
        <v>15638</v>
      </c>
      <c r="AJ1868" s="31" t="s">
        <v>74</v>
      </c>
      <c r="AK1868" s="31" t="s">
        <v>100</v>
      </c>
      <c r="AL1868" s="31" t="s">
        <v>269</v>
      </c>
      <c r="AM1868" s="31" t="s">
        <v>270</v>
      </c>
      <c r="AN1868" s="31">
        <v>70.291020000000003</v>
      </c>
      <c r="AO1868" s="31" t="s">
        <v>68</v>
      </c>
      <c r="AP1868" s="31"/>
      <c r="AQ1868" s="31"/>
      <c r="AR1868" s="31" t="s">
        <v>68</v>
      </c>
      <c r="AS1868" s="31"/>
      <c r="AT1868" s="31"/>
      <c r="AU1868" s="31" t="s">
        <v>4099</v>
      </c>
      <c r="AV1868" s="31" t="s">
        <v>4100</v>
      </c>
      <c r="AW1868" s="31">
        <v>153.71545</v>
      </c>
      <c r="AX1868" s="31" t="s">
        <v>15639</v>
      </c>
      <c r="AY1868" s="31" t="s">
        <v>710</v>
      </c>
      <c r="AZ1868" s="3">
        <v>3036</v>
      </c>
      <c r="BA1868" s="31" t="s">
        <v>60</v>
      </c>
      <c r="BB1868" s="31">
        <v>3036</v>
      </c>
      <c r="BC1868" s="31" t="s">
        <v>60</v>
      </c>
      <c r="BD1868" s="31" t="s">
        <v>60</v>
      </c>
      <c r="BE1868" s="31" t="s">
        <v>60</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2033</v>
      </c>
      <c r="B1869" s="31" t="s">
        <v>15650</v>
      </c>
      <c r="C1869" s="31" t="s">
        <v>15651</v>
      </c>
      <c r="D1869" s="31" t="s">
        <v>209</v>
      </c>
      <c r="E1869" s="31" t="s">
        <v>112</v>
      </c>
      <c r="F1869" s="31" t="s">
        <v>72</v>
      </c>
      <c r="G1869" s="31">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1" t="s">
        <v>119</v>
      </c>
      <c r="AH1869" s="31" t="s">
        <v>268</v>
      </c>
      <c r="AI1869" s="31" t="s">
        <v>15638</v>
      </c>
      <c r="AJ1869" s="31" t="s">
        <v>74</v>
      </c>
      <c r="AK1869" s="31" t="s">
        <v>100</v>
      </c>
      <c r="AL1869" s="31" t="s">
        <v>269</v>
      </c>
      <c r="AM1869" s="31" t="s">
        <v>270</v>
      </c>
      <c r="AN1869" s="31">
        <v>72.760289999999998</v>
      </c>
      <c r="AO1869" s="31" t="s">
        <v>68</v>
      </c>
      <c r="AP1869" s="31"/>
      <c r="AQ1869" s="31"/>
      <c r="AR1869" s="31" t="s">
        <v>68</v>
      </c>
      <c r="AS1869" s="31"/>
      <c r="AT1869" s="31"/>
      <c r="AU1869" s="31" t="s">
        <v>4099</v>
      </c>
      <c r="AV1869" s="31" t="s">
        <v>4100</v>
      </c>
      <c r="AW1869" s="31">
        <v>159.11505</v>
      </c>
      <c r="AX1869" s="31" t="s">
        <v>15639</v>
      </c>
      <c r="AY1869" s="31" t="s">
        <v>710</v>
      </c>
      <c r="AZ1869" s="3">
        <v>3246</v>
      </c>
      <c r="BA1869" s="31" t="s">
        <v>60</v>
      </c>
      <c r="BB1869" s="31">
        <v>3246</v>
      </c>
      <c r="BC1869" s="31" t="s">
        <v>60</v>
      </c>
      <c r="BD1869" s="31" t="s">
        <v>60</v>
      </c>
      <c r="BE1869" s="31" t="s">
        <v>60</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2037</v>
      </c>
      <c r="B1870" s="31" t="s">
        <v>14350</v>
      </c>
      <c r="C1870" s="31" t="s">
        <v>14351</v>
      </c>
      <c r="D1870" s="31" t="s">
        <v>86</v>
      </c>
      <c r="E1870" s="31" t="s">
        <v>530</v>
      </c>
      <c r="F1870" s="31" t="s">
        <v>72</v>
      </c>
      <c r="G1870" s="31">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1" t="s">
        <v>119</v>
      </c>
      <c r="AH1870" s="31" t="s">
        <v>307</v>
      </c>
      <c r="AI1870" s="31" t="s">
        <v>2301</v>
      </c>
      <c r="AJ1870" s="31" t="s">
        <v>74</v>
      </c>
      <c r="AK1870" s="31" t="s">
        <v>100</v>
      </c>
      <c r="AL1870" s="31" t="s">
        <v>308</v>
      </c>
      <c r="AM1870" s="31" t="s">
        <v>309</v>
      </c>
      <c r="AN1870" s="31">
        <v>1.9248099999999999</v>
      </c>
      <c r="AO1870" s="31" t="s">
        <v>68</v>
      </c>
      <c r="AP1870" s="31"/>
      <c r="AQ1870" s="31"/>
      <c r="AR1870" s="31" t="s">
        <v>68</v>
      </c>
      <c r="AS1870" s="31"/>
      <c r="AT1870" s="31"/>
      <c r="AU1870" s="31" t="s">
        <v>507</v>
      </c>
      <c r="AV1870" s="31" t="s">
        <v>508</v>
      </c>
      <c r="AW1870" s="31">
        <v>4.20967</v>
      </c>
      <c r="AX1870" s="31" t="s">
        <v>2302</v>
      </c>
      <c r="AY1870" s="31" t="s">
        <v>2303</v>
      </c>
      <c r="AZ1870" s="3">
        <v>78</v>
      </c>
      <c r="BA1870" s="31" t="s">
        <v>60</v>
      </c>
      <c r="BB1870" s="31">
        <v>78</v>
      </c>
      <c r="BC1870" s="31" t="s">
        <v>60</v>
      </c>
      <c r="BD1870" s="31" t="s">
        <v>60</v>
      </c>
      <c r="BE1870" s="31" t="s">
        <v>60</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2038</v>
      </c>
      <c r="B1871" s="31" t="s">
        <v>15652</v>
      </c>
      <c r="C1871" s="31" t="s">
        <v>15653</v>
      </c>
      <c r="D1871" s="31" t="s">
        <v>86</v>
      </c>
      <c r="E1871" s="31" t="s">
        <v>153</v>
      </c>
      <c r="F1871" s="31" t="s">
        <v>72</v>
      </c>
      <c r="G1871" s="31">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327</v>
      </c>
      <c r="AI1871" s="31" t="s">
        <v>3405</v>
      </c>
      <c r="AJ1871" s="31" t="s">
        <v>74</v>
      </c>
      <c r="AK1871" s="31" t="s">
        <v>100</v>
      </c>
      <c r="AL1871" s="31" t="s">
        <v>308</v>
      </c>
      <c r="AM1871" s="31" t="s">
        <v>309</v>
      </c>
      <c r="AN1871" s="31">
        <v>23.930289999999999</v>
      </c>
      <c r="AO1871" s="31" t="s">
        <v>68</v>
      </c>
      <c r="AP1871" s="31"/>
      <c r="AQ1871" s="31"/>
      <c r="AR1871" s="31" t="s">
        <v>68</v>
      </c>
      <c r="AS1871" s="31"/>
      <c r="AT1871" s="31"/>
      <c r="AU1871" s="31" t="s">
        <v>483</v>
      </c>
      <c r="AV1871" s="31" t="s">
        <v>484</v>
      </c>
      <c r="AW1871" s="31">
        <v>52.333419999999997</v>
      </c>
      <c r="AX1871" s="31" t="s">
        <v>3406</v>
      </c>
      <c r="AY1871" s="31" t="s">
        <v>3407</v>
      </c>
      <c r="AZ1871" s="3">
        <v>969</v>
      </c>
      <c r="BA1871" s="31" t="s">
        <v>200</v>
      </c>
      <c r="BB1871" s="31">
        <v>969</v>
      </c>
      <c r="BC1871" s="31" t="s">
        <v>60</v>
      </c>
      <c r="BD1871" s="31" t="s">
        <v>60</v>
      </c>
      <c r="BE1871" s="31" t="s">
        <v>328</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2039</v>
      </c>
      <c r="B1872" s="31" t="s">
        <v>15654</v>
      </c>
      <c r="C1872" s="31" t="s">
        <v>15655</v>
      </c>
      <c r="D1872" s="31" t="s">
        <v>86</v>
      </c>
      <c r="E1872" s="31" t="s">
        <v>153</v>
      </c>
      <c r="F1872" s="31" t="s">
        <v>72</v>
      </c>
      <c r="G1872" s="31">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327</v>
      </c>
      <c r="AI1872" s="31" t="s">
        <v>3405</v>
      </c>
      <c r="AJ1872" s="31" t="s">
        <v>74</v>
      </c>
      <c r="AK1872" s="31" t="s">
        <v>100</v>
      </c>
      <c r="AL1872" s="31" t="s">
        <v>308</v>
      </c>
      <c r="AM1872" s="31" t="s">
        <v>309</v>
      </c>
      <c r="AN1872" s="31">
        <v>0.80169000000000001</v>
      </c>
      <c r="AO1872" s="31" t="s">
        <v>68</v>
      </c>
      <c r="AP1872" s="31"/>
      <c r="AQ1872" s="31"/>
      <c r="AR1872" s="31" t="s">
        <v>68</v>
      </c>
      <c r="AS1872" s="31"/>
      <c r="AT1872" s="31"/>
      <c r="AU1872" s="31" t="s">
        <v>483</v>
      </c>
      <c r="AV1872" s="31" t="s">
        <v>484</v>
      </c>
      <c r="AW1872" s="31">
        <v>1.75318</v>
      </c>
      <c r="AX1872" s="31" t="s">
        <v>3406</v>
      </c>
      <c r="AY1872" s="31" t="s">
        <v>3407</v>
      </c>
      <c r="AZ1872" s="3">
        <v>32</v>
      </c>
      <c r="BA1872" s="31" t="s">
        <v>200</v>
      </c>
      <c r="BB1872" s="31">
        <v>32</v>
      </c>
      <c r="BC1872" s="31" t="s">
        <v>60</v>
      </c>
      <c r="BD1872" s="31" t="s">
        <v>60</v>
      </c>
      <c r="BE1872" s="31" t="s">
        <v>328</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2040</v>
      </c>
      <c r="B1873" s="31" t="s">
        <v>15656</v>
      </c>
      <c r="C1873" s="31" t="s">
        <v>15657</v>
      </c>
      <c r="D1873" s="31" t="s">
        <v>86</v>
      </c>
      <c r="E1873" s="31" t="s">
        <v>222</v>
      </c>
      <c r="F1873" s="31" t="s">
        <v>72</v>
      </c>
      <c r="G1873" s="31">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0.85840000000000005</v>
      </c>
      <c r="AO1873" s="31" t="s">
        <v>93</v>
      </c>
      <c r="AP1873" s="31" t="s">
        <v>94</v>
      </c>
      <c r="AQ1873" s="31">
        <v>0.85840000000000005</v>
      </c>
      <c r="AR1873" s="31" t="s">
        <v>68</v>
      </c>
      <c r="AS1873" s="31"/>
      <c r="AT1873" s="31"/>
      <c r="AU1873" s="31" t="s">
        <v>218</v>
      </c>
      <c r="AV1873" s="31" t="s">
        <v>219</v>
      </c>
      <c r="AW1873" s="31">
        <v>1.59568</v>
      </c>
      <c r="AX1873" s="31" t="s">
        <v>392</v>
      </c>
      <c r="AY1873" s="31" t="s">
        <v>393</v>
      </c>
      <c r="AZ1873" s="3">
        <v>30</v>
      </c>
      <c r="BA1873" s="31" t="s">
        <v>200</v>
      </c>
      <c r="BB1873" s="31">
        <v>30</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2041</v>
      </c>
      <c r="B1874" s="31" t="s">
        <v>15658</v>
      </c>
      <c r="C1874" s="31" t="s">
        <v>15659</v>
      </c>
      <c r="D1874" s="31" t="s">
        <v>86</v>
      </c>
      <c r="E1874" s="31" t="s">
        <v>222</v>
      </c>
      <c r="F1874" s="31" t="s">
        <v>72</v>
      </c>
      <c r="G1874" s="31">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0.17168</v>
      </c>
      <c r="AO1874" s="31" t="s">
        <v>93</v>
      </c>
      <c r="AP1874" s="31" t="s">
        <v>94</v>
      </c>
      <c r="AQ1874" s="31">
        <v>0.17168</v>
      </c>
      <c r="AR1874" s="31" t="s">
        <v>68</v>
      </c>
      <c r="AS1874" s="31"/>
      <c r="AT1874" s="31"/>
      <c r="AU1874" s="31" t="s">
        <v>218</v>
      </c>
      <c r="AV1874" s="31" t="s">
        <v>219</v>
      </c>
      <c r="AW1874" s="31">
        <v>0.31913999999999998</v>
      </c>
      <c r="AX1874" s="31" t="s">
        <v>392</v>
      </c>
      <c r="AY1874" s="31" t="s">
        <v>393</v>
      </c>
      <c r="AZ1874" s="3">
        <v>6</v>
      </c>
      <c r="BA1874" s="31" t="s">
        <v>200</v>
      </c>
      <c r="BB1874" s="31">
        <v>6</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2042</v>
      </c>
      <c r="B1875" s="31" t="s">
        <v>15660</v>
      </c>
      <c r="C1875" s="31" t="s">
        <v>15661</v>
      </c>
      <c r="D1875" s="31" t="s">
        <v>86</v>
      </c>
      <c r="E1875" s="31" t="s">
        <v>222</v>
      </c>
      <c r="F1875" s="31" t="s">
        <v>72</v>
      </c>
      <c r="G1875" s="31">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390</v>
      </c>
      <c r="AI1875" s="31" t="s">
        <v>391</v>
      </c>
      <c r="AJ1875" s="31" t="s">
        <v>74</v>
      </c>
      <c r="AK1875" s="31" t="s">
        <v>65</v>
      </c>
      <c r="AL1875" s="31" t="s">
        <v>178</v>
      </c>
      <c r="AM1875" s="31" t="s">
        <v>179</v>
      </c>
      <c r="AN1875" s="31">
        <v>1.54512</v>
      </c>
      <c r="AO1875" s="31" t="s">
        <v>93</v>
      </c>
      <c r="AP1875" s="31" t="s">
        <v>94</v>
      </c>
      <c r="AQ1875" s="31">
        <v>1.54512</v>
      </c>
      <c r="AR1875" s="31" t="s">
        <v>68</v>
      </c>
      <c r="AS1875" s="31"/>
      <c r="AT1875" s="31"/>
      <c r="AU1875" s="31" t="s">
        <v>218</v>
      </c>
      <c r="AV1875" s="31" t="s">
        <v>219</v>
      </c>
      <c r="AW1875" s="31">
        <v>2.87222</v>
      </c>
      <c r="AX1875" s="31" t="s">
        <v>392</v>
      </c>
      <c r="AY1875" s="31" t="s">
        <v>393</v>
      </c>
      <c r="AZ1875" s="3">
        <v>54</v>
      </c>
      <c r="BA1875" s="31" t="s">
        <v>200</v>
      </c>
      <c r="BB1875" s="31">
        <v>54</v>
      </c>
      <c r="BC1875" s="31" t="s">
        <v>60</v>
      </c>
      <c r="BD1875" s="31" t="s">
        <v>60</v>
      </c>
      <c r="BE1875" s="31" t="s">
        <v>394</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2043</v>
      </c>
      <c r="B1876" s="31" t="s">
        <v>15662</v>
      </c>
      <c r="C1876" s="31" t="s">
        <v>15663</v>
      </c>
      <c r="D1876" s="31" t="s">
        <v>86</v>
      </c>
      <c r="E1876" s="31" t="s">
        <v>222</v>
      </c>
      <c r="F1876" s="31" t="s">
        <v>72</v>
      </c>
      <c r="G1876" s="31">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1" t="s">
        <v>119</v>
      </c>
      <c r="AH1876" s="31" t="s">
        <v>390</v>
      </c>
      <c r="AI1876" s="31" t="s">
        <v>391</v>
      </c>
      <c r="AJ1876" s="31" t="s">
        <v>74</v>
      </c>
      <c r="AK1876" s="31" t="s">
        <v>65</v>
      </c>
      <c r="AL1876" s="31" t="s">
        <v>178</v>
      </c>
      <c r="AM1876" s="31" t="s">
        <v>179</v>
      </c>
      <c r="AN1876" s="31">
        <v>0.34336</v>
      </c>
      <c r="AO1876" s="31" t="s">
        <v>93</v>
      </c>
      <c r="AP1876" s="31" t="s">
        <v>94</v>
      </c>
      <c r="AQ1876" s="31">
        <v>0.34336</v>
      </c>
      <c r="AR1876" s="31" t="s">
        <v>68</v>
      </c>
      <c r="AS1876" s="31"/>
      <c r="AT1876" s="31"/>
      <c r="AU1876" s="31" t="s">
        <v>218</v>
      </c>
      <c r="AV1876" s="31" t="s">
        <v>219</v>
      </c>
      <c r="AW1876" s="31">
        <v>0.63827</v>
      </c>
      <c r="AX1876" s="31" t="s">
        <v>392</v>
      </c>
      <c r="AY1876" s="31" t="s">
        <v>393</v>
      </c>
      <c r="AZ1876" s="3">
        <v>12</v>
      </c>
      <c r="BA1876" s="31" t="s">
        <v>200</v>
      </c>
      <c r="BB1876" s="31">
        <v>12</v>
      </c>
      <c r="BC1876" s="31" t="s">
        <v>60</v>
      </c>
      <c r="BD1876" s="31" t="s">
        <v>60</v>
      </c>
      <c r="BE1876" s="31" t="s">
        <v>394</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2044</v>
      </c>
      <c r="B1877" s="31" t="s">
        <v>15664</v>
      </c>
      <c r="C1877" s="31" t="s">
        <v>15665</v>
      </c>
      <c r="D1877" s="31" t="s">
        <v>86</v>
      </c>
      <c r="E1877" s="31" t="s">
        <v>222</v>
      </c>
      <c r="F1877" s="31" t="s">
        <v>72</v>
      </c>
      <c r="G1877" s="31">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1" t="s">
        <v>119</v>
      </c>
      <c r="AH1877" s="31" t="s">
        <v>390</v>
      </c>
      <c r="AI1877" s="31" t="s">
        <v>391</v>
      </c>
      <c r="AJ1877" s="31" t="s">
        <v>74</v>
      </c>
      <c r="AK1877" s="31" t="s">
        <v>65</v>
      </c>
      <c r="AL1877" s="31" t="s">
        <v>178</v>
      </c>
      <c r="AM1877" s="31" t="s">
        <v>179</v>
      </c>
      <c r="AN1877" s="31">
        <v>3.74112</v>
      </c>
      <c r="AO1877" s="31" t="s">
        <v>93</v>
      </c>
      <c r="AP1877" s="31" t="s">
        <v>94</v>
      </c>
      <c r="AQ1877" s="31">
        <v>3.74112</v>
      </c>
      <c r="AR1877" s="31" t="s">
        <v>68</v>
      </c>
      <c r="AS1877" s="31"/>
      <c r="AT1877" s="31"/>
      <c r="AU1877" s="31" t="s">
        <v>218</v>
      </c>
      <c r="AV1877" s="31" t="s">
        <v>219</v>
      </c>
      <c r="AW1877" s="31">
        <v>6.9534900000000004</v>
      </c>
      <c r="AX1877" s="31" t="s">
        <v>392</v>
      </c>
      <c r="AY1877" s="31" t="s">
        <v>393</v>
      </c>
      <c r="AZ1877" s="3">
        <v>138</v>
      </c>
      <c r="BA1877" s="31" t="s">
        <v>200</v>
      </c>
      <c r="BB1877" s="31">
        <v>138</v>
      </c>
      <c r="BC1877" s="31" t="s">
        <v>60</v>
      </c>
      <c r="BD1877" s="31" t="s">
        <v>60</v>
      </c>
      <c r="BE1877" s="31" t="s">
        <v>394</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2045</v>
      </c>
      <c r="B1878" s="31" t="s">
        <v>15666</v>
      </c>
      <c r="C1878" s="31" t="s">
        <v>15667</v>
      </c>
      <c r="D1878" s="31" t="s">
        <v>86</v>
      </c>
      <c r="E1878" s="31" t="s">
        <v>222</v>
      </c>
      <c r="F1878" s="31" t="s">
        <v>72</v>
      </c>
      <c r="G1878" s="31">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1" t="s">
        <v>119</v>
      </c>
      <c r="AH1878" s="31" t="s">
        <v>390</v>
      </c>
      <c r="AI1878" s="31" t="s">
        <v>391</v>
      </c>
      <c r="AJ1878" s="31" t="s">
        <v>74</v>
      </c>
      <c r="AK1878" s="31" t="s">
        <v>65</v>
      </c>
      <c r="AL1878" s="31" t="s">
        <v>178</v>
      </c>
      <c r="AM1878" s="31" t="s">
        <v>179</v>
      </c>
      <c r="AN1878" s="31">
        <v>0.30146000000000001</v>
      </c>
      <c r="AO1878" s="31" t="s">
        <v>93</v>
      </c>
      <c r="AP1878" s="31" t="s">
        <v>94</v>
      </c>
      <c r="AQ1878" s="31">
        <v>0.30146000000000001</v>
      </c>
      <c r="AR1878" s="31" t="s">
        <v>68</v>
      </c>
      <c r="AS1878" s="31"/>
      <c r="AT1878" s="31"/>
      <c r="AU1878" s="31" t="s">
        <v>218</v>
      </c>
      <c r="AV1878" s="31" t="s">
        <v>219</v>
      </c>
      <c r="AW1878" s="31">
        <v>0.56040000000000001</v>
      </c>
      <c r="AX1878" s="31" t="s">
        <v>392</v>
      </c>
      <c r="AY1878" s="31" t="s">
        <v>393</v>
      </c>
      <c r="AZ1878" s="3">
        <v>12</v>
      </c>
      <c r="BA1878" s="31" t="s">
        <v>200</v>
      </c>
      <c r="BB1878" s="31">
        <v>12</v>
      </c>
      <c r="BC1878" s="31" t="s">
        <v>60</v>
      </c>
      <c r="BD1878" s="31" t="s">
        <v>60</v>
      </c>
      <c r="BE1878" s="31" t="s">
        <v>394</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2046</v>
      </c>
      <c r="B1879" s="31" t="s">
        <v>15668</v>
      </c>
      <c r="C1879" s="31" t="s">
        <v>15669</v>
      </c>
      <c r="D1879" s="31" t="s">
        <v>86</v>
      </c>
      <c r="E1879" s="31" t="s">
        <v>222</v>
      </c>
      <c r="F1879" s="31" t="s">
        <v>72</v>
      </c>
      <c r="G1879" s="31">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1" t="s">
        <v>119</v>
      </c>
      <c r="AH1879" s="31" t="s">
        <v>390</v>
      </c>
      <c r="AI1879" s="31" t="s">
        <v>391</v>
      </c>
      <c r="AJ1879" s="31" t="s">
        <v>74</v>
      </c>
      <c r="AK1879" s="31" t="s">
        <v>65</v>
      </c>
      <c r="AL1879" s="31" t="s">
        <v>178</v>
      </c>
      <c r="AM1879" s="31" t="s">
        <v>179</v>
      </c>
      <c r="AN1879" s="31">
        <v>3.91899</v>
      </c>
      <c r="AO1879" s="31" t="s">
        <v>93</v>
      </c>
      <c r="AP1879" s="31" t="s">
        <v>94</v>
      </c>
      <c r="AQ1879" s="31">
        <v>3.91899</v>
      </c>
      <c r="AR1879" s="31" t="s">
        <v>68</v>
      </c>
      <c r="AS1879" s="31"/>
      <c r="AT1879" s="31"/>
      <c r="AU1879" s="31" t="s">
        <v>218</v>
      </c>
      <c r="AV1879" s="31" t="s">
        <v>219</v>
      </c>
      <c r="AW1879" s="31">
        <v>7.2852300000000003</v>
      </c>
      <c r="AX1879" s="31" t="s">
        <v>392</v>
      </c>
      <c r="AY1879" s="31" t="s">
        <v>393</v>
      </c>
      <c r="AZ1879" s="3">
        <v>156</v>
      </c>
      <c r="BA1879" s="31" t="s">
        <v>200</v>
      </c>
      <c r="BB1879" s="31">
        <v>156</v>
      </c>
      <c r="BC1879" s="31" t="s">
        <v>60</v>
      </c>
      <c r="BD1879" s="31" t="s">
        <v>60</v>
      </c>
      <c r="BE1879" s="31" t="s">
        <v>394</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2047</v>
      </c>
      <c r="B1880" s="31" t="s">
        <v>15670</v>
      </c>
      <c r="C1880" s="31" t="s">
        <v>15671</v>
      </c>
      <c r="D1880" s="31" t="s">
        <v>86</v>
      </c>
      <c r="E1880" s="31" t="s">
        <v>222</v>
      </c>
      <c r="F1880" s="31" t="s">
        <v>72</v>
      </c>
      <c r="G1880" s="31">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1" t="s">
        <v>119</v>
      </c>
      <c r="AH1880" s="31" t="s">
        <v>390</v>
      </c>
      <c r="AI1880" s="31" t="s">
        <v>391</v>
      </c>
      <c r="AJ1880" s="31" t="s">
        <v>74</v>
      </c>
      <c r="AK1880" s="31" t="s">
        <v>65</v>
      </c>
      <c r="AL1880" s="31" t="s">
        <v>178</v>
      </c>
      <c r="AM1880" s="31" t="s">
        <v>179</v>
      </c>
      <c r="AN1880" s="31">
        <v>0.28749000000000002</v>
      </c>
      <c r="AO1880" s="31" t="s">
        <v>93</v>
      </c>
      <c r="AP1880" s="31" t="s">
        <v>94</v>
      </c>
      <c r="AQ1880" s="31">
        <v>0.28749000000000002</v>
      </c>
      <c r="AR1880" s="31" t="s">
        <v>68</v>
      </c>
      <c r="AS1880" s="31"/>
      <c r="AT1880" s="31"/>
      <c r="AU1880" s="31" t="s">
        <v>218</v>
      </c>
      <c r="AV1880" s="31" t="s">
        <v>219</v>
      </c>
      <c r="AW1880" s="31">
        <v>0.53432000000000002</v>
      </c>
      <c r="AX1880" s="31" t="s">
        <v>392</v>
      </c>
      <c r="AY1880" s="31" t="s">
        <v>393</v>
      </c>
      <c r="AZ1880" s="3">
        <v>12</v>
      </c>
      <c r="BA1880" s="31" t="s">
        <v>200</v>
      </c>
      <c r="BB1880" s="31">
        <v>12</v>
      </c>
      <c r="BC1880" s="31" t="s">
        <v>60</v>
      </c>
      <c r="BD1880" s="31" t="s">
        <v>60</v>
      </c>
      <c r="BE1880" s="31" t="s">
        <v>394</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2048</v>
      </c>
      <c r="B1881" s="31" t="s">
        <v>15672</v>
      </c>
      <c r="C1881" s="31" t="s">
        <v>15673</v>
      </c>
      <c r="D1881" s="31" t="s">
        <v>86</v>
      </c>
      <c r="E1881" s="31" t="s">
        <v>222</v>
      </c>
      <c r="F1881" s="31" t="s">
        <v>72</v>
      </c>
      <c r="G1881" s="31">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1" t="s">
        <v>119</v>
      </c>
      <c r="AH1881" s="31" t="s">
        <v>390</v>
      </c>
      <c r="AI1881" s="31" t="s">
        <v>391</v>
      </c>
      <c r="AJ1881" s="31" t="s">
        <v>74</v>
      </c>
      <c r="AK1881" s="31" t="s">
        <v>65</v>
      </c>
      <c r="AL1881" s="31" t="s">
        <v>178</v>
      </c>
      <c r="AM1881" s="31" t="s">
        <v>179</v>
      </c>
      <c r="AN1881" s="31">
        <v>2.7311899999999998</v>
      </c>
      <c r="AO1881" s="31" t="s">
        <v>93</v>
      </c>
      <c r="AP1881" s="31" t="s">
        <v>94</v>
      </c>
      <c r="AQ1881" s="31">
        <v>2.7311899999999998</v>
      </c>
      <c r="AR1881" s="31" t="s">
        <v>68</v>
      </c>
      <c r="AS1881" s="31"/>
      <c r="AT1881" s="31"/>
      <c r="AU1881" s="31" t="s">
        <v>218</v>
      </c>
      <c r="AV1881" s="31" t="s">
        <v>219</v>
      </c>
      <c r="AW1881" s="31">
        <v>5.0760699999999996</v>
      </c>
      <c r="AX1881" s="31" t="s">
        <v>392</v>
      </c>
      <c r="AY1881" s="31" t="s">
        <v>393</v>
      </c>
      <c r="AZ1881" s="3">
        <v>114</v>
      </c>
      <c r="BA1881" s="31" t="s">
        <v>200</v>
      </c>
      <c r="BB1881" s="31">
        <v>114</v>
      </c>
      <c r="BC1881" s="31" t="s">
        <v>60</v>
      </c>
      <c r="BD1881" s="31" t="s">
        <v>60</v>
      </c>
      <c r="BE1881" s="31" t="s">
        <v>394</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2049</v>
      </c>
      <c r="B1882" s="31" t="s">
        <v>15674</v>
      </c>
      <c r="C1882" s="31" t="s">
        <v>15675</v>
      </c>
      <c r="D1882" s="31" t="s">
        <v>86</v>
      </c>
      <c r="E1882" s="31" t="s">
        <v>222</v>
      </c>
      <c r="F1882" s="31" t="s">
        <v>72</v>
      </c>
      <c r="G1882" s="31">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1" t="s">
        <v>119</v>
      </c>
      <c r="AH1882" s="31" t="s">
        <v>390</v>
      </c>
      <c r="AI1882" s="31" t="s">
        <v>391</v>
      </c>
      <c r="AJ1882" s="31" t="s">
        <v>74</v>
      </c>
      <c r="AK1882" s="31" t="s">
        <v>65</v>
      </c>
      <c r="AL1882" s="31" t="s">
        <v>178</v>
      </c>
      <c r="AM1882" s="31" t="s">
        <v>179</v>
      </c>
      <c r="AN1882" s="31">
        <v>0.14374999999999999</v>
      </c>
      <c r="AO1882" s="31" t="s">
        <v>93</v>
      </c>
      <c r="AP1882" s="31" t="s">
        <v>94</v>
      </c>
      <c r="AQ1882" s="31">
        <v>0.14374999999999999</v>
      </c>
      <c r="AR1882" s="31" t="s">
        <v>68</v>
      </c>
      <c r="AS1882" s="31"/>
      <c r="AT1882" s="31"/>
      <c r="AU1882" s="31" t="s">
        <v>218</v>
      </c>
      <c r="AV1882" s="31" t="s">
        <v>219</v>
      </c>
      <c r="AW1882" s="31">
        <v>0.26716000000000001</v>
      </c>
      <c r="AX1882" s="31" t="s">
        <v>392</v>
      </c>
      <c r="AY1882" s="31" t="s">
        <v>393</v>
      </c>
      <c r="AZ1882" s="3">
        <v>6</v>
      </c>
      <c r="BA1882" s="31" t="s">
        <v>200</v>
      </c>
      <c r="BB1882" s="31">
        <v>6</v>
      </c>
      <c r="BC1882" s="31" t="s">
        <v>60</v>
      </c>
      <c r="BD1882" s="31" t="s">
        <v>60</v>
      </c>
      <c r="BE1882" s="31" t="s">
        <v>394</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2050</v>
      </c>
      <c r="B1883" s="31" t="s">
        <v>15676</v>
      </c>
      <c r="C1883" s="31" t="s">
        <v>15677</v>
      </c>
      <c r="D1883" s="31" t="s">
        <v>86</v>
      </c>
      <c r="E1883" s="31" t="s">
        <v>222</v>
      </c>
      <c r="F1883" s="31" t="s">
        <v>72</v>
      </c>
      <c r="G1883" s="31">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1" t="s">
        <v>119</v>
      </c>
      <c r="AH1883" s="31" t="s">
        <v>390</v>
      </c>
      <c r="AI1883" s="31" t="s">
        <v>391</v>
      </c>
      <c r="AJ1883" s="31" t="s">
        <v>74</v>
      </c>
      <c r="AK1883" s="31" t="s">
        <v>65</v>
      </c>
      <c r="AL1883" s="31" t="s">
        <v>178</v>
      </c>
      <c r="AM1883" s="31" t="s">
        <v>179</v>
      </c>
      <c r="AN1883" s="31">
        <v>0.96123999999999998</v>
      </c>
      <c r="AO1883" s="31" t="s">
        <v>93</v>
      </c>
      <c r="AP1883" s="31" t="s">
        <v>94</v>
      </c>
      <c r="AQ1883" s="31">
        <v>0.96123999999999998</v>
      </c>
      <c r="AR1883" s="31" t="s">
        <v>68</v>
      </c>
      <c r="AS1883" s="31"/>
      <c r="AT1883" s="31"/>
      <c r="AU1883" s="31" t="s">
        <v>218</v>
      </c>
      <c r="AV1883" s="31" t="s">
        <v>219</v>
      </c>
      <c r="AW1883" s="31">
        <v>1.7870699999999999</v>
      </c>
      <c r="AX1883" s="31" t="s">
        <v>392</v>
      </c>
      <c r="AY1883" s="31" t="s">
        <v>393</v>
      </c>
      <c r="AZ1883" s="3">
        <v>42</v>
      </c>
      <c r="BA1883" s="31" t="s">
        <v>200</v>
      </c>
      <c r="BB1883" s="31">
        <v>42</v>
      </c>
      <c r="BC1883" s="31" t="s">
        <v>60</v>
      </c>
      <c r="BD1883" s="31" t="s">
        <v>60</v>
      </c>
      <c r="BE1883" s="31" t="s">
        <v>394</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2051</v>
      </c>
      <c r="B1884" s="31" t="s">
        <v>15678</v>
      </c>
      <c r="C1884" s="31" t="s">
        <v>15679</v>
      </c>
      <c r="D1884" s="31" t="s">
        <v>86</v>
      </c>
      <c r="E1884" s="31" t="s">
        <v>312</v>
      </c>
      <c r="F1884" s="31" t="s">
        <v>72</v>
      </c>
      <c r="G1884" s="31">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1" t="s">
        <v>119</v>
      </c>
      <c r="AH1884" s="31" t="s">
        <v>563</v>
      </c>
      <c r="AI1884" s="31" t="s">
        <v>15680</v>
      </c>
      <c r="AJ1884" s="31" t="s">
        <v>74</v>
      </c>
      <c r="AK1884" s="31" t="s">
        <v>100</v>
      </c>
      <c r="AL1884" s="31" t="s">
        <v>235</v>
      </c>
      <c r="AM1884" s="31" t="s">
        <v>236</v>
      </c>
      <c r="AN1884" s="31">
        <v>0.67366000000000004</v>
      </c>
      <c r="AO1884" s="31" t="s">
        <v>68</v>
      </c>
      <c r="AP1884" s="31"/>
      <c r="AQ1884" s="31"/>
      <c r="AR1884" s="31" t="s">
        <v>68</v>
      </c>
      <c r="AS1884" s="31"/>
      <c r="AT1884" s="31"/>
      <c r="AU1884" s="31" t="s">
        <v>4122</v>
      </c>
      <c r="AV1884" s="31" t="s">
        <v>4123</v>
      </c>
      <c r="AW1884" s="31">
        <v>1.47299</v>
      </c>
      <c r="AX1884" s="31" t="s">
        <v>15681</v>
      </c>
      <c r="AY1884" s="31" t="s">
        <v>15682</v>
      </c>
      <c r="AZ1884" s="3">
        <v>35</v>
      </c>
      <c r="BA1884" s="31" t="s">
        <v>60</v>
      </c>
      <c r="BB1884" s="31">
        <v>35</v>
      </c>
      <c r="BC1884" s="31" t="s">
        <v>60</v>
      </c>
      <c r="BD1884" s="31" t="s">
        <v>60</v>
      </c>
      <c r="BE1884" s="31" t="s">
        <v>60</v>
      </c>
      <c r="BF1884" s="36" t="str">
        <f>IFERROR(VLOOKUP(Data_Power_app[[#This Row],[PRO ODER]],'Result'!H:J,3,0),"")</f>
        <v/>
      </c>
      <c r="BG1884" s="13" t="str">
        <f>IFERROR(VLOOKUP(Data_Power_app[[#This Row],[PRO ODER]]&amp;"LAM",'Real Time'!A:E,4,0),"")</f>
        <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2074</v>
      </c>
      <c r="B1885" s="31" t="s">
        <v>6620</v>
      </c>
      <c r="C1885" s="31" t="s">
        <v>6621</v>
      </c>
      <c r="D1885" s="31" t="s">
        <v>259</v>
      </c>
      <c r="E1885" s="31" t="s">
        <v>329</v>
      </c>
      <c r="F1885" s="31" t="s">
        <v>59</v>
      </c>
      <c r="G1885" s="31">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1" t="s">
        <v>229</v>
      </c>
      <c r="AH1885" s="31" t="s">
        <v>261</v>
      </c>
      <c r="AI1885" s="31" t="s">
        <v>6622</v>
      </c>
      <c r="AJ1885" s="31" t="s">
        <v>262</v>
      </c>
      <c r="AK1885" s="31" t="s">
        <v>100</v>
      </c>
      <c r="AL1885" s="31" t="s">
        <v>335</v>
      </c>
      <c r="AM1885" s="31" t="s">
        <v>336</v>
      </c>
      <c r="AN1885" s="31">
        <v>37.337440000000001</v>
      </c>
      <c r="AO1885" s="31" t="s">
        <v>68</v>
      </c>
      <c r="AP1885" s="31"/>
      <c r="AQ1885" s="31"/>
      <c r="AR1885" s="31" t="s">
        <v>68</v>
      </c>
      <c r="AS1885" s="31"/>
      <c r="AT1885" s="31"/>
      <c r="AU1885" s="31" t="s">
        <v>689</v>
      </c>
      <c r="AV1885" s="31" t="s">
        <v>690</v>
      </c>
      <c r="AW1885" s="31">
        <v>163.3049</v>
      </c>
      <c r="AX1885" s="31" t="s">
        <v>687</v>
      </c>
      <c r="AY1885" s="31" t="s">
        <v>643</v>
      </c>
      <c r="AZ1885" s="3">
        <v>1910</v>
      </c>
      <c r="BA1885" s="31" t="s">
        <v>60</v>
      </c>
      <c r="BB1885" s="31">
        <v>1910</v>
      </c>
      <c r="BC1885" s="31" t="s">
        <v>60</v>
      </c>
      <c r="BD1885" s="31" t="s">
        <v>60</v>
      </c>
      <c r="BE1885" s="31" t="s">
        <v>60</v>
      </c>
      <c r="BF1885" s="36" t="str">
        <f>IFERROR(VLOOKUP(Data_Power_app[[#This Row],[PRO ODER]],'Result'!H:J,3,0),"")</f>
        <v>LAMINATION 6</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2075</v>
      </c>
      <c r="B1886" s="31" t="s">
        <v>7777</v>
      </c>
      <c r="C1886" s="31" t="s">
        <v>7778</v>
      </c>
      <c r="D1886" s="31" t="s">
        <v>86</v>
      </c>
      <c r="E1886" s="31" t="s">
        <v>160</v>
      </c>
      <c r="F1886" s="31" t="s">
        <v>59</v>
      </c>
      <c r="G1886" s="31">
        <v>4321</v>
      </c>
      <c r="H1886" s="4">
        <v>45819</v>
      </c>
      <c r="I1886" s="4">
        <v>45818</v>
      </c>
      <c r="J1886" s="4">
        <v>45818</v>
      </c>
      <c r="K1886" s="4">
        <v>45820</v>
      </c>
      <c r="L1886" s="4">
        <v>45822.771597222221</v>
      </c>
      <c r="M1886" s="4">
        <v>45821</v>
      </c>
      <c r="N1886" s="4"/>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1" t="s">
        <v>88</v>
      </c>
      <c r="AH1886" s="31" t="s">
        <v>202</v>
      </c>
      <c r="AI1886" s="31" t="s">
        <v>405</v>
      </c>
      <c r="AJ1886" s="31" t="s">
        <v>162</v>
      </c>
      <c r="AK1886" s="31" t="s">
        <v>65</v>
      </c>
      <c r="AL1886" s="31" t="s">
        <v>163</v>
      </c>
      <c r="AM1886" s="31" t="s">
        <v>164</v>
      </c>
      <c r="AN1886" s="31">
        <v>134.98525000000001</v>
      </c>
      <c r="AO1886" s="31" t="s">
        <v>68</v>
      </c>
      <c r="AP1886" s="31"/>
      <c r="AQ1886" s="31"/>
      <c r="AR1886" s="31" t="s">
        <v>68</v>
      </c>
      <c r="AS1886" s="31"/>
      <c r="AT1886" s="31"/>
      <c r="AU1886" s="31" t="s">
        <v>283</v>
      </c>
      <c r="AV1886" s="31" t="s">
        <v>284</v>
      </c>
      <c r="AW1886" s="31">
        <v>295.20497999999998</v>
      </c>
      <c r="AX1886" s="31" t="s">
        <v>7562</v>
      </c>
      <c r="AY1886" s="31" t="s">
        <v>7563</v>
      </c>
      <c r="AZ1886" s="3">
        <v>3754</v>
      </c>
      <c r="BA1886" s="31" t="s">
        <v>60</v>
      </c>
      <c r="BB1886" s="31">
        <v>4321</v>
      </c>
      <c r="BC1886" s="31" t="s">
        <v>60</v>
      </c>
      <c r="BD1886" s="31" t="s">
        <v>60</v>
      </c>
      <c r="BE1886" s="31" t="s">
        <v>60</v>
      </c>
      <c r="BF1886" s="36" t="str">
        <f>IFERROR(VLOOKUP(Data_Power_app[[#This Row],[PRO ODER]],'Result'!H:J,3,0),"")</f>
        <v>LAMINATION 6</v>
      </c>
      <c r="BG1886" s="13" t="str">
        <f>IFERROR(VLOOKUP(Data_Power_app[[#This Row],[PRO ODER]]&amp;"LAM",'Real Time'!A:E,4,0),"")</f>
        <v>ML-05</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8">
        <v>2076</v>
      </c>
      <c r="B1887" s="31" t="s">
        <v>7779</v>
      </c>
      <c r="C1887" s="31" t="s">
        <v>7780</v>
      </c>
      <c r="D1887" s="31" t="s">
        <v>86</v>
      </c>
      <c r="E1887" s="31" t="s">
        <v>160</v>
      </c>
      <c r="F1887" s="31" t="s">
        <v>59</v>
      </c>
      <c r="G1887" s="31">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1" t="s">
        <v>119</v>
      </c>
      <c r="AH1887" s="31" t="s">
        <v>202</v>
      </c>
      <c r="AI1887" s="31" t="s">
        <v>809</v>
      </c>
      <c r="AJ1887" s="31" t="s">
        <v>162</v>
      </c>
      <c r="AK1887" s="31" t="s">
        <v>65</v>
      </c>
      <c r="AL1887" s="31" t="s">
        <v>163</v>
      </c>
      <c r="AM1887" s="31" t="s">
        <v>164</v>
      </c>
      <c r="AN1887" s="31">
        <v>168.74497</v>
      </c>
      <c r="AO1887" s="31" t="s">
        <v>68</v>
      </c>
      <c r="AP1887" s="31"/>
      <c r="AQ1887" s="31"/>
      <c r="AR1887" s="31" t="s">
        <v>68</v>
      </c>
      <c r="AS1887" s="31"/>
      <c r="AT1887" s="31"/>
      <c r="AU1887" s="31" t="s">
        <v>574</v>
      </c>
      <c r="AV1887" s="31" t="s">
        <v>575</v>
      </c>
      <c r="AW1887" s="31">
        <v>369.03638999999998</v>
      </c>
      <c r="AX1887" s="31" t="s">
        <v>7559</v>
      </c>
      <c r="AY1887" s="31" t="s">
        <v>7560</v>
      </c>
      <c r="AZ1887" s="3">
        <v>5219</v>
      </c>
      <c r="BA1887" s="31" t="s">
        <v>60</v>
      </c>
      <c r="BB1887" s="31">
        <v>5503</v>
      </c>
      <c r="BC1887" s="31" t="s">
        <v>60</v>
      </c>
      <c r="BD1887" s="31" t="s">
        <v>60</v>
      </c>
      <c r="BE1887" s="31" t="s">
        <v>60</v>
      </c>
      <c r="BF1887" s="36" t="str">
        <f>IFERROR(VLOOKUP(Data_Power_app[[#This Row],[PRO ODER]],'Result'!H:J,3,0),"")</f>
        <v>LAMINATION 6</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2077</v>
      </c>
      <c r="B1888" s="31" t="s">
        <v>9956</v>
      </c>
      <c r="C1888" s="31" t="s">
        <v>9957</v>
      </c>
      <c r="D1888" s="31" t="s">
        <v>86</v>
      </c>
      <c r="E1888" s="31" t="s">
        <v>160</v>
      </c>
      <c r="F1888" s="31" t="s">
        <v>59</v>
      </c>
      <c r="G1888" s="31">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1" t="s">
        <v>229</v>
      </c>
      <c r="AH1888" s="31" t="s">
        <v>202</v>
      </c>
      <c r="AI1888" s="31" t="s">
        <v>810</v>
      </c>
      <c r="AJ1888" s="31" t="s">
        <v>162</v>
      </c>
      <c r="AK1888" s="31" t="s">
        <v>65</v>
      </c>
      <c r="AL1888" s="31" t="s">
        <v>163</v>
      </c>
      <c r="AM1888" s="31" t="s">
        <v>164</v>
      </c>
      <c r="AN1888" s="31">
        <v>116.96160999999999</v>
      </c>
      <c r="AO1888" s="31" t="s">
        <v>68</v>
      </c>
      <c r="AP1888" s="31"/>
      <c r="AQ1888" s="31"/>
      <c r="AR1888" s="31" t="s">
        <v>68</v>
      </c>
      <c r="AS1888" s="31"/>
      <c r="AT1888" s="31"/>
      <c r="AU1888" s="31" t="s">
        <v>301</v>
      </c>
      <c r="AV1888" s="31" t="s">
        <v>302</v>
      </c>
      <c r="AW1888" s="31">
        <v>255.78895</v>
      </c>
      <c r="AX1888" s="31" t="s">
        <v>811</v>
      </c>
      <c r="AY1888" s="31" t="s">
        <v>812</v>
      </c>
      <c r="AZ1888" s="3">
        <v>3575</v>
      </c>
      <c r="BA1888" s="31" t="s">
        <v>60</v>
      </c>
      <c r="BB1888" s="31">
        <v>3815</v>
      </c>
      <c r="BC1888" s="31" t="s">
        <v>60</v>
      </c>
      <c r="BD1888" s="31" t="s">
        <v>60</v>
      </c>
      <c r="BE1888" s="31" t="s">
        <v>60</v>
      </c>
      <c r="BF1888" s="36" t="str">
        <f>IFERROR(VLOOKUP(Data_Power_app[[#This Row],[PRO ODER]],'Result'!H:J,3,0),"")</f>
        <v>LAMINATION 5</v>
      </c>
      <c r="BG1888" s="13" t="str">
        <f>IFERROR(VLOOKUP(Data_Power_app[[#This Row],[PRO ODER]]&amp;"LAM",'Real Time'!A:E,4,0),"")</f>
        <v>ML-03</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2078</v>
      </c>
      <c r="B1889" s="31" t="s">
        <v>7781</v>
      </c>
      <c r="C1889" s="31" t="s">
        <v>7782</v>
      </c>
      <c r="D1889" s="31" t="s">
        <v>86</v>
      </c>
      <c r="E1889" s="31" t="s">
        <v>160</v>
      </c>
      <c r="F1889" s="31" t="s">
        <v>59</v>
      </c>
      <c r="G1889" s="31">
        <v>375</v>
      </c>
      <c r="H1889" s="4">
        <v>45819</v>
      </c>
      <c r="I1889" s="4">
        <v>45818</v>
      </c>
      <c r="J1889" s="4">
        <v>45818</v>
      </c>
      <c r="K1889" s="4">
        <v>45820</v>
      </c>
      <c r="L1889" s="4"/>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1" t="s">
        <v>119</v>
      </c>
      <c r="AH1889" s="31" t="s">
        <v>202</v>
      </c>
      <c r="AI1889" s="31" t="s">
        <v>3885</v>
      </c>
      <c r="AJ1889" s="31" t="s">
        <v>162</v>
      </c>
      <c r="AK1889" s="31" t="s">
        <v>100</v>
      </c>
      <c r="AL1889" s="31" t="s">
        <v>163</v>
      </c>
      <c r="AM1889" s="31" t="s">
        <v>164</v>
      </c>
      <c r="AN1889" s="31">
        <v>12.950010000000001</v>
      </c>
      <c r="AO1889" s="31" t="s">
        <v>68</v>
      </c>
      <c r="AP1889" s="31"/>
      <c r="AQ1889" s="31"/>
      <c r="AR1889" s="31" t="s">
        <v>68</v>
      </c>
      <c r="AS1889" s="31"/>
      <c r="AT1889" s="31"/>
      <c r="AU1889" s="31" t="s">
        <v>294</v>
      </c>
      <c r="AV1889" s="31" t="s">
        <v>295</v>
      </c>
      <c r="AW1889" s="31">
        <v>28.320229999999999</v>
      </c>
      <c r="AX1889" s="31" t="s">
        <v>7598</v>
      </c>
      <c r="AY1889" s="31" t="s">
        <v>7599</v>
      </c>
      <c r="AZ1889" s="3">
        <v>203</v>
      </c>
      <c r="BA1889" s="31" t="s">
        <v>60</v>
      </c>
      <c r="BB1889" s="31">
        <v>375</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2080</v>
      </c>
      <c r="B1890" s="31" t="s">
        <v>6623</v>
      </c>
      <c r="C1890" s="31" t="s">
        <v>6624</v>
      </c>
      <c r="D1890" s="31" t="s">
        <v>57</v>
      </c>
      <c r="E1890" s="31" t="s">
        <v>71</v>
      </c>
      <c r="F1890" s="31" t="s">
        <v>59</v>
      </c>
      <c r="G1890" s="31">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1" t="s">
        <v>62</v>
      </c>
      <c r="AH1890" s="31" t="s">
        <v>5270</v>
      </c>
      <c r="AI1890" s="31" t="s">
        <v>5279</v>
      </c>
      <c r="AJ1890" s="31" t="s">
        <v>343</v>
      </c>
      <c r="AK1890" s="31" t="s">
        <v>100</v>
      </c>
      <c r="AL1890" s="31" t="s">
        <v>344</v>
      </c>
      <c r="AM1890" s="31" t="s">
        <v>345</v>
      </c>
      <c r="AN1890" s="31">
        <v>152.91086000000001</v>
      </c>
      <c r="AO1890" s="31" t="s">
        <v>68</v>
      </c>
      <c r="AP1890" s="31"/>
      <c r="AQ1890" s="31"/>
      <c r="AR1890" s="31" t="s">
        <v>68</v>
      </c>
      <c r="AS1890" s="31"/>
      <c r="AT1890" s="31"/>
      <c r="AU1890" s="31" t="s">
        <v>346</v>
      </c>
      <c r="AV1890" s="31" t="s">
        <v>347</v>
      </c>
      <c r="AW1890" s="31">
        <v>189.33852999999999</v>
      </c>
      <c r="AX1890" s="31" t="s">
        <v>5280</v>
      </c>
      <c r="AY1890" s="31" t="s">
        <v>5281</v>
      </c>
      <c r="AZ1890" s="3">
        <v>2690</v>
      </c>
      <c r="BA1890" s="31" t="s">
        <v>60</v>
      </c>
      <c r="BB1890" s="31">
        <v>2690</v>
      </c>
      <c r="BC1890" s="31" t="s">
        <v>60</v>
      </c>
      <c r="BD1890" s="31" t="s">
        <v>60</v>
      </c>
      <c r="BE1890" s="31" t="s">
        <v>60</v>
      </c>
      <c r="BF1890" s="36" t="str">
        <f>IFERROR(VLOOKUP(Data_Power_app[[#This Row],[PRO ODER]],'Result'!H:J,3,0),"")</f>
        <v>LAMINATION 1</v>
      </c>
      <c r="BG1890" s="13" t="str">
        <f>IFERROR(VLOOKUP(Data_Power_app[[#This Row],[PRO ODER]]&amp;"LAM",'Real Time'!A:E,4,0),"")</f>
        <v>ML-01</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2082</v>
      </c>
      <c r="B1891" s="31" t="s">
        <v>6625</v>
      </c>
      <c r="C1891" s="31" t="s">
        <v>6626</v>
      </c>
      <c r="D1891" s="31" t="s">
        <v>57</v>
      </c>
      <c r="E1891" s="31" t="s">
        <v>71</v>
      </c>
      <c r="F1891" s="31" t="s">
        <v>59</v>
      </c>
      <c r="G1891" s="31">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t="s">
        <v>60</v>
      </c>
      <c r="AC1891" s="4">
        <v>45828</v>
      </c>
      <c r="AD1891" s="4">
        <v>45829</v>
      </c>
      <c r="AE1891" s="4">
        <v>45831</v>
      </c>
      <c r="AF1891" s="4"/>
      <c r="AG1891" s="31" t="s">
        <v>62</v>
      </c>
      <c r="AH1891" s="31" t="s">
        <v>408</v>
      </c>
      <c r="AI1891" s="31" t="s">
        <v>6627</v>
      </c>
      <c r="AJ1891" s="31" t="s">
        <v>410</v>
      </c>
      <c r="AK1891" s="31" t="s">
        <v>100</v>
      </c>
      <c r="AL1891" s="31" t="s">
        <v>411</v>
      </c>
      <c r="AM1891" s="31" t="s">
        <v>412</v>
      </c>
      <c r="AN1891" s="31">
        <v>0.95369000000000004</v>
      </c>
      <c r="AO1891" s="31" t="s">
        <v>68</v>
      </c>
      <c r="AP1891" s="31"/>
      <c r="AQ1891" s="31"/>
      <c r="AR1891" s="31" t="s">
        <v>68</v>
      </c>
      <c r="AS1891" s="31"/>
      <c r="AT1891" s="31"/>
      <c r="AU1891" s="31" t="s">
        <v>6628</v>
      </c>
      <c r="AV1891" s="31" t="s">
        <v>6629</v>
      </c>
      <c r="AW1891" s="31">
        <v>2.08555</v>
      </c>
      <c r="AX1891" s="31" t="s">
        <v>7783</v>
      </c>
      <c r="AY1891" s="31" t="s">
        <v>7784</v>
      </c>
      <c r="AZ1891" s="3">
        <v>15</v>
      </c>
      <c r="BA1891" s="31" t="s">
        <v>60</v>
      </c>
      <c r="BB1891" s="31">
        <v>25</v>
      </c>
      <c r="BC1891" s="31" t="s">
        <v>60</v>
      </c>
      <c r="BD1891" s="31" t="s">
        <v>60</v>
      </c>
      <c r="BE1891" s="31" t="s">
        <v>60</v>
      </c>
      <c r="BF1891" s="36" t="str">
        <f>IFERROR(VLOOKUP(Data_Power_app[[#This Row],[PRO ODER]],'Result'!H:J,3,0),"")</f>
        <v>LAMINATION 7</v>
      </c>
      <c r="BG1891" s="13" t="str">
        <f>IFERROR(VLOOKUP(Data_Power_app[[#This Row],[PRO ODER]]&amp;"LAM",'Real Time'!A:E,4,0),"")</f>
        <v>ML-07</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2084</v>
      </c>
      <c r="B1892" s="31" t="s">
        <v>6630</v>
      </c>
      <c r="C1892" s="31" t="s">
        <v>6631</v>
      </c>
      <c r="D1892" s="31" t="s">
        <v>57</v>
      </c>
      <c r="E1892" s="31" t="s">
        <v>71</v>
      </c>
      <c r="F1892" s="31" t="s">
        <v>59</v>
      </c>
      <c r="G1892" s="31">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t="s">
        <v>60</v>
      </c>
      <c r="AC1892" s="4">
        <v>45828</v>
      </c>
      <c r="AD1892" s="4">
        <v>45829</v>
      </c>
      <c r="AE1892" s="4">
        <v>45831</v>
      </c>
      <c r="AF1892" s="4"/>
      <c r="AG1892" s="31" t="s">
        <v>62</v>
      </c>
      <c r="AH1892" s="31" t="s">
        <v>408</v>
      </c>
      <c r="AI1892" s="31" t="s">
        <v>409</v>
      </c>
      <c r="AJ1892" s="31" t="s">
        <v>410</v>
      </c>
      <c r="AK1892" s="31" t="s">
        <v>100</v>
      </c>
      <c r="AL1892" s="31" t="s">
        <v>411</v>
      </c>
      <c r="AM1892" s="31" t="s">
        <v>412</v>
      </c>
      <c r="AN1892" s="31">
        <v>0.38147999999999999</v>
      </c>
      <c r="AO1892" s="31" t="s">
        <v>68</v>
      </c>
      <c r="AP1892" s="31"/>
      <c r="AQ1892" s="31"/>
      <c r="AR1892" s="31" t="s">
        <v>68</v>
      </c>
      <c r="AS1892" s="31"/>
      <c r="AT1892" s="31"/>
      <c r="AU1892" s="31" t="s">
        <v>413</v>
      </c>
      <c r="AV1892" s="31" t="s">
        <v>414</v>
      </c>
      <c r="AW1892" s="31">
        <v>0.83421999999999996</v>
      </c>
      <c r="AX1892" s="31" t="s">
        <v>7785</v>
      </c>
      <c r="AY1892" s="31" t="s">
        <v>7786</v>
      </c>
      <c r="AZ1892" s="3">
        <v>6</v>
      </c>
      <c r="BA1892" s="31" t="s">
        <v>60</v>
      </c>
      <c r="BB1892" s="31">
        <v>10</v>
      </c>
      <c r="BC1892" s="31" t="s">
        <v>60</v>
      </c>
      <c r="BD1892" s="31" t="s">
        <v>60</v>
      </c>
      <c r="BE1892" s="31" t="s">
        <v>60</v>
      </c>
      <c r="BF1892" s="36" t="str">
        <f>IFERROR(VLOOKUP(Data_Power_app[[#This Row],[PRO ODER]],'Result'!H:J,3,0),"")</f>
        <v>LAMINATION 7</v>
      </c>
      <c r="BG1892" s="13" t="str">
        <f>IFERROR(VLOOKUP(Data_Power_app[[#This Row],[PRO ODER]]&amp;"LAM",'Real Time'!A:E,4,0),"")</f>
        <v>ML-07</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2086</v>
      </c>
      <c r="B1893" s="31" t="s">
        <v>6632</v>
      </c>
      <c r="C1893" s="31" t="s">
        <v>6633</v>
      </c>
      <c r="D1893" s="31" t="s">
        <v>57</v>
      </c>
      <c r="E1893" s="31" t="s">
        <v>71</v>
      </c>
      <c r="F1893" s="31" t="s">
        <v>59</v>
      </c>
      <c r="G1893" s="31">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t="s">
        <v>60</v>
      </c>
      <c r="AC1893" s="4">
        <v>45828</v>
      </c>
      <c r="AD1893" s="4">
        <v>45829</v>
      </c>
      <c r="AE1893" s="4">
        <v>45831</v>
      </c>
      <c r="AF1893" s="4"/>
      <c r="AG1893" s="31" t="s">
        <v>62</v>
      </c>
      <c r="AH1893" s="31" t="s">
        <v>408</v>
      </c>
      <c r="AI1893" s="31" t="s">
        <v>6634</v>
      </c>
      <c r="AJ1893" s="31" t="s">
        <v>410</v>
      </c>
      <c r="AK1893" s="31" t="s">
        <v>100</v>
      </c>
      <c r="AL1893" s="31" t="s">
        <v>411</v>
      </c>
      <c r="AM1893" s="31" t="s">
        <v>412</v>
      </c>
      <c r="AN1893" s="31">
        <v>1.31846</v>
      </c>
      <c r="AO1893" s="31" t="s">
        <v>68</v>
      </c>
      <c r="AP1893" s="31"/>
      <c r="AQ1893" s="31"/>
      <c r="AR1893" s="31" t="s">
        <v>68</v>
      </c>
      <c r="AS1893" s="31"/>
      <c r="AT1893" s="31"/>
      <c r="AU1893" s="31" t="s">
        <v>6635</v>
      </c>
      <c r="AV1893" s="31" t="s">
        <v>6636</v>
      </c>
      <c r="AW1893" s="31">
        <v>2.8832399999999998</v>
      </c>
      <c r="AX1893" s="31" t="s">
        <v>7787</v>
      </c>
      <c r="AY1893" s="31" t="s">
        <v>7788</v>
      </c>
      <c r="AZ1893" s="3">
        <v>25</v>
      </c>
      <c r="BA1893" s="31" t="s">
        <v>60</v>
      </c>
      <c r="BB1893" s="31">
        <v>35</v>
      </c>
      <c r="BC1893" s="31" t="s">
        <v>60</v>
      </c>
      <c r="BD1893" s="31" t="s">
        <v>60</v>
      </c>
      <c r="BE1893" s="31" t="s">
        <v>60</v>
      </c>
      <c r="BF1893" s="36" t="str">
        <f>IFERROR(VLOOKUP(Data_Power_app[[#This Row],[PRO ODER]],'Result'!H:J,3,0),"")</f>
        <v>LAMINATION 7</v>
      </c>
      <c r="BG1893" s="13" t="str">
        <f>IFERROR(VLOOKUP(Data_Power_app[[#This Row],[PRO ODER]]&amp;"LAM",'Real Time'!A:E,4,0),"")</f>
        <v>ML-07</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2087</v>
      </c>
      <c r="B1894" s="31" t="s">
        <v>6637</v>
      </c>
      <c r="C1894" s="31" t="s">
        <v>6638</v>
      </c>
      <c r="D1894" s="31" t="s">
        <v>57</v>
      </c>
      <c r="E1894" s="31" t="s">
        <v>71</v>
      </c>
      <c r="F1894" s="31" t="s">
        <v>59</v>
      </c>
      <c r="G1894" s="31">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1" t="s">
        <v>62</v>
      </c>
      <c r="AH1894" s="31" t="s">
        <v>6639</v>
      </c>
      <c r="AI1894" s="31" t="s">
        <v>6640</v>
      </c>
      <c r="AJ1894" s="31" t="s">
        <v>410</v>
      </c>
      <c r="AK1894" s="31" t="s">
        <v>65</v>
      </c>
      <c r="AL1894" s="31" t="s">
        <v>411</v>
      </c>
      <c r="AM1894" s="31" t="s">
        <v>412</v>
      </c>
      <c r="AN1894" s="31">
        <v>9.3625399999999992</v>
      </c>
      <c r="AO1894" s="31" t="s">
        <v>68</v>
      </c>
      <c r="AP1894" s="31"/>
      <c r="AQ1894" s="31"/>
      <c r="AR1894" s="31" t="s">
        <v>68</v>
      </c>
      <c r="AS1894" s="31"/>
      <c r="AT1894" s="31"/>
      <c r="AU1894" s="31" t="s">
        <v>6635</v>
      </c>
      <c r="AV1894" s="31" t="s">
        <v>6636</v>
      </c>
      <c r="AW1894" s="31">
        <v>20.47466</v>
      </c>
      <c r="AX1894" s="31" t="s">
        <v>7789</v>
      </c>
      <c r="AY1894" s="31" t="s">
        <v>7790</v>
      </c>
      <c r="AZ1894" s="3">
        <v>218</v>
      </c>
      <c r="BA1894" s="31" t="s">
        <v>60</v>
      </c>
      <c r="BB1894" s="31">
        <v>310</v>
      </c>
      <c r="BC1894" s="31" t="s">
        <v>60</v>
      </c>
      <c r="BD1894" s="31" t="s">
        <v>60</v>
      </c>
      <c r="BE1894" s="31" t="s">
        <v>60</v>
      </c>
      <c r="BF1894" s="36" t="str">
        <f>IFERROR(VLOOKUP(Data_Power_app[[#This Row],[PRO ODER]],'Result'!H:J,3,0),"")</f>
        <v>LAMINATION 7</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2088</v>
      </c>
      <c r="B1895" s="31" t="s">
        <v>15683</v>
      </c>
      <c r="C1895" s="31" t="s">
        <v>15684</v>
      </c>
      <c r="D1895" s="31" t="s">
        <v>86</v>
      </c>
      <c r="E1895" s="31" t="s">
        <v>153</v>
      </c>
      <c r="F1895" s="31" t="s">
        <v>72</v>
      </c>
      <c r="G1895" s="31">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244</v>
      </c>
      <c r="AI1895" s="31" t="s">
        <v>9902</v>
      </c>
      <c r="AJ1895" s="31" t="s">
        <v>74</v>
      </c>
      <c r="AK1895" s="31" t="s">
        <v>65</v>
      </c>
      <c r="AL1895" s="31" t="s">
        <v>245</v>
      </c>
      <c r="AM1895" s="31" t="s">
        <v>246</v>
      </c>
      <c r="AN1895" s="31">
        <v>98.957560000000001</v>
      </c>
      <c r="AO1895" s="31" t="s">
        <v>68</v>
      </c>
      <c r="AP1895" s="31"/>
      <c r="AQ1895" s="31"/>
      <c r="AR1895" s="31" t="s">
        <v>68</v>
      </c>
      <c r="AS1895" s="31"/>
      <c r="AT1895" s="31"/>
      <c r="AU1895" s="31" t="s">
        <v>353</v>
      </c>
      <c r="AV1895" s="31" t="s">
        <v>354</v>
      </c>
      <c r="AW1895" s="31">
        <v>216.39345</v>
      </c>
      <c r="AX1895" s="31" t="s">
        <v>9903</v>
      </c>
      <c r="AY1895" s="31" t="s">
        <v>9904</v>
      </c>
      <c r="AZ1895" s="3">
        <v>4607</v>
      </c>
      <c r="BA1895" s="31" t="s">
        <v>200</v>
      </c>
      <c r="BB1895" s="31">
        <v>4607</v>
      </c>
      <c r="BC1895" s="31" t="s">
        <v>60</v>
      </c>
      <c r="BD1895" s="31" t="s">
        <v>60</v>
      </c>
      <c r="BE1895" s="31" t="s">
        <v>497</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2089</v>
      </c>
      <c r="B1896" s="31" t="s">
        <v>15685</v>
      </c>
      <c r="C1896" s="31" t="s">
        <v>15686</v>
      </c>
      <c r="D1896" s="31" t="s">
        <v>95</v>
      </c>
      <c r="E1896" s="31" t="s">
        <v>534</v>
      </c>
      <c r="F1896" s="31" t="s">
        <v>72</v>
      </c>
      <c r="G1896" s="31">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535</v>
      </c>
      <c r="AI1896" s="31" t="s">
        <v>11746</v>
      </c>
      <c r="AJ1896" s="31" t="s">
        <v>74</v>
      </c>
      <c r="AK1896" s="31" t="s">
        <v>100</v>
      </c>
      <c r="AL1896" s="31" t="s">
        <v>536</v>
      </c>
      <c r="AM1896" s="31" t="s">
        <v>537</v>
      </c>
      <c r="AN1896" s="31">
        <v>33.938989999999997</v>
      </c>
      <c r="AO1896" s="31" t="s">
        <v>68</v>
      </c>
      <c r="AP1896" s="31"/>
      <c r="AQ1896" s="31"/>
      <c r="AR1896" s="31" t="s">
        <v>68</v>
      </c>
      <c r="AS1896" s="31"/>
      <c r="AT1896" s="31"/>
      <c r="AU1896" s="31" t="s">
        <v>441</v>
      </c>
      <c r="AV1896" s="31" t="s">
        <v>442</v>
      </c>
      <c r="AW1896" s="31">
        <v>74.226960000000005</v>
      </c>
      <c r="AX1896" s="31" t="s">
        <v>443</v>
      </c>
      <c r="AY1896" s="31" t="s">
        <v>444</v>
      </c>
      <c r="AZ1896" s="3">
        <v>1335</v>
      </c>
      <c r="BA1896" s="31" t="s">
        <v>200</v>
      </c>
      <c r="BB1896" s="31">
        <v>1335</v>
      </c>
      <c r="BC1896" s="31" t="s">
        <v>60</v>
      </c>
      <c r="BD1896" s="31" t="s">
        <v>60</v>
      </c>
      <c r="BE1896" s="31" t="s">
        <v>540</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2090</v>
      </c>
      <c r="B1897" s="31" t="s">
        <v>15687</v>
      </c>
      <c r="C1897" s="31" t="s">
        <v>15688</v>
      </c>
      <c r="D1897" s="31" t="s">
        <v>86</v>
      </c>
      <c r="E1897" s="31" t="s">
        <v>222</v>
      </c>
      <c r="F1897" s="31" t="s">
        <v>72</v>
      </c>
      <c r="G1897" s="31">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8.1705199999999998</v>
      </c>
      <c r="AO1897" s="31" t="s">
        <v>68</v>
      </c>
      <c r="AP1897" s="31"/>
      <c r="AQ1897" s="31"/>
      <c r="AR1897" s="31" t="s">
        <v>68</v>
      </c>
      <c r="AS1897" s="31"/>
      <c r="AT1897" s="31"/>
      <c r="AU1897" s="31" t="s">
        <v>1320</v>
      </c>
      <c r="AV1897" s="31" t="s">
        <v>1321</v>
      </c>
      <c r="AW1897" s="31">
        <v>17.870709999999999</v>
      </c>
      <c r="AX1897" s="31" t="s">
        <v>2298</v>
      </c>
      <c r="AY1897" s="31" t="s">
        <v>2299</v>
      </c>
      <c r="AZ1897" s="3">
        <v>238</v>
      </c>
      <c r="BA1897" s="31" t="s">
        <v>200</v>
      </c>
      <c r="BB1897" s="31">
        <v>238</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2091</v>
      </c>
      <c r="B1898" s="31" t="s">
        <v>15689</v>
      </c>
      <c r="C1898" s="31" t="s">
        <v>15690</v>
      </c>
      <c r="D1898" s="31" t="s">
        <v>86</v>
      </c>
      <c r="E1898" s="31" t="s">
        <v>222</v>
      </c>
      <c r="F1898" s="31" t="s">
        <v>72</v>
      </c>
      <c r="G1898" s="31">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3.6046399999999998</v>
      </c>
      <c r="AO1898" s="31" t="s">
        <v>68</v>
      </c>
      <c r="AP1898" s="31"/>
      <c r="AQ1898" s="31"/>
      <c r="AR1898" s="31" t="s">
        <v>68</v>
      </c>
      <c r="AS1898" s="31"/>
      <c r="AT1898" s="31"/>
      <c r="AU1898" s="31" t="s">
        <v>1320</v>
      </c>
      <c r="AV1898" s="31" t="s">
        <v>1321</v>
      </c>
      <c r="AW1898" s="31">
        <v>7.8841400000000004</v>
      </c>
      <c r="AX1898" s="31" t="s">
        <v>2298</v>
      </c>
      <c r="AY1898" s="31" t="s">
        <v>2299</v>
      </c>
      <c r="AZ1898" s="3">
        <v>105</v>
      </c>
      <c r="BA1898" s="31" t="s">
        <v>200</v>
      </c>
      <c r="BB1898" s="31">
        <v>105</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2092</v>
      </c>
      <c r="B1899" s="31" t="s">
        <v>15691</v>
      </c>
      <c r="C1899" s="31" t="s">
        <v>15692</v>
      </c>
      <c r="D1899" s="31" t="s">
        <v>86</v>
      </c>
      <c r="E1899" s="31" t="s">
        <v>222</v>
      </c>
      <c r="F1899" s="31" t="s">
        <v>72</v>
      </c>
      <c r="G1899" s="31">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5.5957699999999999</v>
      </c>
      <c r="AO1899" s="31" t="s">
        <v>68</v>
      </c>
      <c r="AP1899" s="31"/>
      <c r="AQ1899" s="31"/>
      <c r="AR1899" s="31" t="s">
        <v>68</v>
      </c>
      <c r="AS1899" s="31"/>
      <c r="AT1899" s="31"/>
      <c r="AU1899" s="31" t="s">
        <v>1320</v>
      </c>
      <c r="AV1899" s="31" t="s">
        <v>1321</v>
      </c>
      <c r="AW1899" s="31">
        <v>12.239179999999999</v>
      </c>
      <c r="AX1899" s="31" t="s">
        <v>2298</v>
      </c>
      <c r="AY1899" s="31" t="s">
        <v>2299</v>
      </c>
      <c r="AZ1899" s="3">
        <v>163</v>
      </c>
      <c r="BA1899" s="31" t="s">
        <v>200</v>
      </c>
      <c r="BB1899" s="31">
        <v>163</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2093</v>
      </c>
      <c r="B1900" s="31" t="s">
        <v>15693</v>
      </c>
      <c r="C1900" s="31" t="s">
        <v>15694</v>
      </c>
      <c r="D1900" s="31" t="s">
        <v>86</v>
      </c>
      <c r="E1900" s="31" t="s">
        <v>222</v>
      </c>
      <c r="F1900" s="31" t="s">
        <v>72</v>
      </c>
      <c r="G1900" s="31">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0.99556999999999995</v>
      </c>
      <c r="AO1900" s="31" t="s">
        <v>68</v>
      </c>
      <c r="AP1900" s="31"/>
      <c r="AQ1900" s="31"/>
      <c r="AR1900" s="31" t="s">
        <v>68</v>
      </c>
      <c r="AS1900" s="31"/>
      <c r="AT1900" s="31"/>
      <c r="AU1900" s="31" t="s">
        <v>1320</v>
      </c>
      <c r="AV1900" s="31" t="s">
        <v>1321</v>
      </c>
      <c r="AW1900" s="31">
        <v>2.1775199999999999</v>
      </c>
      <c r="AX1900" s="31" t="s">
        <v>2298</v>
      </c>
      <c r="AY1900" s="31" t="s">
        <v>2299</v>
      </c>
      <c r="AZ1900" s="3">
        <v>29</v>
      </c>
      <c r="BA1900" s="31" t="s">
        <v>200</v>
      </c>
      <c r="BB1900" s="31">
        <v>29</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2094</v>
      </c>
      <c r="B1901" s="31" t="s">
        <v>15695</v>
      </c>
      <c r="C1901" s="31" t="s">
        <v>15696</v>
      </c>
      <c r="D1901" s="31" t="s">
        <v>86</v>
      </c>
      <c r="E1901" s="31" t="s">
        <v>222</v>
      </c>
      <c r="F1901" s="31" t="s">
        <v>72</v>
      </c>
      <c r="G1901" s="31">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1.4418599999999999</v>
      </c>
      <c r="AO1901" s="31" t="s">
        <v>68</v>
      </c>
      <c r="AP1901" s="31"/>
      <c r="AQ1901" s="31"/>
      <c r="AR1901" s="31" t="s">
        <v>68</v>
      </c>
      <c r="AS1901" s="31"/>
      <c r="AT1901" s="31"/>
      <c r="AU1901" s="31" t="s">
        <v>1320</v>
      </c>
      <c r="AV1901" s="31" t="s">
        <v>1321</v>
      </c>
      <c r="AW1901" s="31">
        <v>3.1536499999999998</v>
      </c>
      <c r="AX1901" s="31" t="s">
        <v>2298</v>
      </c>
      <c r="AY1901" s="31" t="s">
        <v>2299</v>
      </c>
      <c r="AZ1901" s="3">
        <v>42</v>
      </c>
      <c r="BA1901" s="31" t="s">
        <v>200</v>
      </c>
      <c r="BB1901" s="31">
        <v>42</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2095</v>
      </c>
      <c r="B1902" s="31" t="s">
        <v>15697</v>
      </c>
      <c r="C1902" s="31" t="s">
        <v>15698</v>
      </c>
      <c r="D1902" s="31" t="s">
        <v>86</v>
      </c>
      <c r="E1902" s="31" t="s">
        <v>222</v>
      </c>
      <c r="F1902" s="31" t="s">
        <v>72</v>
      </c>
      <c r="G1902" s="31">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0.22891</v>
      </c>
      <c r="AO1902" s="31" t="s">
        <v>68</v>
      </c>
      <c r="AP1902" s="31"/>
      <c r="AQ1902" s="31"/>
      <c r="AR1902" s="31" t="s">
        <v>68</v>
      </c>
      <c r="AS1902" s="31"/>
      <c r="AT1902" s="31"/>
      <c r="AU1902" s="31" t="s">
        <v>1320</v>
      </c>
      <c r="AV1902" s="31" t="s">
        <v>1321</v>
      </c>
      <c r="AW1902" s="31">
        <v>0.50058000000000002</v>
      </c>
      <c r="AX1902" s="31" t="s">
        <v>2298</v>
      </c>
      <c r="AY1902" s="31" t="s">
        <v>2299</v>
      </c>
      <c r="AZ1902" s="3">
        <v>6</v>
      </c>
      <c r="BA1902" s="31" t="s">
        <v>200</v>
      </c>
      <c r="BB1902" s="31">
        <v>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2096</v>
      </c>
      <c r="B1903" s="31" t="s">
        <v>15699</v>
      </c>
      <c r="C1903" s="31" t="s">
        <v>15700</v>
      </c>
      <c r="D1903" s="31" t="s">
        <v>86</v>
      </c>
      <c r="E1903" s="31" t="s">
        <v>222</v>
      </c>
      <c r="F1903" s="31" t="s">
        <v>72</v>
      </c>
      <c r="G1903" s="31">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0.30520999999999998</v>
      </c>
      <c r="AO1903" s="31" t="s">
        <v>68</v>
      </c>
      <c r="AP1903" s="31"/>
      <c r="AQ1903" s="31"/>
      <c r="AR1903" s="31" t="s">
        <v>68</v>
      </c>
      <c r="AS1903" s="31"/>
      <c r="AT1903" s="31"/>
      <c r="AU1903" s="31" t="s">
        <v>1320</v>
      </c>
      <c r="AV1903" s="31" t="s">
        <v>1321</v>
      </c>
      <c r="AW1903" s="31">
        <v>0.66744000000000003</v>
      </c>
      <c r="AX1903" s="31" t="s">
        <v>2298</v>
      </c>
      <c r="AY1903" s="31" t="s">
        <v>2299</v>
      </c>
      <c r="AZ1903" s="3">
        <v>8</v>
      </c>
      <c r="BA1903" s="31" t="s">
        <v>200</v>
      </c>
      <c r="BB1903" s="31">
        <v>8</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2097</v>
      </c>
      <c r="B1904" s="31" t="s">
        <v>15701</v>
      </c>
      <c r="C1904" s="31" t="s">
        <v>15702</v>
      </c>
      <c r="D1904" s="31" t="s">
        <v>86</v>
      </c>
      <c r="E1904" s="31" t="s">
        <v>222</v>
      </c>
      <c r="F1904" s="31" t="s">
        <v>72</v>
      </c>
      <c r="G1904" s="31">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0.11445</v>
      </c>
      <c r="AO1904" s="31" t="s">
        <v>68</v>
      </c>
      <c r="AP1904" s="31"/>
      <c r="AQ1904" s="31"/>
      <c r="AR1904" s="31" t="s">
        <v>68</v>
      </c>
      <c r="AS1904" s="31"/>
      <c r="AT1904" s="31"/>
      <c r="AU1904" s="31" t="s">
        <v>1320</v>
      </c>
      <c r="AV1904" s="31" t="s">
        <v>1321</v>
      </c>
      <c r="AW1904" s="31">
        <v>0.25029000000000001</v>
      </c>
      <c r="AX1904" s="31" t="s">
        <v>2298</v>
      </c>
      <c r="AY1904" s="31" t="s">
        <v>2299</v>
      </c>
      <c r="AZ1904" s="3">
        <v>3</v>
      </c>
      <c r="BA1904" s="31" t="s">
        <v>200</v>
      </c>
      <c r="BB1904" s="31">
        <v>3</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2098</v>
      </c>
      <c r="B1905" s="31" t="s">
        <v>15703</v>
      </c>
      <c r="C1905" s="31" t="s">
        <v>15704</v>
      </c>
      <c r="D1905" s="31" t="s">
        <v>86</v>
      </c>
      <c r="E1905" s="31" t="s">
        <v>222</v>
      </c>
      <c r="F1905" s="31" t="s">
        <v>72</v>
      </c>
      <c r="G1905" s="31">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7.6300000000000007E-2</v>
      </c>
      <c r="AO1905" s="31" t="s">
        <v>68</v>
      </c>
      <c r="AP1905" s="31"/>
      <c r="AQ1905" s="31"/>
      <c r="AR1905" s="31" t="s">
        <v>68</v>
      </c>
      <c r="AS1905" s="31"/>
      <c r="AT1905" s="31"/>
      <c r="AU1905" s="31" t="s">
        <v>1320</v>
      </c>
      <c r="AV1905" s="31" t="s">
        <v>1321</v>
      </c>
      <c r="AW1905" s="31">
        <v>0.16686000000000001</v>
      </c>
      <c r="AX1905" s="31" t="s">
        <v>2298</v>
      </c>
      <c r="AY1905" s="31" t="s">
        <v>2299</v>
      </c>
      <c r="AZ1905" s="3">
        <v>2</v>
      </c>
      <c r="BA1905" s="31" t="s">
        <v>200</v>
      </c>
      <c r="BB1905" s="31">
        <v>2</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2099</v>
      </c>
      <c r="B1906" s="31" t="s">
        <v>15705</v>
      </c>
      <c r="C1906" s="31" t="s">
        <v>15706</v>
      </c>
      <c r="D1906" s="31" t="s">
        <v>86</v>
      </c>
      <c r="E1906" s="31" t="s">
        <v>222</v>
      </c>
      <c r="F1906" s="31" t="s">
        <v>72</v>
      </c>
      <c r="G1906" s="31">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7.5333399999999999</v>
      </c>
      <c r="AO1906" s="31" t="s">
        <v>68</v>
      </c>
      <c r="AP1906" s="31"/>
      <c r="AQ1906" s="31"/>
      <c r="AR1906" s="31" t="s">
        <v>68</v>
      </c>
      <c r="AS1906" s="31"/>
      <c r="AT1906" s="31"/>
      <c r="AU1906" s="31" t="s">
        <v>1320</v>
      </c>
      <c r="AV1906" s="31" t="s">
        <v>1321</v>
      </c>
      <c r="AW1906" s="31">
        <v>16.477360000000001</v>
      </c>
      <c r="AX1906" s="31" t="s">
        <v>2298</v>
      </c>
      <c r="AY1906" s="31" t="s">
        <v>2299</v>
      </c>
      <c r="AZ1906" s="3">
        <v>256</v>
      </c>
      <c r="BA1906" s="31" t="s">
        <v>200</v>
      </c>
      <c r="BB1906" s="31">
        <v>256</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2100</v>
      </c>
      <c r="B1907" s="31" t="s">
        <v>15707</v>
      </c>
      <c r="C1907" s="31" t="s">
        <v>15708</v>
      </c>
      <c r="D1907" s="31" t="s">
        <v>86</v>
      </c>
      <c r="E1907" s="31" t="s">
        <v>222</v>
      </c>
      <c r="F1907" s="31" t="s">
        <v>72</v>
      </c>
      <c r="G1907" s="31">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1" t="s">
        <v>119</v>
      </c>
      <c r="AH1907" s="31" t="s">
        <v>223</v>
      </c>
      <c r="AI1907" s="31" t="s">
        <v>2297</v>
      </c>
      <c r="AJ1907" s="31" t="s">
        <v>74</v>
      </c>
      <c r="AK1907" s="31" t="s">
        <v>100</v>
      </c>
      <c r="AL1907" s="31" t="s">
        <v>224</v>
      </c>
      <c r="AM1907" s="31" t="s">
        <v>225</v>
      </c>
      <c r="AN1907" s="31">
        <v>8.0630299999999995</v>
      </c>
      <c r="AO1907" s="31" t="s">
        <v>68</v>
      </c>
      <c r="AP1907" s="31"/>
      <c r="AQ1907" s="31"/>
      <c r="AR1907" s="31" t="s">
        <v>68</v>
      </c>
      <c r="AS1907" s="31"/>
      <c r="AT1907" s="31"/>
      <c r="AU1907" s="31" t="s">
        <v>1320</v>
      </c>
      <c r="AV1907" s="31" t="s">
        <v>1321</v>
      </c>
      <c r="AW1907" s="31">
        <v>17.635929999999998</v>
      </c>
      <c r="AX1907" s="31" t="s">
        <v>2298</v>
      </c>
      <c r="AY1907" s="31" t="s">
        <v>2299</v>
      </c>
      <c r="AZ1907" s="3">
        <v>274</v>
      </c>
      <c r="BA1907" s="31" t="s">
        <v>200</v>
      </c>
      <c r="BB1907" s="31">
        <v>274</v>
      </c>
      <c r="BC1907" s="31" t="s">
        <v>60</v>
      </c>
      <c r="BD1907" s="31" t="s">
        <v>60</v>
      </c>
      <c r="BE1907" s="31" t="s">
        <v>226</v>
      </c>
      <c r="BF1907" s="36" t="str">
        <f>IFERROR(VLOOKUP(Data_Power_app[[#This Row],[PRO ODER]],'Result'!H:J,3,0),"")</f>
        <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2101</v>
      </c>
      <c r="B1908" s="31" t="s">
        <v>15709</v>
      </c>
      <c r="C1908" s="31" t="s">
        <v>15710</v>
      </c>
      <c r="D1908" s="31" t="s">
        <v>86</v>
      </c>
      <c r="E1908" s="31" t="s">
        <v>222</v>
      </c>
      <c r="F1908" s="31" t="s">
        <v>72</v>
      </c>
      <c r="G1908" s="31">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6.9153700000000002</v>
      </c>
      <c r="AO1908" s="31" t="s">
        <v>68</v>
      </c>
      <c r="AP1908" s="31"/>
      <c r="AQ1908" s="31"/>
      <c r="AR1908" s="31" t="s">
        <v>68</v>
      </c>
      <c r="AS1908" s="31"/>
      <c r="AT1908" s="31"/>
      <c r="AU1908" s="31" t="s">
        <v>1320</v>
      </c>
      <c r="AV1908" s="31" t="s">
        <v>1321</v>
      </c>
      <c r="AW1908" s="31">
        <v>15.1257</v>
      </c>
      <c r="AX1908" s="31" t="s">
        <v>2298</v>
      </c>
      <c r="AY1908" s="31" t="s">
        <v>2299</v>
      </c>
      <c r="AZ1908" s="3">
        <v>235</v>
      </c>
      <c r="BA1908" s="31" t="s">
        <v>200</v>
      </c>
      <c r="BB1908" s="31">
        <v>235</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2102</v>
      </c>
      <c r="B1909" s="31" t="s">
        <v>15711</v>
      </c>
      <c r="C1909" s="31" t="s">
        <v>15712</v>
      </c>
      <c r="D1909" s="31" t="s">
        <v>86</v>
      </c>
      <c r="E1909" s="31" t="s">
        <v>222</v>
      </c>
      <c r="F1909" s="31" t="s">
        <v>72</v>
      </c>
      <c r="G1909" s="31">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5.8265700000000002</v>
      </c>
      <c r="AO1909" s="31" t="s">
        <v>68</v>
      </c>
      <c r="AP1909" s="31"/>
      <c r="AQ1909" s="31"/>
      <c r="AR1909" s="31" t="s">
        <v>68</v>
      </c>
      <c r="AS1909" s="31"/>
      <c r="AT1909" s="31"/>
      <c r="AU1909" s="31" t="s">
        <v>1320</v>
      </c>
      <c r="AV1909" s="31" t="s">
        <v>1321</v>
      </c>
      <c r="AW1909" s="31">
        <v>12.744210000000001</v>
      </c>
      <c r="AX1909" s="31" t="s">
        <v>2298</v>
      </c>
      <c r="AY1909" s="31" t="s">
        <v>2299</v>
      </c>
      <c r="AZ1909" s="3">
        <v>198</v>
      </c>
      <c r="BA1909" s="31" t="s">
        <v>200</v>
      </c>
      <c r="BB1909" s="31">
        <v>198</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2103</v>
      </c>
      <c r="B1910" s="31" t="s">
        <v>15713</v>
      </c>
      <c r="C1910" s="31" t="s">
        <v>15714</v>
      </c>
      <c r="D1910" s="31" t="s">
        <v>86</v>
      </c>
      <c r="E1910" s="31" t="s">
        <v>222</v>
      </c>
      <c r="F1910" s="31" t="s">
        <v>72</v>
      </c>
      <c r="G1910" s="31">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2.7819099999999999</v>
      </c>
      <c r="AO1910" s="31" t="s">
        <v>68</v>
      </c>
      <c r="AP1910" s="31"/>
      <c r="AQ1910" s="31"/>
      <c r="AR1910" s="31" t="s">
        <v>68</v>
      </c>
      <c r="AS1910" s="31"/>
      <c r="AT1910" s="31"/>
      <c r="AU1910" s="31" t="s">
        <v>1320</v>
      </c>
      <c r="AV1910" s="31" t="s">
        <v>1321</v>
      </c>
      <c r="AW1910" s="31">
        <v>6.0854900000000001</v>
      </c>
      <c r="AX1910" s="31" t="s">
        <v>2298</v>
      </c>
      <c r="AY1910" s="31" t="s">
        <v>2299</v>
      </c>
      <c r="AZ1910" s="3">
        <v>104</v>
      </c>
      <c r="BA1910" s="31" t="s">
        <v>200</v>
      </c>
      <c r="BB1910" s="31">
        <v>104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2104</v>
      </c>
      <c r="B1911" s="31" t="s">
        <v>15715</v>
      </c>
      <c r="C1911" s="31" t="s">
        <v>15716</v>
      </c>
      <c r="D1911" s="31" t="s">
        <v>86</v>
      </c>
      <c r="E1911" s="31" t="s">
        <v>222</v>
      </c>
      <c r="F1911" s="31" t="s">
        <v>72</v>
      </c>
      <c r="G1911" s="31">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3.1029</v>
      </c>
      <c r="AO1911" s="31" t="s">
        <v>68</v>
      </c>
      <c r="AP1911" s="31"/>
      <c r="AQ1911" s="31"/>
      <c r="AR1911" s="31" t="s">
        <v>68</v>
      </c>
      <c r="AS1911" s="31"/>
      <c r="AT1911" s="31"/>
      <c r="AU1911" s="31" t="s">
        <v>1320</v>
      </c>
      <c r="AV1911" s="31" t="s">
        <v>1321</v>
      </c>
      <c r="AW1911" s="31">
        <v>6.7876599999999998</v>
      </c>
      <c r="AX1911" s="31" t="s">
        <v>2298</v>
      </c>
      <c r="AY1911" s="31" t="s">
        <v>2299</v>
      </c>
      <c r="AZ1911" s="3">
        <v>116</v>
      </c>
      <c r="BA1911" s="31" t="s">
        <v>200</v>
      </c>
      <c r="BB1911" s="31">
        <v>116</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2105</v>
      </c>
      <c r="B1912" s="31" t="s">
        <v>15717</v>
      </c>
      <c r="C1912" s="31" t="s">
        <v>15718</v>
      </c>
      <c r="D1912" s="31" t="s">
        <v>86</v>
      </c>
      <c r="E1912" s="31" t="s">
        <v>222</v>
      </c>
      <c r="F1912" s="31" t="s">
        <v>72</v>
      </c>
      <c r="G1912" s="31">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1" t="s">
        <v>119</v>
      </c>
      <c r="AH1912" s="31" t="s">
        <v>223</v>
      </c>
      <c r="AI1912" s="31" t="s">
        <v>2297</v>
      </c>
      <c r="AJ1912" s="31" t="s">
        <v>74</v>
      </c>
      <c r="AK1912" s="31" t="s">
        <v>100</v>
      </c>
      <c r="AL1912" s="31" t="s">
        <v>224</v>
      </c>
      <c r="AM1912" s="31" t="s">
        <v>225</v>
      </c>
      <c r="AN1912" s="31">
        <v>0.80247000000000002</v>
      </c>
      <c r="AO1912" s="31" t="s">
        <v>68</v>
      </c>
      <c r="AP1912" s="31"/>
      <c r="AQ1912" s="31"/>
      <c r="AR1912" s="31" t="s">
        <v>68</v>
      </c>
      <c r="AS1912" s="31"/>
      <c r="AT1912" s="31"/>
      <c r="AU1912" s="31" t="s">
        <v>1320</v>
      </c>
      <c r="AV1912" s="31" t="s">
        <v>1321</v>
      </c>
      <c r="AW1912" s="31">
        <v>1.75543</v>
      </c>
      <c r="AX1912" s="31" t="s">
        <v>2298</v>
      </c>
      <c r="AY1912" s="31" t="s">
        <v>2299</v>
      </c>
      <c r="AZ1912" s="3">
        <v>30</v>
      </c>
      <c r="BA1912" s="31" t="s">
        <v>200</v>
      </c>
      <c r="BB1912" s="31">
        <v>30</v>
      </c>
      <c r="BC1912" s="31" t="s">
        <v>60</v>
      </c>
      <c r="BD1912" s="31" t="s">
        <v>60</v>
      </c>
      <c r="BE1912" s="31" t="s">
        <v>226</v>
      </c>
      <c r="BF1912" s="36"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2106</v>
      </c>
      <c r="B1913" s="31" t="s">
        <v>15719</v>
      </c>
      <c r="C1913" s="31" t="s">
        <v>15720</v>
      </c>
      <c r="D1913" s="31" t="s">
        <v>86</v>
      </c>
      <c r="E1913" s="31" t="s">
        <v>222</v>
      </c>
      <c r="F1913" s="31" t="s">
        <v>72</v>
      </c>
      <c r="G1913" s="31">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223</v>
      </c>
      <c r="AI1913" s="31" t="s">
        <v>2297</v>
      </c>
      <c r="AJ1913" s="31" t="s">
        <v>74</v>
      </c>
      <c r="AK1913" s="31" t="s">
        <v>100</v>
      </c>
      <c r="AL1913" s="31" t="s">
        <v>224</v>
      </c>
      <c r="AM1913" s="31" t="s">
        <v>225</v>
      </c>
      <c r="AN1913" s="31">
        <v>0.66873000000000005</v>
      </c>
      <c r="AO1913" s="31" t="s">
        <v>68</v>
      </c>
      <c r="AP1913" s="31"/>
      <c r="AQ1913" s="31"/>
      <c r="AR1913" s="31" t="s">
        <v>68</v>
      </c>
      <c r="AS1913" s="31"/>
      <c r="AT1913" s="31"/>
      <c r="AU1913" s="31" t="s">
        <v>1320</v>
      </c>
      <c r="AV1913" s="31" t="s">
        <v>1321</v>
      </c>
      <c r="AW1913" s="31">
        <v>1.46286</v>
      </c>
      <c r="AX1913" s="31" t="s">
        <v>2298</v>
      </c>
      <c r="AY1913" s="31" t="s">
        <v>2299</v>
      </c>
      <c r="AZ1913" s="3">
        <v>25</v>
      </c>
      <c r="BA1913" s="31" t="s">
        <v>200</v>
      </c>
      <c r="BB1913" s="31">
        <v>25</v>
      </c>
      <c r="BC1913" s="31" t="s">
        <v>60</v>
      </c>
      <c r="BD1913" s="31" t="s">
        <v>60</v>
      </c>
      <c r="BE1913" s="31" t="s">
        <v>226</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2107</v>
      </c>
      <c r="B1914" s="31" t="s">
        <v>15721</v>
      </c>
      <c r="C1914" s="31" t="s">
        <v>15722</v>
      </c>
      <c r="D1914" s="31" t="s">
        <v>86</v>
      </c>
      <c r="E1914" s="31" t="s">
        <v>222</v>
      </c>
      <c r="F1914" s="31" t="s">
        <v>72</v>
      </c>
      <c r="G1914" s="31">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1" t="s">
        <v>119</v>
      </c>
      <c r="AH1914" s="31" t="s">
        <v>223</v>
      </c>
      <c r="AI1914" s="31" t="s">
        <v>2297</v>
      </c>
      <c r="AJ1914" s="31" t="s">
        <v>74</v>
      </c>
      <c r="AK1914" s="31" t="s">
        <v>100</v>
      </c>
      <c r="AL1914" s="31" t="s">
        <v>224</v>
      </c>
      <c r="AM1914" s="31" t="s">
        <v>225</v>
      </c>
      <c r="AN1914" s="31">
        <v>0.11706</v>
      </c>
      <c r="AO1914" s="31" t="s">
        <v>68</v>
      </c>
      <c r="AP1914" s="31"/>
      <c r="AQ1914" s="31"/>
      <c r="AR1914" s="31" t="s">
        <v>68</v>
      </c>
      <c r="AS1914" s="31"/>
      <c r="AT1914" s="31"/>
      <c r="AU1914" s="31" t="s">
        <v>1320</v>
      </c>
      <c r="AV1914" s="31" t="s">
        <v>1321</v>
      </c>
      <c r="AW1914" s="31">
        <v>0.25596000000000002</v>
      </c>
      <c r="AX1914" s="31" t="s">
        <v>2298</v>
      </c>
      <c r="AY1914" s="31" t="s">
        <v>2299</v>
      </c>
      <c r="AZ1914" s="3">
        <v>5</v>
      </c>
      <c r="BA1914" s="31" t="s">
        <v>200</v>
      </c>
      <c r="BB1914" s="31">
        <v>5</v>
      </c>
      <c r="BC1914" s="31" t="s">
        <v>60</v>
      </c>
      <c r="BD1914" s="31" t="s">
        <v>60</v>
      </c>
      <c r="BE1914" s="31" t="s">
        <v>226</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2108</v>
      </c>
      <c r="B1915" s="31" t="s">
        <v>15723</v>
      </c>
      <c r="C1915" s="31" t="s">
        <v>15724</v>
      </c>
      <c r="D1915" s="31" t="s">
        <v>86</v>
      </c>
      <c r="E1915" s="31" t="s">
        <v>222</v>
      </c>
      <c r="F1915" s="31" t="s">
        <v>72</v>
      </c>
      <c r="G1915" s="31">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223</v>
      </c>
      <c r="AI1915" s="31" t="s">
        <v>2297</v>
      </c>
      <c r="AJ1915" s="31" t="s">
        <v>74</v>
      </c>
      <c r="AK1915" s="31" t="s">
        <v>100</v>
      </c>
      <c r="AL1915" s="31" t="s">
        <v>224</v>
      </c>
      <c r="AM1915" s="31" t="s">
        <v>225</v>
      </c>
      <c r="AN1915" s="31">
        <v>7.0239999999999997E-2</v>
      </c>
      <c r="AO1915" s="31" t="s">
        <v>68</v>
      </c>
      <c r="AP1915" s="31"/>
      <c r="AQ1915" s="31"/>
      <c r="AR1915" s="31" t="s">
        <v>68</v>
      </c>
      <c r="AS1915" s="31"/>
      <c r="AT1915" s="31"/>
      <c r="AU1915" s="31" t="s">
        <v>1320</v>
      </c>
      <c r="AV1915" s="31" t="s">
        <v>1321</v>
      </c>
      <c r="AW1915" s="31">
        <v>0.15357000000000001</v>
      </c>
      <c r="AX1915" s="31" t="s">
        <v>2298</v>
      </c>
      <c r="AY1915" s="31" t="s">
        <v>2299</v>
      </c>
      <c r="AZ1915" s="3">
        <v>3</v>
      </c>
      <c r="BA1915" s="31" t="s">
        <v>200</v>
      </c>
      <c r="BB1915" s="31">
        <v>3</v>
      </c>
      <c r="BC1915" s="31" t="s">
        <v>60</v>
      </c>
      <c r="BD1915" s="31" t="s">
        <v>60</v>
      </c>
      <c r="BE1915" s="31" t="s">
        <v>226</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2110</v>
      </c>
      <c r="B1916" s="31" t="s">
        <v>6641</v>
      </c>
      <c r="C1916" s="31" t="s">
        <v>6642</v>
      </c>
      <c r="D1916" s="31" t="s">
        <v>86</v>
      </c>
      <c r="E1916" s="31" t="s">
        <v>153</v>
      </c>
      <c r="F1916" s="31" t="s">
        <v>59</v>
      </c>
      <c r="G1916" s="31">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1" t="s">
        <v>62</v>
      </c>
      <c r="AH1916" s="31" t="s">
        <v>255</v>
      </c>
      <c r="AI1916" s="31" t="s">
        <v>6643</v>
      </c>
      <c r="AJ1916" s="31" t="s">
        <v>184</v>
      </c>
      <c r="AK1916" s="31" t="s">
        <v>100</v>
      </c>
      <c r="AL1916" s="31" t="s">
        <v>256</v>
      </c>
      <c r="AM1916" s="31" t="s">
        <v>257</v>
      </c>
      <c r="AN1916" s="31">
        <v>215.34977000000001</v>
      </c>
      <c r="AO1916" s="31" t="s">
        <v>68</v>
      </c>
      <c r="AP1916" s="31"/>
      <c r="AQ1916" s="31"/>
      <c r="AR1916" s="31" t="s">
        <v>68</v>
      </c>
      <c r="AS1916" s="31"/>
      <c r="AT1916" s="31"/>
      <c r="AU1916" s="31" t="s">
        <v>294</v>
      </c>
      <c r="AV1916" s="31" t="s">
        <v>295</v>
      </c>
      <c r="AW1916" s="31">
        <v>470.95433000000003</v>
      </c>
      <c r="AX1916" s="31" t="s">
        <v>6644</v>
      </c>
      <c r="AY1916" s="31" t="s">
        <v>6645</v>
      </c>
      <c r="AZ1916" s="3">
        <v>5878</v>
      </c>
      <c r="BA1916" s="31" t="s">
        <v>60</v>
      </c>
      <c r="BB1916" s="31">
        <v>5878</v>
      </c>
      <c r="BC1916" s="31" t="s">
        <v>60</v>
      </c>
      <c r="BD1916" s="31" t="s">
        <v>60</v>
      </c>
      <c r="BE1916" s="31" t="s">
        <v>60</v>
      </c>
      <c r="BF1916" s="36" t="str">
        <f>IFERROR(VLOOKUP(Data_Power_app[[#This Row],[PRO ODER]],'Result'!H:J,3,0),"")</f>
        <v>LAMINATION 5</v>
      </c>
      <c r="BG1916" s="13" t="str">
        <f>IFERROR(VLOOKUP(Data_Power_app[[#This Row],[PRO ODER]]&amp;"LAM",'Real Time'!A:E,4,0),"")</f>
        <v>ML-03</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2111</v>
      </c>
      <c r="B1917" s="31" t="s">
        <v>15725</v>
      </c>
      <c r="C1917" s="31" t="s">
        <v>15726</v>
      </c>
      <c r="D1917" s="31" t="s">
        <v>86</v>
      </c>
      <c r="E1917" s="31" t="s">
        <v>222</v>
      </c>
      <c r="F1917" s="31" t="s">
        <v>72</v>
      </c>
      <c r="G1917" s="31">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1" t="s">
        <v>119</v>
      </c>
      <c r="AH1917" s="31" t="s">
        <v>223</v>
      </c>
      <c r="AI1917" s="31" t="s">
        <v>2297</v>
      </c>
      <c r="AJ1917" s="31" t="s">
        <v>74</v>
      </c>
      <c r="AK1917" s="31" t="s">
        <v>100</v>
      </c>
      <c r="AL1917" s="31" t="s">
        <v>224</v>
      </c>
      <c r="AM1917" s="31" t="s">
        <v>225</v>
      </c>
      <c r="AN1917" s="31">
        <v>7.6300000000000007E-2</v>
      </c>
      <c r="AO1917" s="31" t="s">
        <v>68</v>
      </c>
      <c r="AP1917" s="31"/>
      <c r="AQ1917" s="31"/>
      <c r="AR1917" s="31" t="s">
        <v>68</v>
      </c>
      <c r="AS1917" s="31"/>
      <c r="AT1917" s="31"/>
      <c r="AU1917" s="31" t="s">
        <v>1320</v>
      </c>
      <c r="AV1917" s="31" t="s">
        <v>1321</v>
      </c>
      <c r="AW1917" s="31">
        <v>0.16686000000000001</v>
      </c>
      <c r="AX1917" s="31" t="s">
        <v>2298</v>
      </c>
      <c r="AY1917" s="31" t="s">
        <v>2299</v>
      </c>
      <c r="AZ1917" s="3">
        <v>2</v>
      </c>
      <c r="BA1917" s="31" t="s">
        <v>200</v>
      </c>
      <c r="BB1917" s="31">
        <v>2</v>
      </c>
      <c r="BC1917" s="31" t="s">
        <v>60</v>
      </c>
      <c r="BD1917" s="31" t="s">
        <v>60</v>
      </c>
      <c r="BE1917" s="31" t="s">
        <v>226</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2112</v>
      </c>
      <c r="B1918" s="31" t="s">
        <v>15727</v>
      </c>
      <c r="C1918" s="31" t="s">
        <v>15728</v>
      </c>
      <c r="D1918" s="31" t="s">
        <v>86</v>
      </c>
      <c r="E1918" s="31" t="s">
        <v>222</v>
      </c>
      <c r="F1918" s="31" t="s">
        <v>72</v>
      </c>
      <c r="G1918" s="31">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1" t="s">
        <v>119</v>
      </c>
      <c r="AH1918" s="31" t="s">
        <v>223</v>
      </c>
      <c r="AI1918" s="31" t="s">
        <v>2297</v>
      </c>
      <c r="AJ1918" s="31" t="s">
        <v>74</v>
      </c>
      <c r="AK1918" s="31" t="s">
        <v>100</v>
      </c>
      <c r="AL1918" s="31" t="s">
        <v>224</v>
      </c>
      <c r="AM1918" s="31" t="s">
        <v>225</v>
      </c>
      <c r="AN1918" s="31">
        <v>0.41195999999999999</v>
      </c>
      <c r="AO1918" s="31" t="s">
        <v>68</v>
      </c>
      <c r="AP1918" s="31"/>
      <c r="AQ1918" s="31"/>
      <c r="AR1918" s="31" t="s">
        <v>68</v>
      </c>
      <c r="AS1918" s="31"/>
      <c r="AT1918" s="31"/>
      <c r="AU1918" s="31" t="s">
        <v>1320</v>
      </c>
      <c r="AV1918" s="31" t="s">
        <v>1321</v>
      </c>
      <c r="AW1918" s="31">
        <v>0.90103999999999995</v>
      </c>
      <c r="AX1918" s="31" t="s">
        <v>2298</v>
      </c>
      <c r="AY1918" s="31" t="s">
        <v>2299</v>
      </c>
      <c r="AZ1918" s="3">
        <v>12</v>
      </c>
      <c r="BA1918" s="31" t="s">
        <v>200</v>
      </c>
      <c r="BB1918" s="31">
        <v>12</v>
      </c>
      <c r="BC1918" s="31" t="s">
        <v>60</v>
      </c>
      <c r="BD1918" s="31" t="s">
        <v>60</v>
      </c>
      <c r="BE1918" s="31" t="s">
        <v>226</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2113</v>
      </c>
      <c r="B1919" s="31" t="s">
        <v>15729</v>
      </c>
      <c r="C1919" s="31" t="s">
        <v>15730</v>
      </c>
      <c r="D1919" s="31" t="s">
        <v>86</v>
      </c>
      <c r="E1919" s="31" t="s">
        <v>222</v>
      </c>
      <c r="F1919" s="31" t="s">
        <v>72</v>
      </c>
      <c r="G1919" s="31">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1" t="s">
        <v>119</v>
      </c>
      <c r="AH1919" s="31" t="s">
        <v>223</v>
      </c>
      <c r="AI1919" s="31" t="s">
        <v>2297</v>
      </c>
      <c r="AJ1919" s="31" t="s">
        <v>74</v>
      </c>
      <c r="AK1919" s="31" t="s">
        <v>100</v>
      </c>
      <c r="AL1919" s="31" t="s">
        <v>224</v>
      </c>
      <c r="AM1919" s="31" t="s">
        <v>225</v>
      </c>
      <c r="AN1919" s="31">
        <v>4.6002099999999997</v>
      </c>
      <c r="AO1919" s="31" t="s">
        <v>68</v>
      </c>
      <c r="AP1919" s="31"/>
      <c r="AQ1919" s="31"/>
      <c r="AR1919" s="31" t="s">
        <v>68</v>
      </c>
      <c r="AS1919" s="31"/>
      <c r="AT1919" s="31"/>
      <c r="AU1919" s="31" t="s">
        <v>1320</v>
      </c>
      <c r="AV1919" s="31" t="s">
        <v>1321</v>
      </c>
      <c r="AW1919" s="31">
        <v>10.06166</v>
      </c>
      <c r="AX1919" s="31" t="s">
        <v>2298</v>
      </c>
      <c r="AY1919" s="31" t="s">
        <v>2299</v>
      </c>
      <c r="AZ1919" s="3">
        <v>134</v>
      </c>
      <c r="BA1919" s="31" t="s">
        <v>200</v>
      </c>
      <c r="BB1919" s="31">
        <v>134</v>
      </c>
      <c r="BC1919" s="31" t="s">
        <v>60</v>
      </c>
      <c r="BD1919" s="31" t="s">
        <v>60</v>
      </c>
      <c r="BE1919" s="31" t="s">
        <v>226</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2114</v>
      </c>
      <c r="B1920" s="31" t="s">
        <v>15731</v>
      </c>
      <c r="C1920" s="31" t="s">
        <v>15732</v>
      </c>
      <c r="D1920" s="31" t="s">
        <v>86</v>
      </c>
      <c r="E1920" s="31" t="s">
        <v>222</v>
      </c>
      <c r="F1920" s="31" t="s">
        <v>72</v>
      </c>
      <c r="G1920" s="31">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1" t="s">
        <v>119</v>
      </c>
      <c r="AH1920" s="31" t="s">
        <v>223</v>
      </c>
      <c r="AI1920" s="31" t="s">
        <v>2297</v>
      </c>
      <c r="AJ1920" s="31" t="s">
        <v>74</v>
      </c>
      <c r="AK1920" s="31" t="s">
        <v>100</v>
      </c>
      <c r="AL1920" s="31" t="s">
        <v>224</v>
      </c>
      <c r="AM1920" s="31" t="s">
        <v>225</v>
      </c>
      <c r="AN1920" s="31">
        <v>4.9437499999999996</v>
      </c>
      <c r="AO1920" s="31" t="s">
        <v>68</v>
      </c>
      <c r="AP1920" s="31"/>
      <c r="AQ1920" s="31"/>
      <c r="AR1920" s="31" t="s">
        <v>68</v>
      </c>
      <c r="AS1920" s="31"/>
      <c r="AT1920" s="31"/>
      <c r="AU1920" s="31" t="s">
        <v>1320</v>
      </c>
      <c r="AV1920" s="31" t="s">
        <v>1321</v>
      </c>
      <c r="AW1920" s="31">
        <v>10.813269999999999</v>
      </c>
      <c r="AX1920" s="31" t="s">
        <v>2298</v>
      </c>
      <c r="AY1920" s="31" t="s">
        <v>2299</v>
      </c>
      <c r="AZ1920" s="3">
        <v>168</v>
      </c>
      <c r="BA1920" s="31" t="s">
        <v>200</v>
      </c>
      <c r="BB1920" s="31">
        <v>168</v>
      </c>
      <c r="BC1920" s="31" t="s">
        <v>60</v>
      </c>
      <c r="BD1920" s="31" t="s">
        <v>60</v>
      </c>
      <c r="BE1920" s="31" t="s">
        <v>226</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2115</v>
      </c>
      <c r="B1921" s="31" t="s">
        <v>16325</v>
      </c>
      <c r="C1921" s="31" t="s">
        <v>16326</v>
      </c>
      <c r="D1921" s="31" t="s">
        <v>86</v>
      </c>
      <c r="E1921" s="31" t="s">
        <v>222</v>
      </c>
      <c r="F1921" s="31" t="s">
        <v>72</v>
      </c>
      <c r="G1921" s="31">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1" t="s">
        <v>119</v>
      </c>
      <c r="AH1921" s="31" t="s">
        <v>223</v>
      </c>
      <c r="AI1921" s="31" t="s">
        <v>2297</v>
      </c>
      <c r="AJ1921" s="31" t="s">
        <v>74</v>
      </c>
      <c r="AK1921" s="31" t="s">
        <v>100</v>
      </c>
      <c r="AL1921" s="31" t="s">
        <v>224</v>
      </c>
      <c r="AM1921" s="31" t="s">
        <v>225</v>
      </c>
      <c r="AN1921" s="31">
        <v>5.4145899999999996</v>
      </c>
      <c r="AO1921" s="31" t="s">
        <v>68</v>
      </c>
      <c r="AP1921" s="31"/>
      <c r="AQ1921" s="31"/>
      <c r="AR1921" s="31" t="s">
        <v>68</v>
      </c>
      <c r="AS1921" s="31"/>
      <c r="AT1921" s="31"/>
      <c r="AU1921" s="31" t="s">
        <v>1320</v>
      </c>
      <c r="AV1921" s="31" t="s">
        <v>1321</v>
      </c>
      <c r="AW1921" s="31">
        <v>11.8431</v>
      </c>
      <c r="AX1921" s="31" t="s">
        <v>2298</v>
      </c>
      <c r="AY1921" s="31" t="s">
        <v>2299</v>
      </c>
      <c r="AZ1921" s="3">
        <v>184</v>
      </c>
      <c r="BA1921" s="31" t="s">
        <v>200</v>
      </c>
      <c r="BB1921" s="31">
        <v>184</v>
      </c>
      <c r="BC1921" s="31" t="s">
        <v>60</v>
      </c>
      <c r="BD1921" s="31" t="s">
        <v>60</v>
      </c>
      <c r="BE1921" s="31" t="s">
        <v>226</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2116</v>
      </c>
      <c r="B1922" s="31" t="s">
        <v>16327</v>
      </c>
      <c r="C1922" s="31" t="s">
        <v>16328</v>
      </c>
      <c r="D1922" s="31" t="s">
        <v>86</v>
      </c>
      <c r="E1922" s="31" t="s">
        <v>222</v>
      </c>
      <c r="F1922" s="31" t="s">
        <v>72</v>
      </c>
      <c r="G1922" s="31">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1" t="s">
        <v>119</v>
      </c>
      <c r="AH1922" s="31" t="s">
        <v>223</v>
      </c>
      <c r="AI1922" s="31" t="s">
        <v>2297</v>
      </c>
      <c r="AJ1922" s="31" t="s">
        <v>74</v>
      </c>
      <c r="AK1922" s="31" t="s">
        <v>100</v>
      </c>
      <c r="AL1922" s="31" t="s">
        <v>224</v>
      </c>
      <c r="AM1922" s="31" t="s">
        <v>225</v>
      </c>
      <c r="AN1922" s="31">
        <v>4.1193600000000004</v>
      </c>
      <c r="AO1922" s="31" t="s">
        <v>68</v>
      </c>
      <c r="AP1922" s="31"/>
      <c r="AQ1922" s="31"/>
      <c r="AR1922" s="31" t="s">
        <v>68</v>
      </c>
      <c r="AS1922" s="31"/>
      <c r="AT1922" s="31"/>
      <c r="AU1922" s="31" t="s">
        <v>1320</v>
      </c>
      <c r="AV1922" s="31" t="s">
        <v>1321</v>
      </c>
      <c r="AW1922" s="31">
        <v>9.0112000000000005</v>
      </c>
      <c r="AX1922" s="31" t="s">
        <v>2298</v>
      </c>
      <c r="AY1922" s="31" t="s">
        <v>2299</v>
      </c>
      <c r="AZ1922" s="3">
        <v>154</v>
      </c>
      <c r="BA1922" s="31" t="s">
        <v>200</v>
      </c>
      <c r="BB1922" s="31">
        <v>154</v>
      </c>
      <c r="BC1922" s="31" t="s">
        <v>60</v>
      </c>
      <c r="BD1922" s="31" t="s">
        <v>60</v>
      </c>
      <c r="BE1922" s="31" t="s">
        <v>226</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2117</v>
      </c>
      <c r="B1923" s="31" t="s">
        <v>16329</v>
      </c>
      <c r="C1923" s="31" t="s">
        <v>16330</v>
      </c>
      <c r="D1923" s="31" t="s">
        <v>86</v>
      </c>
      <c r="E1923" s="31" t="s">
        <v>222</v>
      </c>
      <c r="F1923" s="31" t="s">
        <v>72</v>
      </c>
      <c r="G1923" s="31">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1" t="s">
        <v>119</v>
      </c>
      <c r="AH1923" s="31" t="s">
        <v>223</v>
      </c>
      <c r="AI1923" s="31" t="s">
        <v>2297</v>
      </c>
      <c r="AJ1923" s="31" t="s">
        <v>74</v>
      </c>
      <c r="AK1923" s="31" t="s">
        <v>100</v>
      </c>
      <c r="AL1923" s="31" t="s">
        <v>224</v>
      </c>
      <c r="AM1923" s="31" t="s">
        <v>225</v>
      </c>
      <c r="AN1923" s="31">
        <v>0.37448999999999999</v>
      </c>
      <c r="AO1923" s="31" t="s">
        <v>68</v>
      </c>
      <c r="AP1923" s="31"/>
      <c r="AQ1923" s="31"/>
      <c r="AR1923" s="31" t="s">
        <v>68</v>
      </c>
      <c r="AS1923" s="31"/>
      <c r="AT1923" s="31"/>
      <c r="AU1923" s="31" t="s">
        <v>1320</v>
      </c>
      <c r="AV1923" s="31" t="s">
        <v>1321</v>
      </c>
      <c r="AW1923" s="31">
        <v>0.81920000000000004</v>
      </c>
      <c r="AX1923" s="31" t="s">
        <v>2298</v>
      </c>
      <c r="AY1923" s="31" t="s">
        <v>2299</v>
      </c>
      <c r="AZ1923" s="3">
        <v>14</v>
      </c>
      <c r="BA1923" s="31" t="s">
        <v>200</v>
      </c>
      <c r="BB1923" s="31">
        <v>14</v>
      </c>
      <c r="BC1923" s="31" t="s">
        <v>60</v>
      </c>
      <c r="BD1923" s="31" t="s">
        <v>60</v>
      </c>
      <c r="BE1923" s="31" t="s">
        <v>226</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2118</v>
      </c>
      <c r="B1924" s="31" t="s">
        <v>16331</v>
      </c>
      <c r="C1924" s="31" t="s">
        <v>16332</v>
      </c>
      <c r="D1924" s="31" t="s">
        <v>86</v>
      </c>
      <c r="E1924" s="31" t="s">
        <v>222</v>
      </c>
      <c r="F1924" s="31" t="s">
        <v>72</v>
      </c>
      <c r="G1924" s="31">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1" t="s">
        <v>119</v>
      </c>
      <c r="AH1924" s="31" t="s">
        <v>223</v>
      </c>
      <c r="AI1924" s="31" t="s">
        <v>2297</v>
      </c>
      <c r="AJ1924" s="31" t="s">
        <v>74</v>
      </c>
      <c r="AK1924" s="31" t="s">
        <v>100</v>
      </c>
      <c r="AL1924" s="31" t="s">
        <v>224</v>
      </c>
      <c r="AM1924" s="31" t="s">
        <v>225</v>
      </c>
      <c r="AN1924" s="31">
        <v>0.66873000000000005</v>
      </c>
      <c r="AO1924" s="31" t="s">
        <v>68</v>
      </c>
      <c r="AP1924" s="31"/>
      <c r="AQ1924" s="31"/>
      <c r="AR1924" s="31" t="s">
        <v>68</v>
      </c>
      <c r="AS1924" s="31"/>
      <c r="AT1924" s="31"/>
      <c r="AU1924" s="31" t="s">
        <v>1320</v>
      </c>
      <c r="AV1924" s="31" t="s">
        <v>1321</v>
      </c>
      <c r="AW1924" s="31">
        <v>1.46286</v>
      </c>
      <c r="AX1924" s="31" t="s">
        <v>2298</v>
      </c>
      <c r="AY1924" s="31" t="s">
        <v>2299</v>
      </c>
      <c r="AZ1924" s="3">
        <v>25</v>
      </c>
      <c r="BA1924" s="31" t="s">
        <v>200</v>
      </c>
      <c r="BB1924" s="31">
        <v>25</v>
      </c>
      <c r="BC1924" s="31" t="s">
        <v>60</v>
      </c>
      <c r="BD1924" s="31" t="s">
        <v>60</v>
      </c>
      <c r="BE1924" s="31" t="s">
        <v>226</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2120</v>
      </c>
      <c r="B1925" s="31" t="s">
        <v>6646</v>
      </c>
      <c r="C1925" s="31" t="s">
        <v>6647</v>
      </c>
      <c r="D1925" s="31" t="s">
        <v>86</v>
      </c>
      <c r="E1925" s="31" t="s">
        <v>153</v>
      </c>
      <c r="F1925" s="31" t="s">
        <v>59</v>
      </c>
      <c r="G1925" s="31">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45822</v>
      </c>
      <c r="AC1925" s="4">
        <v>45828</v>
      </c>
      <c r="AD1925" s="4">
        <v>45829</v>
      </c>
      <c r="AE1925" s="4">
        <v>45831</v>
      </c>
      <c r="AF1925" s="4"/>
      <c r="AG1925" s="31" t="s">
        <v>996</v>
      </c>
      <c r="AH1925" s="31" t="s">
        <v>255</v>
      </c>
      <c r="AI1925" s="31" t="s">
        <v>673</v>
      </c>
      <c r="AJ1925" s="31" t="s">
        <v>184</v>
      </c>
      <c r="AK1925" s="31" t="s">
        <v>100</v>
      </c>
      <c r="AL1925" s="31" t="s">
        <v>256</v>
      </c>
      <c r="AM1925" s="31" t="s">
        <v>257</v>
      </c>
      <c r="AN1925" s="31">
        <v>234.74179000000001</v>
      </c>
      <c r="AO1925" s="31" t="s">
        <v>68</v>
      </c>
      <c r="AP1925" s="31"/>
      <c r="AQ1925" s="31"/>
      <c r="AR1925" s="31" t="s">
        <v>68</v>
      </c>
      <c r="AS1925" s="31"/>
      <c r="AT1925" s="31"/>
      <c r="AU1925" s="31" t="s">
        <v>237</v>
      </c>
      <c r="AV1925" s="31" t="s">
        <v>238</v>
      </c>
      <c r="AW1925" s="31">
        <v>513.35799999999995</v>
      </c>
      <c r="AX1925" s="31" t="s">
        <v>650</v>
      </c>
      <c r="AY1925" s="31" t="s">
        <v>375</v>
      </c>
      <c r="AZ1925" s="3">
        <v>6568</v>
      </c>
      <c r="BA1925" s="31" t="s">
        <v>60</v>
      </c>
      <c r="BB1925" s="31">
        <v>6568</v>
      </c>
      <c r="BC1925" s="31" t="s">
        <v>60</v>
      </c>
      <c r="BD1925" s="31" t="s">
        <v>60</v>
      </c>
      <c r="BE1925" s="31" t="s">
        <v>60</v>
      </c>
      <c r="BF1925" s="36" t="str">
        <f>IFERROR(VLOOKUP(Data_Power_app[[#This Row],[PRO ODER]],'Result'!H:J,3,0),"")</f>
        <v>LAMINATION 5</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2121</v>
      </c>
      <c r="B1926" s="31" t="s">
        <v>15733</v>
      </c>
      <c r="C1926" s="31" t="s">
        <v>15734</v>
      </c>
      <c r="D1926" s="31" t="s">
        <v>86</v>
      </c>
      <c r="E1926" s="31" t="s">
        <v>140</v>
      </c>
      <c r="F1926" s="31" t="s">
        <v>72</v>
      </c>
      <c r="G1926" s="31">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1" t="s">
        <v>119</v>
      </c>
      <c r="AH1926" s="31" t="s">
        <v>142</v>
      </c>
      <c r="AI1926" s="31" t="s">
        <v>4151</v>
      </c>
      <c r="AJ1926" s="31" t="s">
        <v>74</v>
      </c>
      <c r="AK1926" s="31" t="s">
        <v>100</v>
      </c>
      <c r="AL1926" s="31" t="s">
        <v>143</v>
      </c>
      <c r="AM1926" s="31" t="s">
        <v>144</v>
      </c>
      <c r="AN1926" s="31">
        <v>256.10953999999998</v>
      </c>
      <c r="AO1926" s="31" t="s">
        <v>68</v>
      </c>
      <c r="AP1926" s="31"/>
      <c r="AQ1926" s="31"/>
      <c r="AR1926" s="31" t="s">
        <v>68</v>
      </c>
      <c r="AS1926" s="31"/>
      <c r="AT1926" s="31"/>
      <c r="AU1926" s="31" t="s">
        <v>237</v>
      </c>
      <c r="AV1926" s="31" t="s">
        <v>238</v>
      </c>
      <c r="AW1926" s="31">
        <v>560.07912999999996</v>
      </c>
      <c r="AX1926" s="31" t="s">
        <v>1913</v>
      </c>
      <c r="AY1926" s="31" t="s">
        <v>1914</v>
      </c>
      <c r="AZ1926" s="3">
        <v>10549</v>
      </c>
      <c r="BA1926" s="31" t="s">
        <v>60</v>
      </c>
      <c r="BB1926" s="31">
        <v>10549</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2123</v>
      </c>
      <c r="B1927" s="31" t="s">
        <v>6648</v>
      </c>
      <c r="C1927" s="31" t="s">
        <v>6649</v>
      </c>
      <c r="D1927" s="31" t="s">
        <v>259</v>
      </c>
      <c r="E1927" s="31" t="s">
        <v>329</v>
      </c>
      <c r="F1927" s="31" t="s">
        <v>59</v>
      </c>
      <c r="G1927" s="31">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c r="W1927" s="4">
        <v>45825</v>
      </c>
      <c r="X1927" s="4"/>
      <c r="Y1927" s="4" t="s">
        <v>60</v>
      </c>
      <c r="Z1927" s="4">
        <v>45827</v>
      </c>
      <c r="AA1927" s="4"/>
      <c r="AB1927" s="4" t="s">
        <v>60</v>
      </c>
      <c r="AC1927" s="4">
        <v>45828</v>
      </c>
      <c r="AD1927" s="4">
        <v>45829</v>
      </c>
      <c r="AE1927" s="4">
        <v>45831</v>
      </c>
      <c r="AF1927" s="4"/>
      <c r="AG1927" s="31" t="s">
        <v>229</v>
      </c>
      <c r="AH1927" s="31" t="s">
        <v>1098</v>
      </c>
      <c r="AI1927" s="31" t="s">
        <v>6650</v>
      </c>
      <c r="AJ1927" s="31" t="s">
        <v>1099</v>
      </c>
      <c r="AK1927" s="31" t="s">
        <v>100</v>
      </c>
      <c r="AL1927" s="31" t="s">
        <v>335</v>
      </c>
      <c r="AM1927" s="31" t="s">
        <v>336</v>
      </c>
      <c r="AN1927" s="31">
        <v>20.92408</v>
      </c>
      <c r="AO1927" s="31" t="s">
        <v>68</v>
      </c>
      <c r="AP1927" s="31"/>
      <c r="AQ1927" s="31"/>
      <c r="AR1927" s="31" t="s">
        <v>68</v>
      </c>
      <c r="AS1927" s="31"/>
      <c r="AT1927" s="31"/>
      <c r="AU1927" s="31" t="s">
        <v>689</v>
      </c>
      <c r="AV1927" s="31" t="s">
        <v>690</v>
      </c>
      <c r="AW1927" s="31">
        <v>91.509919999999994</v>
      </c>
      <c r="AX1927" s="31" t="s">
        <v>6651</v>
      </c>
      <c r="AY1927" s="31" t="s">
        <v>6652</v>
      </c>
      <c r="AZ1927" s="3">
        <v>1160</v>
      </c>
      <c r="BA1927" s="31" t="s">
        <v>60</v>
      </c>
      <c r="BB1927" s="31">
        <v>1160</v>
      </c>
      <c r="BC1927" s="31" t="s">
        <v>60</v>
      </c>
      <c r="BD1927" s="31" t="s">
        <v>60</v>
      </c>
      <c r="BE1927" s="31" t="s">
        <v>60</v>
      </c>
      <c r="BF1927" s="36" t="str">
        <f>IFERROR(VLOOKUP(Data_Power_app[[#This Row],[PRO ODER]],'Result'!H:J,3,0),"")</f>
        <v>LAMINATION 6</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2124</v>
      </c>
      <c r="B1928" s="31" t="s">
        <v>15735</v>
      </c>
      <c r="C1928" s="31" t="s">
        <v>15736</v>
      </c>
      <c r="D1928" s="31" t="s">
        <v>86</v>
      </c>
      <c r="E1928" s="31" t="s">
        <v>182</v>
      </c>
      <c r="F1928" s="31" t="s">
        <v>72</v>
      </c>
      <c r="G1928" s="31">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1" t="s">
        <v>119</v>
      </c>
      <c r="AH1928" s="31" t="s">
        <v>4307</v>
      </c>
      <c r="AI1928" s="31" t="s">
        <v>11668</v>
      </c>
      <c r="AJ1928" s="31" t="s">
        <v>74</v>
      </c>
      <c r="AK1928" s="31" t="s">
        <v>100</v>
      </c>
      <c r="AL1928" s="31" t="s">
        <v>220</v>
      </c>
      <c r="AM1928" s="31" t="s">
        <v>221</v>
      </c>
      <c r="AN1928" s="31">
        <v>117.51981000000001</v>
      </c>
      <c r="AO1928" s="31" t="s">
        <v>68</v>
      </c>
      <c r="AP1928" s="31"/>
      <c r="AQ1928" s="31"/>
      <c r="AR1928" s="31" t="s">
        <v>68</v>
      </c>
      <c r="AS1928" s="31"/>
      <c r="AT1928" s="31"/>
      <c r="AU1928" s="31" t="s">
        <v>204</v>
      </c>
      <c r="AV1928" s="31" t="s">
        <v>205</v>
      </c>
      <c r="AW1928" s="31">
        <v>257.01985999999999</v>
      </c>
      <c r="AX1928" s="31" t="s">
        <v>11669</v>
      </c>
      <c r="AY1928" s="31" t="s">
        <v>11670</v>
      </c>
      <c r="AZ1928" s="3">
        <v>4898</v>
      </c>
      <c r="BA1928" s="31" t="s">
        <v>60</v>
      </c>
      <c r="BB1928" s="31">
        <v>5030</v>
      </c>
      <c r="BC1928" s="31" t="s">
        <v>60</v>
      </c>
      <c r="BD1928" s="31" t="s">
        <v>60</v>
      </c>
      <c r="BE1928" s="31" t="s">
        <v>60</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2125</v>
      </c>
      <c r="B1929" s="31" t="s">
        <v>15737</v>
      </c>
      <c r="C1929" s="31" t="s">
        <v>15738</v>
      </c>
      <c r="D1929" s="31" t="s">
        <v>86</v>
      </c>
      <c r="E1929" s="31" t="s">
        <v>182</v>
      </c>
      <c r="F1929" s="31" t="s">
        <v>72</v>
      </c>
      <c r="G1929" s="31">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1" t="s">
        <v>119</v>
      </c>
      <c r="AH1929" s="31" t="s">
        <v>4307</v>
      </c>
      <c r="AI1929" s="31" t="s">
        <v>11668</v>
      </c>
      <c r="AJ1929" s="31" t="s">
        <v>74</v>
      </c>
      <c r="AK1929" s="31" t="s">
        <v>100</v>
      </c>
      <c r="AL1929" s="31" t="s">
        <v>220</v>
      </c>
      <c r="AM1929" s="31" t="s">
        <v>221</v>
      </c>
      <c r="AN1929" s="31">
        <v>117.51981000000001</v>
      </c>
      <c r="AO1929" s="31" t="s">
        <v>68</v>
      </c>
      <c r="AP1929" s="31"/>
      <c r="AQ1929" s="31"/>
      <c r="AR1929" s="31" t="s">
        <v>68</v>
      </c>
      <c r="AS1929" s="31"/>
      <c r="AT1929" s="31"/>
      <c r="AU1929" s="31" t="s">
        <v>204</v>
      </c>
      <c r="AV1929" s="31" t="s">
        <v>205</v>
      </c>
      <c r="AW1929" s="31">
        <v>257.01985999999999</v>
      </c>
      <c r="AX1929" s="31" t="s">
        <v>11669</v>
      </c>
      <c r="AY1929" s="31" t="s">
        <v>11670</v>
      </c>
      <c r="AZ1929" s="3">
        <v>4898</v>
      </c>
      <c r="BA1929" s="31" t="s">
        <v>60</v>
      </c>
      <c r="BB1929" s="31">
        <v>5030</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2126</v>
      </c>
      <c r="B1930" s="31" t="s">
        <v>7795</v>
      </c>
      <c r="C1930" s="31" t="s">
        <v>7796</v>
      </c>
      <c r="D1930" s="31" t="s">
        <v>57</v>
      </c>
      <c r="E1930" s="31" t="s">
        <v>106</v>
      </c>
      <c r="F1930" s="31" t="s">
        <v>59</v>
      </c>
      <c r="G1930" s="31">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2670</v>
      </c>
      <c r="AJ1930" s="31" t="s">
        <v>137</v>
      </c>
      <c r="AK1930" s="31" t="s">
        <v>100</v>
      </c>
      <c r="AL1930" s="31" t="s">
        <v>138</v>
      </c>
      <c r="AM1930" s="31" t="s">
        <v>139</v>
      </c>
      <c r="AN1930" s="31">
        <v>0.80008000000000001</v>
      </c>
      <c r="AO1930" s="31" t="s">
        <v>68</v>
      </c>
      <c r="AP1930" s="31"/>
      <c r="AQ1930" s="31"/>
      <c r="AR1930" s="31" t="s">
        <v>68</v>
      </c>
      <c r="AS1930" s="31"/>
      <c r="AT1930" s="31"/>
      <c r="AU1930" s="31" t="s">
        <v>253</v>
      </c>
      <c r="AV1930" s="31" t="s">
        <v>254</v>
      </c>
      <c r="AW1930" s="31">
        <v>1.7495000000000001</v>
      </c>
      <c r="AX1930" s="31" t="s">
        <v>207</v>
      </c>
      <c r="AY1930" s="31" t="s">
        <v>208</v>
      </c>
      <c r="AZ1930" s="3">
        <v>20</v>
      </c>
      <c r="BA1930" s="31" t="s">
        <v>60</v>
      </c>
      <c r="BB1930" s="31">
        <v>20</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2127</v>
      </c>
      <c r="B1931" s="31" t="s">
        <v>7797</v>
      </c>
      <c r="C1931" s="31" t="s">
        <v>7798</v>
      </c>
      <c r="D1931" s="31" t="s">
        <v>57</v>
      </c>
      <c r="E1931" s="31" t="s">
        <v>106</v>
      </c>
      <c r="F1931" s="31" t="s">
        <v>59</v>
      </c>
      <c r="G1931" s="31">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2670</v>
      </c>
      <c r="AJ1931" s="31" t="s">
        <v>137</v>
      </c>
      <c r="AK1931" s="31" t="s">
        <v>100</v>
      </c>
      <c r="AL1931" s="31" t="s">
        <v>138</v>
      </c>
      <c r="AM1931" s="31" t="s">
        <v>139</v>
      </c>
      <c r="AN1931" s="31">
        <v>7.5991099999999996</v>
      </c>
      <c r="AO1931" s="31" t="s">
        <v>68</v>
      </c>
      <c r="AP1931" s="31"/>
      <c r="AQ1931" s="31"/>
      <c r="AR1931" s="31" t="s">
        <v>68</v>
      </c>
      <c r="AS1931" s="31"/>
      <c r="AT1931" s="31"/>
      <c r="AU1931" s="31" t="s">
        <v>253</v>
      </c>
      <c r="AV1931" s="31" t="s">
        <v>254</v>
      </c>
      <c r="AW1931" s="31">
        <v>16.616900000000001</v>
      </c>
      <c r="AX1931" s="31" t="s">
        <v>207</v>
      </c>
      <c r="AY1931" s="31" t="s">
        <v>208</v>
      </c>
      <c r="AZ1931" s="3">
        <v>191</v>
      </c>
      <c r="BA1931" s="31" t="s">
        <v>60</v>
      </c>
      <c r="BB1931" s="31">
        <v>191</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2128</v>
      </c>
      <c r="B1932" s="31" t="s">
        <v>7799</v>
      </c>
      <c r="C1932" s="31" t="s">
        <v>7800</v>
      </c>
      <c r="D1932" s="31" t="s">
        <v>57</v>
      </c>
      <c r="E1932" s="31" t="s">
        <v>106</v>
      </c>
      <c r="F1932" s="31" t="s">
        <v>59</v>
      </c>
      <c r="G1932" s="31">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c r="W1932" s="4">
        <v>45826</v>
      </c>
      <c r="X1932" s="4"/>
      <c r="Y1932" s="4" t="s">
        <v>60</v>
      </c>
      <c r="Z1932" s="4">
        <v>45827</v>
      </c>
      <c r="AA1932" s="4"/>
      <c r="AB1932" s="4" t="s">
        <v>60</v>
      </c>
      <c r="AC1932" s="4">
        <v>45828</v>
      </c>
      <c r="AD1932" s="4">
        <v>45829</v>
      </c>
      <c r="AE1932" s="4">
        <v>45831</v>
      </c>
      <c r="AF1932" s="4"/>
      <c r="AG1932" s="31" t="s">
        <v>229</v>
      </c>
      <c r="AH1932" s="31" t="s">
        <v>136</v>
      </c>
      <c r="AI1932" s="31" t="s">
        <v>2670</v>
      </c>
      <c r="AJ1932" s="31" t="s">
        <v>137</v>
      </c>
      <c r="AK1932" s="31" t="s">
        <v>100</v>
      </c>
      <c r="AL1932" s="31" t="s">
        <v>138</v>
      </c>
      <c r="AM1932" s="31" t="s">
        <v>139</v>
      </c>
      <c r="AN1932" s="31">
        <v>1.8376699999999999</v>
      </c>
      <c r="AO1932" s="31" t="s">
        <v>68</v>
      </c>
      <c r="AP1932" s="31"/>
      <c r="AQ1932" s="31"/>
      <c r="AR1932" s="31" t="s">
        <v>68</v>
      </c>
      <c r="AS1932" s="31"/>
      <c r="AT1932" s="31"/>
      <c r="AU1932" s="31" t="s">
        <v>253</v>
      </c>
      <c r="AV1932" s="31" t="s">
        <v>254</v>
      </c>
      <c r="AW1932" s="31">
        <v>4.0185500000000003</v>
      </c>
      <c r="AX1932" s="31" t="s">
        <v>207</v>
      </c>
      <c r="AY1932" s="31" t="s">
        <v>208</v>
      </c>
      <c r="AZ1932" s="3">
        <v>45</v>
      </c>
      <c r="BA1932" s="31" t="s">
        <v>60</v>
      </c>
      <c r="BB1932" s="31">
        <v>45</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2129</v>
      </c>
      <c r="B1933" s="31" t="s">
        <v>7801</v>
      </c>
      <c r="C1933" s="31" t="s">
        <v>7802</v>
      </c>
      <c r="D1933" s="31" t="s">
        <v>57</v>
      </c>
      <c r="E1933" s="31" t="s">
        <v>106</v>
      </c>
      <c r="F1933" s="31" t="s">
        <v>59</v>
      </c>
      <c r="G1933" s="31">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2670</v>
      </c>
      <c r="AJ1933" s="31" t="s">
        <v>137</v>
      </c>
      <c r="AK1933" s="31" t="s">
        <v>100</v>
      </c>
      <c r="AL1933" s="31" t="s">
        <v>138</v>
      </c>
      <c r="AM1933" s="31" t="s">
        <v>139</v>
      </c>
      <c r="AN1933" s="31">
        <v>16.961649999999999</v>
      </c>
      <c r="AO1933" s="31" t="s">
        <v>68</v>
      </c>
      <c r="AP1933" s="31"/>
      <c r="AQ1933" s="31"/>
      <c r="AR1933" s="31" t="s">
        <v>68</v>
      </c>
      <c r="AS1933" s="31"/>
      <c r="AT1933" s="31"/>
      <c r="AU1933" s="31" t="s">
        <v>253</v>
      </c>
      <c r="AV1933" s="31" t="s">
        <v>254</v>
      </c>
      <c r="AW1933" s="31">
        <v>37.09111</v>
      </c>
      <c r="AX1933" s="31" t="s">
        <v>207</v>
      </c>
      <c r="AY1933" s="31" t="s">
        <v>208</v>
      </c>
      <c r="AZ1933" s="3">
        <v>414</v>
      </c>
      <c r="BA1933" s="31" t="s">
        <v>60</v>
      </c>
      <c r="BB1933" s="31">
        <v>414</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2130</v>
      </c>
      <c r="B1934" s="31" t="s">
        <v>7803</v>
      </c>
      <c r="C1934" s="31" t="s">
        <v>7804</v>
      </c>
      <c r="D1934" s="31" t="s">
        <v>57</v>
      </c>
      <c r="E1934" s="31" t="s">
        <v>106</v>
      </c>
      <c r="F1934" s="31" t="s">
        <v>59</v>
      </c>
      <c r="G1934" s="31">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c r="W1934" s="4">
        <v>45826</v>
      </c>
      <c r="X1934" s="4"/>
      <c r="Y1934" s="4" t="s">
        <v>60</v>
      </c>
      <c r="Z1934" s="4">
        <v>45827</v>
      </c>
      <c r="AA1934" s="4"/>
      <c r="AB1934" s="4" t="s">
        <v>60</v>
      </c>
      <c r="AC1934" s="4">
        <v>45828</v>
      </c>
      <c r="AD1934" s="4">
        <v>45829</v>
      </c>
      <c r="AE1934" s="4">
        <v>45831</v>
      </c>
      <c r="AF1934" s="4"/>
      <c r="AG1934" s="31" t="s">
        <v>229</v>
      </c>
      <c r="AH1934" s="31" t="s">
        <v>136</v>
      </c>
      <c r="AI1934" s="31" t="s">
        <v>2670</v>
      </c>
      <c r="AJ1934" s="31" t="s">
        <v>137</v>
      </c>
      <c r="AK1934" s="31" t="s">
        <v>100</v>
      </c>
      <c r="AL1934" s="31" t="s">
        <v>138</v>
      </c>
      <c r="AM1934" s="31" t="s">
        <v>139</v>
      </c>
      <c r="AN1934" s="31">
        <v>9.4809400000000004</v>
      </c>
      <c r="AO1934" s="31" t="s">
        <v>68</v>
      </c>
      <c r="AP1934" s="31"/>
      <c r="AQ1934" s="31"/>
      <c r="AR1934" s="31" t="s">
        <v>68</v>
      </c>
      <c r="AS1934" s="31"/>
      <c r="AT1934" s="31"/>
      <c r="AU1934" s="31" t="s">
        <v>253</v>
      </c>
      <c r="AV1934" s="31" t="s">
        <v>254</v>
      </c>
      <c r="AW1934" s="31">
        <v>20.73244</v>
      </c>
      <c r="AX1934" s="31" t="s">
        <v>207</v>
      </c>
      <c r="AY1934" s="31" t="s">
        <v>208</v>
      </c>
      <c r="AZ1934" s="3">
        <v>232</v>
      </c>
      <c r="BA1934" s="31" t="s">
        <v>60</v>
      </c>
      <c r="BB1934" s="31">
        <v>232</v>
      </c>
      <c r="BC1934" s="31" t="s">
        <v>60</v>
      </c>
      <c r="BD1934" s="31" t="s">
        <v>60</v>
      </c>
      <c r="BE1934" s="31" t="s">
        <v>60</v>
      </c>
      <c r="BF1934" s="36" t="str">
        <f>IFERROR(VLOOKUP(Data_Power_app[[#This Row],[PRO ODER]],'Result'!H:J,3,0),"")</f>
        <v>LAMINATION 2</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2131</v>
      </c>
      <c r="B1935" s="31" t="s">
        <v>7805</v>
      </c>
      <c r="C1935" s="31" t="s">
        <v>7806</v>
      </c>
      <c r="D1935" s="31" t="s">
        <v>57</v>
      </c>
      <c r="E1935" s="31" t="s">
        <v>106</v>
      </c>
      <c r="F1935" s="31" t="s">
        <v>59</v>
      </c>
      <c r="G1935" s="31">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t="s">
        <v>60</v>
      </c>
      <c r="AC1935" s="4">
        <v>45828</v>
      </c>
      <c r="AD1935" s="4">
        <v>45829</v>
      </c>
      <c r="AE1935" s="4">
        <v>45831</v>
      </c>
      <c r="AF1935" s="4"/>
      <c r="AG1935" s="31" t="s">
        <v>62</v>
      </c>
      <c r="AH1935" s="31" t="s">
        <v>136</v>
      </c>
      <c r="AI1935" s="31" t="s">
        <v>7807</v>
      </c>
      <c r="AJ1935" s="31" t="s">
        <v>137</v>
      </c>
      <c r="AK1935" s="31" t="s">
        <v>100</v>
      </c>
      <c r="AL1935" s="31" t="s">
        <v>138</v>
      </c>
      <c r="AM1935" s="31" t="s">
        <v>139</v>
      </c>
      <c r="AN1935" s="31">
        <v>26.855370000000001</v>
      </c>
      <c r="AO1935" s="31" t="s">
        <v>68</v>
      </c>
      <c r="AP1935" s="31"/>
      <c r="AQ1935" s="31"/>
      <c r="AR1935" s="31" t="s">
        <v>68</v>
      </c>
      <c r="AS1935" s="31"/>
      <c r="AT1935" s="31"/>
      <c r="AU1935" s="31" t="s">
        <v>6713</v>
      </c>
      <c r="AV1935" s="31" t="s">
        <v>6714</v>
      </c>
      <c r="AW1935" s="31">
        <v>58.726610000000001</v>
      </c>
      <c r="AX1935" s="31" t="s">
        <v>207</v>
      </c>
      <c r="AY1935" s="31" t="s">
        <v>208</v>
      </c>
      <c r="AZ1935" s="3">
        <v>655</v>
      </c>
      <c r="BA1935" s="31" t="s">
        <v>60</v>
      </c>
      <c r="BB1935" s="31">
        <v>655</v>
      </c>
      <c r="BC1935" s="31" t="s">
        <v>60</v>
      </c>
      <c r="BD1935" s="31" t="s">
        <v>60</v>
      </c>
      <c r="BE1935" s="31" t="s">
        <v>60</v>
      </c>
      <c r="BF1935" s="36" t="str">
        <f>IFERROR(VLOOKUP(Data_Power_app[[#This Row],[PRO ODER]],'Result'!H:J,3,0),"")</f>
        <v>LAMINATION 2</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2132</v>
      </c>
      <c r="B1936" s="31" t="s">
        <v>7808</v>
      </c>
      <c r="C1936" s="31" t="s">
        <v>7809</v>
      </c>
      <c r="D1936" s="31" t="s">
        <v>57</v>
      </c>
      <c r="E1936" s="31" t="s">
        <v>106</v>
      </c>
      <c r="F1936" s="31" t="s">
        <v>59</v>
      </c>
      <c r="G1936" s="31">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45822</v>
      </c>
      <c r="AC1936" s="4">
        <v>45828</v>
      </c>
      <c r="AD1936" s="4">
        <v>45829</v>
      </c>
      <c r="AE1936" s="4">
        <v>45831</v>
      </c>
      <c r="AF1936" s="4"/>
      <c r="AG1936" s="31" t="s">
        <v>996</v>
      </c>
      <c r="AH1936" s="31" t="s">
        <v>136</v>
      </c>
      <c r="AI1936" s="31" t="s">
        <v>7807</v>
      </c>
      <c r="AJ1936" s="31" t="s">
        <v>137</v>
      </c>
      <c r="AK1936" s="31" t="s">
        <v>100</v>
      </c>
      <c r="AL1936" s="31" t="s">
        <v>138</v>
      </c>
      <c r="AM1936" s="31" t="s">
        <v>139</v>
      </c>
      <c r="AN1936" s="31">
        <v>2.4752100000000001</v>
      </c>
      <c r="AO1936" s="31" t="s">
        <v>68</v>
      </c>
      <c r="AP1936" s="31"/>
      <c r="AQ1936" s="31"/>
      <c r="AR1936" s="31" t="s">
        <v>68</v>
      </c>
      <c r="AS1936" s="31"/>
      <c r="AT1936" s="31"/>
      <c r="AU1936" s="31" t="s">
        <v>6713</v>
      </c>
      <c r="AV1936" s="31" t="s">
        <v>6714</v>
      </c>
      <c r="AW1936" s="31">
        <v>5.4128400000000001</v>
      </c>
      <c r="AX1936" s="31" t="s">
        <v>207</v>
      </c>
      <c r="AY1936" s="31" t="s">
        <v>208</v>
      </c>
      <c r="AZ1936" s="3">
        <v>60</v>
      </c>
      <c r="BA1936" s="31" t="s">
        <v>60</v>
      </c>
      <c r="BB1936" s="31">
        <v>60</v>
      </c>
      <c r="BC1936" s="31" t="s">
        <v>60</v>
      </c>
      <c r="BD1936" s="31" t="s">
        <v>60</v>
      </c>
      <c r="BE1936" s="31" t="s">
        <v>60</v>
      </c>
      <c r="BF1936" s="36" t="str">
        <f>IFERROR(VLOOKUP(Data_Power_app[[#This Row],[PRO ODER]],'Result'!H:J,3,0),"")</f>
        <v>LAMINATION 2</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2133</v>
      </c>
      <c r="B1937" s="31" t="s">
        <v>7810</v>
      </c>
      <c r="C1937" s="31" t="s">
        <v>7811</v>
      </c>
      <c r="D1937" s="31" t="s">
        <v>57</v>
      </c>
      <c r="E1937" s="31" t="s">
        <v>106</v>
      </c>
      <c r="F1937" s="31" t="s">
        <v>59</v>
      </c>
      <c r="G1937" s="31">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45822</v>
      </c>
      <c r="AC1937" s="4">
        <v>45828</v>
      </c>
      <c r="AD1937" s="4">
        <v>45829</v>
      </c>
      <c r="AE1937" s="4">
        <v>45831</v>
      </c>
      <c r="AF1937" s="4"/>
      <c r="AG1937" s="31" t="s">
        <v>996</v>
      </c>
      <c r="AH1937" s="31" t="s">
        <v>136</v>
      </c>
      <c r="AI1937" s="31" t="s">
        <v>7807</v>
      </c>
      <c r="AJ1937" s="31" t="s">
        <v>137</v>
      </c>
      <c r="AK1937" s="31" t="s">
        <v>100</v>
      </c>
      <c r="AL1937" s="31" t="s">
        <v>138</v>
      </c>
      <c r="AM1937" s="31" t="s">
        <v>139</v>
      </c>
      <c r="AN1937" s="31">
        <v>0.18890000000000001</v>
      </c>
      <c r="AO1937" s="31" t="s">
        <v>68</v>
      </c>
      <c r="AP1937" s="31"/>
      <c r="AQ1937" s="31"/>
      <c r="AR1937" s="31" t="s">
        <v>68</v>
      </c>
      <c r="AS1937" s="31"/>
      <c r="AT1937" s="31"/>
      <c r="AU1937" s="31" t="s">
        <v>6713</v>
      </c>
      <c r="AV1937" s="31" t="s">
        <v>6714</v>
      </c>
      <c r="AW1937" s="31">
        <v>0.41310000000000002</v>
      </c>
      <c r="AX1937" s="31" t="s">
        <v>207</v>
      </c>
      <c r="AY1937" s="31" t="s">
        <v>208</v>
      </c>
      <c r="AZ1937" s="3">
        <v>5</v>
      </c>
      <c r="BA1937" s="31" t="s">
        <v>60</v>
      </c>
      <c r="BB1937" s="31">
        <v>5</v>
      </c>
      <c r="BC1937" s="31" t="s">
        <v>60</v>
      </c>
      <c r="BD1937" s="31" t="s">
        <v>60</v>
      </c>
      <c r="BE1937" s="31" t="s">
        <v>60</v>
      </c>
      <c r="BF1937" s="36" t="str">
        <f>IFERROR(VLOOKUP(Data_Power_app[[#This Row],[PRO ODER]],'Result'!H:J,3,0),"")</f>
        <v>LAMINATION 2</v>
      </c>
      <c r="BG1937" s="13" t="str">
        <f>IFERROR(VLOOKUP(Data_Power_app[[#This Row],[PRO ODER]]&amp;"LAM",'Real Time'!A:E,4,0),"")</f>
        <v>ML-06</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2134</v>
      </c>
      <c r="B1938" s="31" t="s">
        <v>7812</v>
      </c>
      <c r="C1938" s="31" t="s">
        <v>7813</v>
      </c>
      <c r="D1938" s="31" t="s">
        <v>57</v>
      </c>
      <c r="E1938" s="31" t="s">
        <v>106</v>
      </c>
      <c r="F1938" s="31" t="s">
        <v>59</v>
      </c>
      <c r="G1938" s="31">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1" t="s">
        <v>229</v>
      </c>
      <c r="AH1938" s="31" t="s">
        <v>136</v>
      </c>
      <c r="AI1938" s="31" t="s">
        <v>7814</v>
      </c>
      <c r="AJ1938" s="31" t="s">
        <v>137</v>
      </c>
      <c r="AK1938" s="31" t="s">
        <v>100</v>
      </c>
      <c r="AL1938" s="31" t="s">
        <v>138</v>
      </c>
      <c r="AM1938" s="31" t="s">
        <v>139</v>
      </c>
      <c r="AN1938" s="31">
        <v>2.4002599999999998</v>
      </c>
      <c r="AO1938" s="31" t="s">
        <v>68</v>
      </c>
      <c r="AP1938" s="31"/>
      <c r="AQ1938" s="31"/>
      <c r="AR1938" s="31" t="s">
        <v>68</v>
      </c>
      <c r="AS1938" s="31"/>
      <c r="AT1938" s="31"/>
      <c r="AU1938" s="31" t="s">
        <v>7815</v>
      </c>
      <c r="AV1938" s="31" t="s">
        <v>7816</v>
      </c>
      <c r="AW1938" s="31">
        <v>5.2484999999999999</v>
      </c>
      <c r="AX1938" s="31" t="s">
        <v>207</v>
      </c>
      <c r="AY1938" s="31" t="s">
        <v>208</v>
      </c>
      <c r="AZ1938" s="3">
        <v>60</v>
      </c>
      <c r="BA1938" s="31" t="s">
        <v>60</v>
      </c>
      <c r="BB1938" s="31">
        <v>60</v>
      </c>
      <c r="BC1938" s="31" t="s">
        <v>60</v>
      </c>
      <c r="BD1938" s="31" t="s">
        <v>60</v>
      </c>
      <c r="BE1938" s="31" t="s">
        <v>60</v>
      </c>
      <c r="BF1938" s="36" t="str">
        <f>IFERROR(VLOOKUP(Data_Power_app[[#This Row],[PRO ODER]],'Result'!H:J,3,0),"")</f>
        <v>LAMINATION 2</v>
      </c>
      <c r="BG1938" s="13" t="str">
        <f>IFERROR(VLOOKUP(Data_Power_app[[#This Row],[PRO ODER]]&amp;"LAM",'Real Time'!A:E,4,0),"")</f>
        <v>ML-06</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2135</v>
      </c>
      <c r="B1939" s="31" t="s">
        <v>7817</v>
      </c>
      <c r="C1939" s="31" t="s">
        <v>7818</v>
      </c>
      <c r="D1939" s="31" t="s">
        <v>57</v>
      </c>
      <c r="E1939" s="31" t="s">
        <v>106</v>
      </c>
      <c r="F1939" s="31" t="s">
        <v>59</v>
      </c>
      <c r="G1939" s="31">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1" t="s">
        <v>229</v>
      </c>
      <c r="AH1939" s="31" t="s">
        <v>136</v>
      </c>
      <c r="AI1939" s="31" t="s">
        <v>7814</v>
      </c>
      <c r="AJ1939" s="31" t="s">
        <v>137</v>
      </c>
      <c r="AK1939" s="31" t="s">
        <v>100</v>
      </c>
      <c r="AL1939" s="31" t="s">
        <v>138</v>
      </c>
      <c r="AM1939" s="31" t="s">
        <v>139</v>
      </c>
      <c r="AN1939" s="31">
        <v>29.12792</v>
      </c>
      <c r="AO1939" s="31" t="s">
        <v>68</v>
      </c>
      <c r="AP1939" s="31"/>
      <c r="AQ1939" s="31"/>
      <c r="AR1939" s="31" t="s">
        <v>68</v>
      </c>
      <c r="AS1939" s="31"/>
      <c r="AT1939" s="31"/>
      <c r="AU1939" s="31" t="s">
        <v>7815</v>
      </c>
      <c r="AV1939" s="31" t="s">
        <v>7816</v>
      </c>
      <c r="AW1939" s="31">
        <v>63.695030000000003</v>
      </c>
      <c r="AX1939" s="31" t="s">
        <v>207</v>
      </c>
      <c r="AY1939" s="31" t="s">
        <v>208</v>
      </c>
      <c r="AZ1939" s="3">
        <v>715</v>
      </c>
      <c r="BA1939" s="31" t="s">
        <v>60</v>
      </c>
      <c r="BB1939" s="31">
        <v>715</v>
      </c>
      <c r="BC1939" s="31" t="s">
        <v>60</v>
      </c>
      <c r="BD1939" s="31" t="s">
        <v>60</v>
      </c>
      <c r="BE1939" s="31" t="s">
        <v>60</v>
      </c>
      <c r="BF1939" s="36" t="str">
        <f>IFERROR(VLOOKUP(Data_Power_app[[#This Row],[PRO ODER]],'Result'!H:J,3,0),"")</f>
        <v>LAMINATION 2</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2136</v>
      </c>
      <c r="B1940" s="31" t="s">
        <v>7819</v>
      </c>
      <c r="C1940" s="31" t="s">
        <v>7820</v>
      </c>
      <c r="D1940" s="31" t="s">
        <v>57</v>
      </c>
      <c r="E1940" s="31" t="s">
        <v>106</v>
      </c>
      <c r="F1940" s="31" t="s">
        <v>59</v>
      </c>
      <c r="G1940" s="31">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1" t="s">
        <v>229</v>
      </c>
      <c r="AH1940" s="31" t="s">
        <v>136</v>
      </c>
      <c r="AI1940" s="31" t="s">
        <v>7814</v>
      </c>
      <c r="AJ1940" s="31" t="s">
        <v>137</v>
      </c>
      <c r="AK1940" s="31" t="s">
        <v>100</v>
      </c>
      <c r="AL1940" s="31" t="s">
        <v>138</v>
      </c>
      <c r="AM1940" s="31" t="s">
        <v>139</v>
      </c>
      <c r="AN1940" s="31">
        <v>20.087029999999999</v>
      </c>
      <c r="AO1940" s="31" t="s">
        <v>68</v>
      </c>
      <c r="AP1940" s="31"/>
      <c r="AQ1940" s="31"/>
      <c r="AR1940" s="31" t="s">
        <v>68</v>
      </c>
      <c r="AS1940" s="31"/>
      <c r="AT1940" s="31"/>
      <c r="AU1940" s="31" t="s">
        <v>7815</v>
      </c>
      <c r="AV1940" s="31" t="s">
        <v>7816</v>
      </c>
      <c r="AW1940" s="31">
        <v>43.92483</v>
      </c>
      <c r="AX1940" s="31" t="s">
        <v>207</v>
      </c>
      <c r="AY1940" s="31" t="s">
        <v>208</v>
      </c>
      <c r="AZ1940" s="3">
        <v>494</v>
      </c>
      <c r="BA1940" s="31" t="s">
        <v>60</v>
      </c>
      <c r="BB1940" s="31">
        <v>494</v>
      </c>
      <c r="BC1940" s="31" t="s">
        <v>60</v>
      </c>
      <c r="BD1940" s="31" t="s">
        <v>60</v>
      </c>
      <c r="BE1940" s="31" t="s">
        <v>60</v>
      </c>
      <c r="BF1940" s="36" t="str">
        <f>IFERROR(VLOOKUP(Data_Power_app[[#This Row],[PRO ODER]],'Result'!H:J,3,0),"")</f>
        <v>LAMINATION 2</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2137</v>
      </c>
      <c r="B1941" s="31" t="s">
        <v>7821</v>
      </c>
      <c r="C1941" s="31" t="s">
        <v>7822</v>
      </c>
      <c r="D1941" s="31" t="s">
        <v>57</v>
      </c>
      <c r="E1941" s="31" t="s">
        <v>106</v>
      </c>
      <c r="F1941" s="31" t="s">
        <v>59</v>
      </c>
      <c r="G1941" s="31">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1" t="s">
        <v>229</v>
      </c>
      <c r="AH1941" s="31" t="s">
        <v>136</v>
      </c>
      <c r="AI1941" s="31" t="s">
        <v>7814</v>
      </c>
      <c r="AJ1941" s="31" t="s">
        <v>137</v>
      </c>
      <c r="AK1941" s="31" t="s">
        <v>100</v>
      </c>
      <c r="AL1941" s="31" t="s">
        <v>138</v>
      </c>
      <c r="AM1941" s="31" t="s">
        <v>139</v>
      </c>
      <c r="AN1941" s="31">
        <v>8.6433599999999995</v>
      </c>
      <c r="AO1941" s="31" t="s">
        <v>68</v>
      </c>
      <c r="AP1941" s="31"/>
      <c r="AQ1941" s="31"/>
      <c r="AR1941" s="31" t="s">
        <v>68</v>
      </c>
      <c r="AS1941" s="31"/>
      <c r="AT1941" s="31"/>
      <c r="AU1941" s="31" t="s">
        <v>7815</v>
      </c>
      <c r="AV1941" s="31" t="s">
        <v>7816</v>
      </c>
      <c r="AW1941" s="31">
        <v>18.900790000000001</v>
      </c>
      <c r="AX1941" s="31" t="s">
        <v>207</v>
      </c>
      <c r="AY1941" s="31" t="s">
        <v>208</v>
      </c>
      <c r="AZ1941" s="3">
        <v>212</v>
      </c>
      <c r="BA1941" s="31" t="s">
        <v>60</v>
      </c>
      <c r="BB1941" s="31">
        <v>212</v>
      </c>
      <c r="BC1941" s="31" t="s">
        <v>60</v>
      </c>
      <c r="BD1941" s="31" t="s">
        <v>60</v>
      </c>
      <c r="BE1941" s="31" t="s">
        <v>60</v>
      </c>
      <c r="BF1941" s="36" t="str">
        <f>IFERROR(VLOOKUP(Data_Power_app[[#This Row],[PRO ODER]],'Result'!H:J,3,0),"")</f>
        <v>LAMINATION 2</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2138</v>
      </c>
      <c r="B1942" s="31" t="s">
        <v>7823</v>
      </c>
      <c r="C1942" s="31" t="s">
        <v>7824</v>
      </c>
      <c r="D1942" s="31" t="s">
        <v>57</v>
      </c>
      <c r="E1942" s="31" t="s">
        <v>106</v>
      </c>
      <c r="F1942" s="31" t="s">
        <v>59</v>
      </c>
      <c r="G1942" s="31">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c r="Y1942" s="4" t="s">
        <v>60</v>
      </c>
      <c r="Z1942" s="4">
        <v>45827</v>
      </c>
      <c r="AA1942" s="4"/>
      <c r="AB1942" s="4" t="s">
        <v>60</v>
      </c>
      <c r="AC1942" s="4">
        <v>45828</v>
      </c>
      <c r="AD1942" s="4">
        <v>45829</v>
      </c>
      <c r="AE1942" s="4">
        <v>45831</v>
      </c>
      <c r="AF1942" s="4"/>
      <c r="AG1942" s="31" t="s">
        <v>299</v>
      </c>
      <c r="AH1942" s="31" t="s">
        <v>136</v>
      </c>
      <c r="AI1942" s="31" t="s">
        <v>7814</v>
      </c>
      <c r="AJ1942" s="31" t="s">
        <v>137</v>
      </c>
      <c r="AK1942" s="31" t="s">
        <v>100</v>
      </c>
      <c r="AL1942" s="31" t="s">
        <v>138</v>
      </c>
      <c r="AM1942" s="31" t="s">
        <v>139</v>
      </c>
      <c r="AN1942" s="31">
        <v>8.6267499999999995</v>
      </c>
      <c r="AO1942" s="31" t="s">
        <v>68</v>
      </c>
      <c r="AP1942" s="31"/>
      <c r="AQ1942" s="31"/>
      <c r="AR1942" s="31" t="s">
        <v>68</v>
      </c>
      <c r="AS1942" s="31"/>
      <c r="AT1942" s="31"/>
      <c r="AU1942" s="31" t="s">
        <v>7815</v>
      </c>
      <c r="AV1942" s="31" t="s">
        <v>7816</v>
      </c>
      <c r="AW1942" s="31">
        <v>18.863859999999999</v>
      </c>
      <c r="AX1942" s="31" t="s">
        <v>207</v>
      </c>
      <c r="AY1942" s="31" t="s">
        <v>208</v>
      </c>
      <c r="AZ1942" s="3">
        <v>217</v>
      </c>
      <c r="BA1942" s="31" t="s">
        <v>60</v>
      </c>
      <c r="BB1942" s="31">
        <v>217</v>
      </c>
      <c r="BC1942" s="31" t="s">
        <v>60</v>
      </c>
      <c r="BD1942" s="31" t="s">
        <v>60</v>
      </c>
      <c r="BE1942" s="31" t="s">
        <v>60</v>
      </c>
      <c r="BF1942" s="36" t="str">
        <f>IFERROR(VLOOKUP(Data_Power_app[[#This Row],[PRO ODER]],'Result'!H:J,3,0),"")</f>
        <v>LAMINATION 2</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2139</v>
      </c>
      <c r="B1943" s="31" t="s">
        <v>7825</v>
      </c>
      <c r="C1943" s="31" t="s">
        <v>7826</v>
      </c>
      <c r="D1943" s="31" t="s">
        <v>57</v>
      </c>
      <c r="E1943" s="31" t="s">
        <v>106</v>
      </c>
      <c r="F1943" s="31" t="s">
        <v>59</v>
      </c>
      <c r="G1943" s="31">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1" t="s">
        <v>229</v>
      </c>
      <c r="AH1943" s="31" t="s">
        <v>136</v>
      </c>
      <c r="AI1943" s="31" t="s">
        <v>7814</v>
      </c>
      <c r="AJ1943" s="31" t="s">
        <v>137</v>
      </c>
      <c r="AK1943" s="31" t="s">
        <v>100</v>
      </c>
      <c r="AL1943" s="31" t="s">
        <v>138</v>
      </c>
      <c r="AM1943" s="31" t="s">
        <v>139</v>
      </c>
      <c r="AN1943" s="31">
        <v>27.7029</v>
      </c>
      <c r="AO1943" s="31" t="s">
        <v>68</v>
      </c>
      <c r="AP1943" s="31"/>
      <c r="AQ1943" s="31"/>
      <c r="AR1943" s="31" t="s">
        <v>68</v>
      </c>
      <c r="AS1943" s="31"/>
      <c r="AT1943" s="31"/>
      <c r="AU1943" s="31" t="s">
        <v>7815</v>
      </c>
      <c r="AV1943" s="31" t="s">
        <v>7816</v>
      </c>
      <c r="AW1943" s="31">
        <v>60.577800000000003</v>
      </c>
      <c r="AX1943" s="31" t="s">
        <v>207</v>
      </c>
      <c r="AY1943" s="31" t="s">
        <v>208</v>
      </c>
      <c r="AZ1943" s="3">
        <v>685</v>
      </c>
      <c r="BA1943" s="31" t="s">
        <v>60</v>
      </c>
      <c r="BB1943" s="31">
        <v>685</v>
      </c>
      <c r="BC1943" s="31" t="s">
        <v>60</v>
      </c>
      <c r="BD1943" s="31" t="s">
        <v>60</v>
      </c>
      <c r="BE1943" s="31" t="s">
        <v>60</v>
      </c>
      <c r="BF1943" s="36" t="str">
        <f>IFERROR(VLOOKUP(Data_Power_app[[#This Row],[PRO ODER]],'Result'!H:J,3,0),"")</f>
        <v>LAMINATION 2</v>
      </c>
      <c r="BG1943" s="13" t="str">
        <f>IFERROR(VLOOKUP(Data_Power_app[[#This Row],[PRO ODER]]&amp;"LAM",'Real Time'!A:E,4,0),"")</f>
        <v>ML-06</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2140</v>
      </c>
      <c r="B1944" s="31" t="s">
        <v>7827</v>
      </c>
      <c r="C1944" s="31" t="s">
        <v>7828</v>
      </c>
      <c r="D1944" s="31" t="s">
        <v>57</v>
      </c>
      <c r="E1944" s="31" t="s">
        <v>106</v>
      </c>
      <c r="F1944" s="31" t="s">
        <v>59</v>
      </c>
      <c r="G1944" s="31">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1" t="s">
        <v>229</v>
      </c>
      <c r="AH1944" s="31" t="s">
        <v>136</v>
      </c>
      <c r="AI1944" s="31" t="s">
        <v>7814</v>
      </c>
      <c r="AJ1944" s="31" t="s">
        <v>137</v>
      </c>
      <c r="AK1944" s="31" t="s">
        <v>100</v>
      </c>
      <c r="AL1944" s="31" t="s">
        <v>138</v>
      </c>
      <c r="AM1944" s="31" t="s">
        <v>139</v>
      </c>
      <c r="AN1944" s="31">
        <v>41.253999999999998</v>
      </c>
      <c r="AO1944" s="31" t="s">
        <v>68</v>
      </c>
      <c r="AP1944" s="31"/>
      <c r="AQ1944" s="31"/>
      <c r="AR1944" s="31" t="s">
        <v>68</v>
      </c>
      <c r="AS1944" s="31"/>
      <c r="AT1944" s="31"/>
      <c r="AU1944" s="31" t="s">
        <v>7815</v>
      </c>
      <c r="AV1944" s="31" t="s">
        <v>7816</v>
      </c>
      <c r="AW1944" s="31">
        <v>90.21311</v>
      </c>
      <c r="AX1944" s="31" t="s">
        <v>207</v>
      </c>
      <c r="AY1944" s="31" t="s">
        <v>208</v>
      </c>
      <c r="AZ1944" s="3">
        <v>1005</v>
      </c>
      <c r="BA1944" s="31" t="s">
        <v>60</v>
      </c>
      <c r="BB1944" s="31">
        <v>1005</v>
      </c>
      <c r="BC1944" s="31" t="s">
        <v>60</v>
      </c>
      <c r="BD1944" s="31" t="s">
        <v>60</v>
      </c>
      <c r="BE1944" s="31" t="s">
        <v>60</v>
      </c>
      <c r="BF1944" s="36" t="str">
        <f>IFERROR(VLOOKUP(Data_Power_app[[#This Row],[PRO ODER]],'Result'!H:J,3,0),"")</f>
        <v>LAMINATION 2</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2141</v>
      </c>
      <c r="B1945" s="31" t="s">
        <v>7829</v>
      </c>
      <c r="C1945" s="31" t="s">
        <v>7830</v>
      </c>
      <c r="D1945" s="31" t="s">
        <v>57</v>
      </c>
      <c r="E1945" s="31" t="s">
        <v>106</v>
      </c>
      <c r="F1945" s="31" t="s">
        <v>59</v>
      </c>
      <c r="G1945" s="31">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c r="Y1945" s="4" t="s">
        <v>60</v>
      </c>
      <c r="Z1945" s="4">
        <v>45827</v>
      </c>
      <c r="AA1945" s="4"/>
      <c r="AB1945" s="4" t="s">
        <v>60</v>
      </c>
      <c r="AC1945" s="4">
        <v>45828</v>
      </c>
      <c r="AD1945" s="4">
        <v>45829</v>
      </c>
      <c r="AE1945" s="4">
        <v>45831</v>
      </c>
      <c r="AF1945" s="4"/>
      <c r="AG1945" s="31" t="s">
        <v>299</v>
      </c>
      <c r="AH1945" s="31" t="s">
        <v>136</v>
      </c>
      <c r="AI1945" s="31" t="s">
        <v>7814</v>
      </c>
      <c r="AJ1945" s="31" t="s">
        <v>137</v>
      </c>
      <c r="AK1945" s="31" t="s">
        <v>100</v>
      </c>
      <c r="AL1945" s="31" t="s">
        <v>138</v>
      </c>
      <c r="AM1945" s="31" t="s">
        <v>139</v>
      </c>
      <c r="AN1945" s="31">
        <v>4.4071300000000004</v>
      </c>
      <c r="AO1945" s="31" t="s">
        <v>68</v>
      </c>
      <c r="AP1945" s="31"/>
      <c r="AQ1945" s="31"/>
      <c r="AR1945" s="31" t="s">
        <v>68</v>
      </c>
      <c r="AS1945" s="31"/>
      <c r="AT1945" s="31"/>
      <c r="AU1945" s="31" t="s">
        <v>7815</v>
      </c>
      <c r="AV1945" s="31" t="s">
        <v>7816</v>
      </c>
      <c r="AW1945" s="31">
        <v>9.6369100000000003</v>
      </c>
      <c r="AX1945" s="31" t="s">
        <v>207</v>
      </c>
      <c r="AY1945" s="31" t="s">
        <v>208</v>
      </c>
      <c r="AZ1945" s="3">
        <v>111</v>
      </c>
      <c r="BA1945" s="31" t="s">
        <v>60</v>
      </c>
      <c r="BB1945" s="31">
        <v>111</v>
      </c>
      <c r="BC1945" s="31" t="s">
        <v>60</v>
      </c>
      <c r="BD1945" s="31" t="s">
        <v>60</v>
      </c>
      <c r="BE1945" s="31" t="s">
        <v>60</v>
      </c>
      <c r="BF1945" s="36" t="str">
        <f>IFERROR(VLOOKUP(Data_Power_app[[#This Row],[PRO ODER]],'Result'!H:J,3,0),"")</f>
        <v>LAMINATION 2</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2143</v>
      </c>
      <c r="B1946" s="31" t="s">
        <v>7831</v>
      </c>
      <c r="C1946" s="31" t="s">
        <v>7832</v>
      </c>
      <c r="D1946" s="31" t="s">
        <v>57</v>
      </c>
      <c r="E1946" s="31" t="s">
        <v>106</v>
      </c>
      <c r="F1946" s="31" t="s">
        <v>59</v>
      </c>
      <c r="G1946" s="31">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1" t="s">
        <v>229</v>
      </c>
      <c r="AH1946" s="31" t="s">
        <v>136</v>
      </c>
      <c r="AI1946" s="31" t="s">
        <v>7814</v>
      </c>
      <c r="AJ1946" s="31" t="s">
        <v>137</v>
      </c>
      <c r="AK1946" s="31" t="s">
        <v>100</v>
      </c>
      <c r="AL1946" s="31" t="s">
        <v>138</v>
      </c>
      <c r="AM1946" s="31" t="s">
        <v>139</v>
      </c>
      <c r="AN1946" s="31">
        <v>42.49033</v>
      </c>
      <c r="AO1946" s="31" t="s">
        <v>68</v>
      </c>
      <c r="AP1946" s="31"/>
      <c r="AQ1946" s="31"/>
      <c r="AR1946" s="31" t="s">
        <v>68</v>
      </c>
      <c r="AS1946" s="31"/>
      <c r="AT1946" s="31"/>
      <c r="AU1946" s="31" t="s">
        <v>7815</v>
      </c>
      <c r="AV1946" s="31" t="s">
        <v>7816</v>
      </c>
      <c r="AW1946" s="31">
        <v>92.915379999999999</v>
      </c>
      <c r="AX1946" s="31" t="s">
        <v>207</v>
      </c>
      <c r="AY1946" s="31" t="s">
        <v>208</v>
      </c>
      <c r="AZ1946" s="3">
        <v>1045</v>
      </c>
      <c r="BA1946" s="31" t="s">
        <v>60</v>
      </c>
      <c r="BB1946" s="31">
        <v>1045</v>
      </c>
      <c r="BC1946" s="31" t="s">
        <v>60</v>
      </c>
      <c r="BD1946" s="31" t="s">
        <v>60</v>
      </c>
      <c r="BE1946" s="31" t="s">
        <v>60</v>
      </c>
      <c r="BF1946" s="36" t="str">
        <f>IFERROR(VLOOKUP(Data_Power_app[[#This Row],[PRO ODER]],'Result'!H:J,3,0),"")</f>
        <v>LAMINATION 2</v>
      </c>
      <c r="BG1946" s="13" t="str">
        <f>IFERROR(VLOOKUP(Data_Power_app[[#This Row],[PRO ODER]]&amp;"LAM",'Real Time'!A:E,4,0),"")</f>
        <v>ML-06</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2155</v>
      </c>
      <c r="B1947" s="31" t="s">
        <v>7841</v>
      </c>
      <c r="C1947" s="31" t="s">
        <v>7842</v>
      </c>
      <c r="D1947" s="31" t="s">
        <v>57</v>
      </c>
      <c r="E1947" s="31" t="s">
        <v>106</v>
      </c>
      <c r="F1947" s="31" t="s">
        <v>59</v>
      </c>
      <c r="G1947" s="31">
        <v>2605</v>
      </c>
      <c r="H1947" s="4">
        <v>45819</v>
      </c>
      <c r="I1947" s="4">
        <v>45818</v>
      </c>
      <c r="J1947" s="4">
        <v>45818</v>
      </c>
      <c r="K1947" s="4">
        <v>45820</v>
      </c>
      <c r="L1947" s="4">
        <v>45821.043217592596</v>
      </c>
      <c r="M1947" s="4">
        <v>45821</v>
      </c>
      <c r="N1947" s="4"/>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45829</v>
      </c>
      <c r="AE1947" s="4">
        <v>45831</v>
      </c>
      <c r="AF1947" s="4"/>
      <c r="AG1947" s="31" t="s">
        <v>88</v>
      </c>
      <c r="AH1947" s="31" t="s">
        <v>63</v>
      </c>
      <c r="AI1947" s="31" t="s">
        <v>317</v>
      </c>
      <c r="AJ1947" s="31" t="s">
        <v>64</v>
      </c>
      <c r="AK1947" s="31" t="s">
        <v>65</v>
      </c>
      <c r="AL1947" s="31" t="s">
        <v>66</v>
      </c>
      <c r="AM1947" s="31" t="s">
        <v>67</v>
      </c>
      <c r="AN1947" s="31">
        <v>79.907730000000001</v>
      </c>
      <c r="AO1947" s="31" t="s">
        <v>68</v>
      </c>
      <c r="AP1947" s="31"/>
      <c r="AQ1947" s="31"/>
      <c r="AR1947" s="31" t="s">
        <v>68</v>
      </c>
      <c r="AS1947" s="31"/>
      <c r="AT1947" s="31"/>
      <c r="AU1947" s="31" t="s">
        <v>180</v>
      </c>
      <c r="AV1947" s="31" t="s">
        <v>181</v>
      </c>
      <c r="AW1947" s="31">
        <v>174.77001000000001</v>
      </c>
      <c r="AX1947" s="31" t="s">
        <v>115</v>
      </c>
      <c r="AY1947" s="31" t="s">
        <v>116</v>
      </c>
      <c r="AZ1947" s="3">
        <v>2605</v>
      </c>
      <c r="BA1947" s="31" t="s">
        <v>60</v>
      </c>
      <c r="BB1947" s="31">
        <v>2605</v>
      </c>
      <c r="BC1947" s="31" t="s">
        <v>60</v>
      </c>
      <c r="BD1947" s="31" t="s">
        <v>60</v>
      </c>
      <c r="BE1947" s="31" t="s">
        <v>60</v>
      </c>
      <c r="BF1947" s="36" t="str">
        <f>IFERROR(VLOOKUP(Data_Power_app[[#This Row],[PRO ODER]],'Result'!H:J,3,0),"")</f>
        <v>LAMINATION 6</v>
      </c>
      <c r="BG1947" s="13" t="str">
        <f>IFERROR(VLOOKUP(Data_Power_app[[#This Row],[PRO ODER]]&amp;"LAM",'Real Time'!A:E,4,0),"")</f>
        <v>ML-06</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2157</v>
      </c>
      <c r="B1948" s="31" t="s">
        <v>7843</v>
      </c>
      <c r="C1948" s="31" t="s">
        <v>7844</v>
      </c>
      <c r="D1948" s="31" t="s">
        <v>57</v>
      </c>
      <c r="E1948" s="31" t="s">
        <v>106</v>
      </c>
      <c r="F1948" s="31" t="s">
        <v>59</v>
      </c>
      <c r="G1948" s="31">
        <v>15</v>
      </c>
      <c r="H1948" s="4">
        <v>45819</v>
      </c>
      <c r="I1948" s="4">
        <v>45818</v>
      </c>
      <c r="J1948" s="4">
        <v>45818</v>
      </c>
      <c r="K1948" s="4">
        <v>45820</v>
      </c>
      <c r="L1948" s="4">
        <v>45821.043263888889</v>
      </c>
      <c r="M1948" s="4">
        <v>45821</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88</v>
      </c>
      <c r="AH1948" s="31" t="s">
        <v>63</v>
      </c>
      <c r="AI1948" s="31" t="s">
        <v>317</v>
      </c>
      <c r="AJ1948" s="31" t="s">
        <v>64</v>
      </c>
      <c r="AK1948" s="31" t="s">
        <v>65</v>
      </c>
      <c r="AL1948" s="31" t="s">
        <v>66</v>
      </c>
      <c r="AM1948" s="31" t="s">
        <v>67</v>
      </c>
      <c r="AN1948" s="31">
        <v>0.44595000000000001</v>
      </c>
      <c r="AO1948" s="31" t="s">
        <v>68</v>
      </c>
      <c r="AP1948" s="31"/>
      <c r="AQ1948" s="31"/>
      <c r="AR1948" s="31" t="s">
        <v>68</v>
      </c>
      <c r="AS1948" s="31"/>
      <c r="AT1948" s="31"/>
      <c r="AU1948" s="31" t="s">
        <v>180</v>
      </c>
      <c r="AV1948" s="31" t="s">
        <v>181</v>
      </c>
      <c r="AW1948" s="31">
        <v>0.97538000000000002</v>
      </c>
      <c r="AX1948" s="31" t="s">
        <v>115</v>
      </c>
      <c r="AY1948" s="31" t="s">
        <v>116</v>
      </c>
      <c r="AZ1948" s="3">
        <v>15</v>
      </c>
      <c r="BA1948" s="31" t="s">
        <v>60</v>
      </c>
      <c r="BB1948" s="31">
        <v>15</v>
      </c>
      <c r="BC1948" s="31" t="s">
        <v>60</v>
      </c>
      <c r="BD1948" s="31" t="s">
        <v>60</v>
      </c>
      <c r="BE1948" s="31" t="s">
        <v>60</v>
      </c>
      <c r="BF1948" s="36" t="str">
        <f>IFERROR(VLOOKUP(Data_Power_app[[#This Row],[PRO ODER]],'Result'!H:J,3,0),"")</f>
        <v>LAMINATION 6</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2158</v>
      </c>
      <c r="B1949" s="31" t="s">
        <v>7845</v>
      </c>
      <c r="C1949" s="31" t="s">
        <v>7846</v>
      </c>
      <c r="D1949" s="31" t="s">
        <v>57</v>
      </c>
      <c r="E1949" s="31" t="s">
        <v>106</v>
      </c>
      <c r="F1949" s="31" t="s">
        <v>59</v>
      </c>
      <c r="G1949" s="31">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45822</v>
      </c>
      <c r="AC1949" s="4">
        <v>45828</v>
      </c>
      <c r="AD1949" s="4">
        <v>45829</v>
      </c>
      <c r="AE1949" s="4">
        <v>45831</v>
      </c>
      <c r="AF1949" s="4"/>
      <c r="AG1949" s="31" t="s">
        <v>996</v>
      </c>
      <c r="AH1949" s="31" t="s">
        <v>63</v>
      </c>
      <c r="AI1949" s="31" t="s">
        <v>625</v>
      </c>
      <c r="AJ1949" s="31" t="s">
        <v>64</v>
      </c>
      <c r="AK1949" s="31" t="s">
        <v>65</v>
      </c>
      <c r="AL1949" s="31" t="s">
        <v>66</v>
      </c>
      <c r="AM1949" s="31" t="s">
        <v>67</v>
      </c>
      <c r="AN1949" s="31">
        <v>2.15903</v>
      </c>
      <c r="AO1949" s="31" t="s">
        <v>68</v>
      </c>
      <c r="AP1949" s="31"/>
      <c r="AQ1949" s="31"/>
      <c r="AR1949" s="31" t="s">
        <v>68</v>
      </c>
      <c r="AS1949" s="31"/>
      <c r="AT1949" s="31"/>
      <c r="AU1949" s="31" t="s">
        <v>559</v>
      </c>
      <c r="AV1949" s="31" t="s">
        <v>560</v>
      </c>
      <c r="AW1949" s="31">
        <v>4.7221900000000003</v>
      </c>
      <c r="AX1949" s="31" t="s">
        <v>564</v>
      </c>
      <c r="AY1949" s="31" t="s">
        <v>565</v>
      </c>
      <c r="AZ1949" s="3">
        <v>70</v>
      </c>
      <c r="BA1949" s="31" t="s">
        <v>60</v>
      </c>
      <c r="BB1949" s="31">
        <v>70</v>
      </c>
      <c r="BC1949" s="31" t="s">
        <v>60</v>
      </c>
      <c r="BD1949" s="31" t="s">
        <v>60</v>
      </c>
      <c r="BE1949" s="31" t="s">
        <v>60</v>
      </c>
      <c r="BF1949" s="36" t="str">
        <f>IFERROR(VLOOKUP(Data_Power_app[[#This Row],[PRO ODER]],'Result'!H:J,3,0),"")</f>
        <v>LAMINATION 6</v>
      </c>
      <c r="BG1949" s="13" t="str">
        <f>IFERROR(VLOOKUP(Data_Power_app[[#This Row],[PRO ODER]]&amp;"LAM",'Real Time'!A:E,4,0),"")</f>
        <v>ML-07</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8">
        <v>2159</v>
      </c>
      <c r="B1950" s="31" t="s">
        <v>7847</v>
      </c>
      <c r="C1950" s="31" t="s">
        <v>7848</v>
      </c>
      <c r="D1950" s="31" t="s">
        <v>57</v>
      </c>
      <c r="E1950" s="31" t="s">
        <v>106</v>
      </c>
      <c r="F1950" s="31" t="s">
        <v>59</v>
      </c>
      <c r="G1950" s="31">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45822</v>
      </c>
      <c r="AC1950" s="4">
        <v>45828</v>
      </c>
      <c r="AD1950" s="4">
        <v>45829</v>
      </c>
      <c r="AE1950" s="4">
        <v>45831</v>
      </c>
      <c r="AF1950" s="4"/>
      <c r="AG1950" s="31" t="s">
        <v>996</v>
      </c>
      <c r="AH1950" s="31" t="s">
        <v>63</v>
      </c>
      <c r="AI1950" s="31" t="s">
        <v>625</v>
      </c>
      <c r="AJ1950" s="31" t="s">
        <v>64</v>
      </c>
      <c r="AK1950" s="31" t="s">
        <v>65</v>
      </c>
      <c r="AL1950" s="31" t="s">
        <v>66</v>
      </c>
      <c r="AM1950" s="31" t="s">
        <v>67</v>
      </c>
      <c r="AN1950" s="31">
        <v>0.30906</v>
      </c>
      <c r="AO1950" s="31" t="s">
        <v>68</v>
      </c>
      <c r="AP1950" s="31"/>
      <c r="AQ1950" s="31"/>
      <c r="AR1950" s="31" t="s">
        <v>68</v>
      </c>
      <c r="AS1950" s="31"/>
      <c r="AT1950" s="31"/>
      <c r="AU1950" s="31" t="s">
        <v>559</v>
      </c>
      <c r="AV1950" s="31" t="s">
        <v>560</v>
      </c>
      <c r="AW1950" s="31">
        <v>0.67596000000000001</v>
      </c>
      <c r="AX1950" s="31" t="s">
        <v>564</v>
      </c>
      <c r="AY1950" s="31" t="s">
        <v>565</v>
      </c>
      <c r="AZ1950" s="3">
        <v>10</v>
      </c>
      <c r="BA1950" s="31" t="s">
        <v>60</v>
      </c>
      <c r="BB1950" s="31">
        <v>10</v>
      </c>
      <c r="BC1950" s="31" t="s">
        <v>60</v>
      </c>
      <c r="BD1950" s="31" t="s">
        <v>60</v>
      </c>
      <c r="BE1950" s="31" t="s">
        <v>60</v>
      </c>
      <c r="BF1950" s="36" t="str">
        <f>IFERROR(VLOOKUP(Data_Power_app[[#This Row],[PRO ODER]],'Result'!H:J,3,0),"")</f>
        <v>LAMINATION 6</v>
      </c>
      <c r="BG1950" s="13" t="str">
        <f>IFERROR(VLOOKUP(Data_Power_app[[#This Row],[PRO ODER]]&amp;"LAM",'Real Time'!A:E,4,0),"")</f>
        <v>ML-07</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8">
        <v>2160</v>
      </c>
      <c r="B1951" s="31" t="s">
        <v>7849</v>
      </c>
      <c r="C1951" s="31" t="s">
        <v>7850</v>
      </c>
      <c r="D1951" s="31" t="s">
        <v>57</v>
      </c>
      <c r="E1951" s="31" t="s">
        <v>106</v>
      </c>
      <c r="F1951" s="31" t="s">
        <v>59</v>
      </c>
      <c r="G1951" s="31">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1" t="s">
        <v>62</v>
      </c>
      <c r="AH1951" s="31" t="s">
        <v>63</v>
      </c>
      <c r="AI1951" s="31" t="s">
        <v>625</v>
      </c>
      <c r="AJ1951" s="31" t="s">
        <v>64</v>
      </c>
      <c r="AK1951" s="31" t="s">
        <v>65</v>
      </c>
      <c r="AL1951" s="31" t="s">
        <v>66</v>
      </c>
      <c r="AM1951" s="31" t="s">
        <v>67</v>
      </c>
      <c r="AN1951" s="31">
        <v>25.003160000000001</v>
      </c>
      <c r="AO1951" s="31" t="s">
        <v>68</v>
      </c>
      <c r="AP1951" s="31"/>
      <c r="AQ1951" s="31"/>
      <c r="AR1951" s="31" t="s">
        <v>68</v>
      </c>
      <c r="AS1951" s="31"/>
      <c r="AT1951" s="31"/>
      <c r="AU1951" s="31" t="s">
        <v>559</v>
      </c>
      <c r="AV1951" s="31" t="s">
        <v>560</v>
      </c>
      <c r="AW1951" s="31">
        <v>54.685420000000001</v>
      </c>
      <c r="AX1951" s="31" t="s">
        <v>564</v>
      </c>
      <c r="AY1951" s="31" t="s">
        <v>565</v>
      </c>
      <c r="AZ1951" s="3">
        <v>815</v>
      </c>
      <c r="BA1951" s="31" t="s">
        <v>60</v>
      </c>
      <c r="BB1951" s="31">
        <v>815</v>
      </c>
      <c r="BC1951" s="31" t="s">
        <v>60</v>
      </c>
      <c r="BD1951" s="31" t="s">
        <v>60</v>
      </c>
      <c r="BE1951" s="31" t="s">
        <v>60</v>
      </c>
      <c r="BF1951" s="36" t="str">
        <f>IFERROR(VLOOKUP(Data_Power_app[[#This Row],[PRO ODER]],'Result'!H:J,3,0),"")</f>
        <v>LAMINATION 6</v>
      </c>
      <c r="BG1951" s="13" t="str">
        <f>IFERROR(VLOOKUP(Data_Power_app[[#This Row],[PRO ODER]]&amp;"LAM",'Real Time'!A:E,4,0),"")</f>
        <v>ML-07</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8">
        <v>2161</v>
      </c>
      <c r="B1952" s="31" t="s">
        <v>7851</v>
      </c>
      <c r="C1952" s="31" t="s">
        <v>7852</v>
      </c>
      <c r="D1952" s="31" t="s">
        <v>57</v>
      </c>
      <c r="E1952" s="31" t="s">
        <v>106</v>
      </c>
      <c r="F1952" s="31" t="s">
        <v>59</v>
      </c>
      <c r="G1952" s="31">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1" t="s">
        <v>62</v>
      </c>
      <c r="AH1952" s="31" t="s">
        <v>63</v>
      </c>
      <c r="AI1952" s="31" t="s">
        <v>625</v>
      </c>
      <c r="AJ1952" s="31" t="s">
        <v>64</v>
      </c>
      <c r="AK1952" s="31" t="s">
        <v>65</v>
      </c>
      <c r="AL1952" s="31" t="s">
        <v>66</v>
      </c>
      <c r="AM1952" s="31" t="s">
        <v>67</v>
      </c>
      <c r="AN1952" s="31">
        <v>21.89573</v>
      </c>
      <c r="AO1952" s="31" t="s">
        <v>68</v>
      </c>
      <c r="AP1952" s="31"/>
      <c r="AQ1952" s="31"/>
      <c r="AR1952" s="31" t="s">
        <v>68</v>
      </c>
      <c r="AS1952" s="31"/>
      <c r="AT1952" s="31"/>
      <c r="AU1952" s="31" t="s">
        <v>559</v>
      </c>
      <c r="AV1952" s="31" t="s">
        <v>560</v>
      </c>
      <c r="AW1952" s="31">
        <v>47.889060000000001</v>
      </c>
      <c r="AX1952" s="31" t="s">
        <v>564</v>
      </c>
      <c r="AY1952" s="31" t="s">
        <v>565</v>
      </c>
      <c r="AZ1952" s="3">
        <v>715</v>
      </c>
      <c r="BA1952" s="31" t="s">
        <v>60</v>
      </c>
      <c r="BB1952" s="31">
        <v>715</v>
      </c>
      <c r="BC1952" s="31" t="s">
        <v>60</v>
      </c>
      <c r="BD1952" s="31" t="s">
        <v>60</v>
      </c>
      <c r="BE1952" s="31" t="s">
        <v>60</v>
      </c>
      <c r="BF1952" s="36" t="str">
        <f>IFERROR(VLOOKUP(Data_Power_app[[#This Row],[PRO ODER]],'Result'!H:J,3,0),"")</f>
        <v>LAMINATION 6</v>
      </c>
      <c r="BG1952" s="13" t="str">
        <f>IFERROR(VLOOKUP(Data_Power_app[[#This Row],[PRO ODER]]&amp;"LAM",'Real Time'!A:E,4,0),"")</f>
        <v>ML-07</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8">
        <v>2162</v>
      </c>
      <c r="B1953" s="31" t="s">
        <v>7853</v>
      </c>
      <c r="C1953" s="31" t="s">
        <v>7854</v>
      </c>
      <c r="D1953" s="31" t="s">
        <v>57</v>
      </c>
      <c r="E1953" s="31" t="s">
        <v>106</v>
      </c>
      <c r="F1953" s="31" t="s">
        <v>59</v>
      </c>
      <c r="G1953" s="31">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45822</v>
      </c>
      <c r="AC1953" s="4">
        <v>45828</v>
      </c>
      <c r="AD1953" s="4">
        <v>45829</v>
      </c>
      <c r="AE1953" s="4">
        <v>45831</v>
      </c>
      <c r="AF1953" s="4"/>
      <c r="AG1953" s="31" t="s">
        <v>996</v>
      </c>
      <c r="AH1953" s="31" t="s">
        <v>63</v>
      </c>
      <c r="AI1953" s="31" t="s">
        <v>625</v>
      </c>
      <c r="AJ1953" s="31" t="s">
        <v>64</v>
      </c>
      <c r="AK1953" s="31" t="s">
        <v>65</v>
      </c>
      <c r="AL1953" s="31" t="s">
        <v>66</v>
      </c>
      <c r="AM1953" s="31" t="s">
        <v>67</v>
      </c>
      <c r="AN1953" s="31">
        <v>1.1806399999999999</v>
      </c>
      <c r="AO1953" s="31" t="s">
        <v>68</v>
      </c>
      <c r="AP1953" s="31"/>
      <c r="AQ1953" s="31"/>
      <c r="AR1953" s="31" t="s">
        <v>68</v>
      </c>
      <c r="AS1953" s="31"/>
      <c r="AT1953" s="31"/>
      <c r="AU1953" s="31" t="s">
        <v>559</v>
      </c>
      <c r="AV1953" s="31" t="s">
        <v>560</v>
      </c>
      <c r="AW1953" s="31">
        <v>2.5822400000000001</v>
      </c>
      <c r="AX1953" s="31" t="s">
        <v>564</v>
      </c>
      <c r="AY1953" s="31" t="s">
        <v>565</v>
      </c>
      <c r="AZ1953" s="3">
        <v>40</v>
      </c>
      <c r="BA1953" s="31" t="s">
        <v>60</v>
      </c>
      <c r="BB1953" s="31">
        <v>40</v>
      </c>
      <c r="BC1953" s="31" t="s">
        <v>60</v>
      </c>
      <c r="BD1953" s="31" t="s">
        <v>60</v>
      </c>
      <c r="BE1953" s="31" t="s">
        <v>60</v>
      </c>
      <c r="BF1953" s="36" t="str">
        <f>IFERROR(VLOOKUP(Data_Power_app[[#This Row],[PRO ODER]],'Result'!H:J,3,0),"")</f>
        <v>LAMINATION 6</v>
      </c>
      <c r="BG1953" s="13" t="str">
        <f>IFERROR(VLOOKUP(Data_Power_app[[#This Row],[PRO ODER]]&amp;"LAM",'Real Time'!A:E,4,0),"")</f>
        <v>ML-07</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8">
        <v>2163</v>
      </c>
      <c r="B1954" s="31" t="s">
        <v>7855</v>
      </c>
      <c r="C1954" s="31" t="s">
        <v>7856</v>
      </c>
      <c r="D1954" s="31" t="s">
        <v>57</v>
      </c>
      <c r="E1954" s="31" t="s">
        <v>106</v>
      </c>
      <c r="F1954" s="31" t="s">
        <v>59</v>
      </c>
      <c r="G1954" s="31">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1" t="s">
        <v>229</v>
      </c>
      <c r="AH1954" s="31" t="s">
        <v>63</v>
      </c>
      <c r="AI1954" s="31" t="s">
        <v>625</v>
      </c>
      <c r="AJ1954" s="31" t="s">
        <v>64</v>
      </c>
      <c r="AK1954" s="31" t="s">
        <v>65</v>
      </c>
      <c r="AL1954" s="31" t="s">
        <v>66</v>
      </c>
      <c r="AM1954" s="31" t="s">
        <v>67</v>
      </c>
      <c r="AN1954" s="31">
        <v>0.60048000000000001</v>
      </c>
      <c r="AO1954" s="31" t="s">
        <v>68</v>
      </c>
      <c r="AP1954" s="31"/>
      <c r="AQ1954" s="31"/>
      <c r="AR1954" s="31" t="s">
        <v>68</v>
      </c>
      <c r="AS1954" s="31"/>
      <c r="AT1954" s="31"/>
      <c r="AU1954" s="31" t="s">
        <v>559</v>
      </c>
      <c r="AV1954" s="31" t="s">
        <v>560</v>
      </c>
      <c r="AW1954" s="31">
        <v>1.3133600000000001</v>
      </c>
      <c r="AX1954" s="31" t="s">
        <v>564</v>
      </c>
      <c r="AY1954" s="31" t="s">
        <v>565</v>
      </c>
      <c r="AZ1954" s="3">
        <v>20</v>
      </c>
      <c r="BA1954" s="31" t="s">
        <v>60</v>
      </c>
      <c r="BB1954" s="31">
        <v>20</v>
      </c>
      <c r="BC1954" s="31" t="s">
        <v>60</v>
      </c>
      <c r="BD1954" s="31" t="s">
        <v>60</v>
      </c>
      <c r="BE1954" s="31" t="s">
        <v>60</v>
      </c>
      <c r="BF1954" s="36" t="str">
        <f>IFERROR(VLOOKUP(Data_Power_app[[#This Row],[PRO ODER]],'Result'!H:J,3,0),"")</f>
        <v>LAMINATION 6</v>
      </c>
      <c r="BG1954" s="13" t="str">
        <f>IFERROR(VLOOKUP(Data_Power_app[[#This Row],[PRO ODER]]&amp;"LAM",'Real Time'!A:E,4,0),"")</f>
        <v>ML-07</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8">
        <v>2164</v>
      </c>
      <c r="B1955" s="31" t="s">
        <v>7857</v>
      </c>
      <c r="C1955" s="31" t="s">
        <v>7858</v>
      </c>
      <c r="D1955" s="31" t="s">
        <v>57</v>
      </c>
      <c r="E1955" s="31" t="s">
        <v>106</v>
      </c>
      <c r="F1955" s="31" t="s">
        <v>59</v>
      </c>
      <c r="G1955" s="31">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45822</v>
      </c>
      <c r="AC1955" s="4">
        <v>45828</v>
      </c>
      <c r="AD1955" s="4">
        <v>45829</v>
      </c>
      <c r="AE1955" s="4">
        <v>45831</v>
      </c>
      <c r="AF1955" s="4"/>
      <c r="AG1955" s="31" t="s">
        <v>996</v>
      </c>
      <c r="AH1955" s="31" t="s">
        <v>63</v>
      </c>
      <c r="AI1955" s="31" t="s">
        <v>625</v>
      </c>
      <c r="AJ1955" s="31" t="s">
        <v>64</v>
      </c>
      <c r="AK1955" s="31" t="s">
        <v>65</v>
      </c>
      <c r="AL1955" s="31" t="s">
        <v>66</v>
      </c>
      <c r="AM1955" s="31" t="s">
        <v>67</v>
      </c>
      <c r="AN1955" s="31">
        <v>0.42564999999999997</v>
      </c>
      <c r="AO1955" s="31" t="s">
        <v>68</v>
      </c>
      <c r="AP1955" s="31"/>
      <c r="AQ1955" s="31"/>
      <c r="AR1955" s="31" t="s">
        <v>68</v>
      </c>
      <c r="AS1955" s="31"/>
      <c r="AT1955" s="31"/>
      <c r="AU1955" s="31" t="s">
        <v>559</v>
      </c>
      <c r="AV1955" s="31" t="s">
        <v>560</v>
      </c>
      <c r="AW1955" s="31">
        <v>0.93091000000000002</v>
      </c>
      <c r="AX1955" s="31" t="s">
        <v>564</v>
      </c>
      <c r="AY1955" s="31" t="s">
        <v>565</v>
      </c>
      <c r="AZ1955" s="3">
        <v>15</v>
      </c>
      <c r="BA1955" s="31" t="s">
        <v>60</v>
      </c>
      <c r="BB1955" s="31">
        <v>15</v>
      </c>
      <c r="BC1955" s="31" t="s">
        <v>60</v>
      </c>
      <c r="BD1955" s="31" t="s">
        <v>60</v>
      </c>
      <c r="BE1955" s="31" t="s">
        <v>60</v>
      </c>
      <c r="BF1955" s="36" t="str">
        <f>IFERROR(VLOOKUP(Data_Power_app[[#This Row],[PRO ODER]],'Result'!H:J,3,0),"")</f>
        <v>LAMINATION 6</v>
      </c>
      <c r="BG1955" s="13" t="str">
        <f>IFERROR(VLOOKUP(Data_Power_app[[#This Row],[PRO ODER]]&amp;"LAM",'Real Time'!A:E,4,0),"")</f>
        <v>ML-07</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28">
        <v>2165</v>
      </c>
      <c r="B1956" s="31" t="s">
        <v>7859</v>
      </c>
      <c r="C1956" s="31" t="s">
        <v>7860</v>
      </c>
      <c r="D1956" s="31" t="s">
        <v>57</v>
      </c>
      <c r="E1956" s="31" t="s">
        <v>106</v>
      </c>
      <c r="F1956" s="31" t="s">
        <v>59</v>
      </c>
      <c r="G1956" s="31">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1" t="s">
        <v>62</v>
      </c>
      <c r="AH1956" s="31" t="s">
        <v>63</v>
      </c>
      <c r="AI1956" s="31" t="s">
        <v>625</v>
      </c>
      <c r="AJ1956" s="31" t="s">
        <v>64</v>
      </c>
      <c r="AK1956" s="31" t="s">
        <v>65</v>
      </c>
      <c r="AL1956" s="31" t="s">
        <v>66</v>
      </c>
      <c r="AM1956" s="31" t="s">
        <v>67</v>
      </c>
      <c r="AN1956" s="31">
        <v>7.6101299999999998</v>
      </c>
      <c r="AO1956" s="31" t="s">
        <v>68</v>
      </c>
      <c r="AP1956" s="31"/>
      <c r="AQ1956" s="31"/>
      <c r="AR1956" s="31" t="s">
        <v>68</v>
      </c>
      <c r="AS1956" s="31"/>
      <c r="AT1956" s="31"/>
      <c r="AU1956" s="31" t="s">
        <v>559</v>
      </c>
      <c r="AV1956" s="31" t="s">
        <v>560</v>
      </c>
      <c r="AW1956" s="31">
        <v>16.644400000000001</v>
      </c>
      <c r="AX1956" s="31" t="s">
        <v>564</v>
      </c>
      <c r="AY1956" s="31" t="s">
        <v>565</v>
      </c>
      <c r="AZ1956" s="3">
        <v>252</v>
      </c>
      <c r="BA1956" s="31" t="s">
        <v>60</v>
      </c>
      <c r="BB1956" s="31">
        <v>252</v>
      </c>
      <c r="BC1956" s="31" t="s">
        <v>60</v>
      </c>
      <c r="BD1956" s="31" t="s">
        <v>60</v>
      </c>
      <c r="BE1956" s="31" t="s">
        <v>60</v>
      </c>
      <c r="BF1956" s="36" t="str">
        <f>IFERROR(VLOOKUP(Data_Power_app[[#This Row],[PRO ODER]],'Result'!H:J,3,0),"")</f>
        <v>LAMINATION 6</v>
      </c>
      <c r="BG1956" s="13" t="str">
        <f>IFERROR(VLOOKUP(Data_Power_app[[#This Row],[PRO ODER]]&amp;"LAM",'Real Time'!A:E,4,0),"")</f>
        <v>ML-07</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8">
        <v>2166</v>
      </c>
      <c r="B1957" s="31" t="s">
        <v>7861</v>
      </c>
      <c r="C1957" s="31" t="s">
        <v>7862</v>
      </c>
      <c r="D1957" s="31" t="s">
        <v>57</v>
      </c>
      <c r="E1957" s="31" t="s">
        <v>106</v>
      </c>
      <c r="F1957" s="31" t="s">
        <v>59</v>
      </c>
      <c r="G1957" s="31">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45822</v>
      </c>
      <c r="AC1957" s="4">
        <v>45828</v>
      </c>
      <c r="AD1957" s="4">
        <v>45829</v>
      </c>
      <c r="AE1957" s="4">
        <v>45831</v>
      </c>
      <c r="AF1957" s="4"/>
      <c r="AG1957" s="31" t="s">
        <v>996</v>
      </c>
      <c r="AH1957" s="31" t="s">
        <v>63</v>
      </c>
      <c r="AI1957" s="31" t="s">
        <v>625</v>
      </c>
      <c r="AJ1957" s="31" t="s">
        <v>64</v>
      </c>
      <c r="AK1957" s="31" t="s">
        <v>65</v>
      </c>
      <c r="AL1957" s="31" t="s">
        <v>66</v>
      </c>
      <c r="AM1957" s="31" t="s">
        <v>67</v>
      </c>
      <c r="AN1957" s="31">
        <v>1.8190599999999999</v>
      </c>
      <c r="AO1957" s="31" t="s">
        <v>68</v>
      </c>
      <c r="AP1957" s="31"/>
      <c r="AQ1957" s="31"/>
      <c r="AR1957" s="31" t="s">
        <v>68</v>
      </c>
      <c r="AS1957" s="31"/>
      <c r="AT1957" s="31"/>
      <c r="AU1957" s="31" t="s">
        <v>559</v>
      </c>
      <c r="AV1957" s="31" t="s">
        <v>560</v>
      </c>
      <c r="AW1957" s="31">
        <v>3.9786100000000002</v>
      </c>
      <c r="AX1957" s="31" t="s">
        <v>564</v>
      </c>
      <c r="AY1957" s="31" t="s">
        <v>565</v>
      </c>
      <c r="AZ1957" s="3">
        <v>60</v>
      </c>
      <c r="BA1957" s="31" t="s">
        <v>60</v>
      </c>
      <c r="BB1957" s="31">
        <v>60</v>
      </c>
      <c r="BC1957" s="31" t="s">
        <v>60</v>
      </c>
      <c r="BD1957" s="31" t="s">
        <v>60</v>
      </c>
      <c r="BE1957" s="31" t="s">
        <v>60</v>
      </c>
      <c r="BF1957" s="36" t="str">
        <f>IFERROR(VLOOKUP(Data_Power_app[[#This Row],[PRO ODER]],'Result'!H:J,3,0),"")</f>
        <v>LAMINATION 6</v>
      </c>
      <c r="BG1957" s="13" t="str">
        <f>IFERROR(VLOOKUP(Data_Power_app[[#This Row],[PRO ODER]]&amp;"LAM",'Real Time'!A:E,4,0),"")</f>
        <v>ML-07</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8">
        <v>2167</v>
      </c>
      <c r="B1958" s="31" t="s">
        <v>7863</v>
      </c>
      <c r="C1958" s="31" t="s">
        <v>7864</v>
      </c>
      <c r="D1958" s="31" t="s">
        <v>57</v>
      </c>
      <c r="E1958" s="31" t="s">
        <v>106</v>
      </c>
      <c r="F1958" s="31" t="s">
        <v>59</v>
      </c>
      <c r="G1958" s="31">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1" t="s">
        <v>62</v>
      </c>
      <c r="AH1958" s="31" t="s">
        <v>63</v>
      </c>
      <c r="AI1958" s="31" t="s">
        <v>784</v>
      </c>
      <c r="AJ1958" s="31" t="s">
        <v>64</v>
      </c>
      <c r="AK1958" s="31" t="s">
        <v>65</v>
      </c>
      <c r="AL1958" s="31" t="s">
        <v>66</v>
      </c>
      <c r="AM1958" s="31" t="s">
        <v>67</v>
      </c>
      <c r="AN1958" s="31">
        <v>1.5585599999999999</v>
      </c>
      <c r="AO1958" s="31" t="s">
        <v>68</v>
      </c>
      <c r="AP1958" s="31"/>
      <c r="AQ1958" s="31"/>
      <c r="AR1958" s="31" t="s">
        <v>68</v>
      </c>
      <c r="AS1958" s="31"/>
      <c r="AT1958" s="31"/>
      <c r="AU1958" s="31" t="s">
        <v>110</v>
      </c>
      <c r="AV1958" s="31" t="s">
        <v>111</v>
      </c>
      <c r="AW1958" s="31">
        <v>3.40883</v>
      </c>
      <c r="AX1958" s="31" t="s">
        <v>752</v>
      </c>
      <c r="AY1958" s="31" t="s">
        <v>107</v>
      </c>
      <c r="AZ1958" s="3">
        <v>50</v>
      </c>
      <c r="BA1958" s="31" t="s">
        <v>60</v>
      </c>
      <c r="BB1958" s="31">
        <v>50</v>
      </c>
      <c r="BC1958" s="31" t="s">
        <v>60</v>
      </c>
      <c r="BD1958" s="31" t="s">
        <v>60</v>
      </c>
      <c r="BE1958" s="31" t="s">
        <v>60</v>
      </c>
      <c r="BF1958" s="36" t="str">
        <f>IFERROR(VLOOKUP(Data_Power_app[[#This Row],[PRO ODER]],'Result'!H:J,3,0),"")</f>
        <v>LAMINATION 6</v>
      </c>
      <c r="BG1958" s="13" t="str">
        <f>IFERROR(VLOOKUP(Data_Power_app[[#This Row],[PRO ODER]]&amp;"LAM",'Real Time'!A:E,4,0),"")</f>
        <v>ML-07</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2168</v>
      </c>
      <c r="B1959" s="31" t="s">
        <v>7865</v>
      </c>
      <c r="C1959" s="31" t="s">
        <v>7866</v>
      </c>
      <c r="D1959" s="31" t="s">
        <v>57</v>
      </c>
      <c r="E1959" s="31" t="s">
        <v>106</v>
      </c>
      <c r="F1959" s="31" t="s">
        <v>59</v>
      </c>
      <c r="G1959" s="31">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45822</v>
      </c>
      <c r="AC1959" s="4">
        <v>45828</v>
      </c>
      <c r="AD1959" s="4">
        <v>45829</v>
      </c>
      <c r="AE1959" s="4">
        <v>45831</v>
      </c>
      <c r="AF1959" s="4"/>
      <c r="AG1959" s="31" t="s">
        <v>996</v>
      </c>
      <c r="AH1959" s="31" t="s">
        <v>63</v>
      </c>
      <c r="AI1959" s="31" t="s">
        <v>784</v>
      </c>
      <c r="AJ1959" s="31" t="s">
        <v>64</v>
      </c>
      <c r="AK1959" s="31" t="s">
        <v>65</v>
      </c>
      <c r="AL1959" s="31" t="s">
        <v>66</v>
      </c>
      <c r="AM1959" s="31" t="s">
        <v>67</v>
      </c>
      <c r="AN1959" s="31">
        <v>1.8190599999999999</v>
      </c>
      <c r="AO1959" s="31" t="s">
        <v>68</v>
      </c>
      <c r="AP1959" s="31"/>
      <c r="AQ1959" s="31"/>
      <c r="AR1959" s="31" t="s">
        <v>68</v>
      </c>
      <c r="AS1959" s="31"/>
      <c r="AT1959" s="31"/>
      <c r="AU1959" s="31" t="s">
        <v>110</v>
      </c>
      <c r="AV1959" s="31" t="s">
        <v>111</v>
      </c>
      <c r="AW1959" s="31">
        <v>3.9786100000000002</v>
      </c>
      <c r="AX1959" s="31" t="s">
        <v>752</v>
      </c>
      <c r="AY1959" s="31" t="s">
        <v>107</v>
      </c>
      <c r="AZ1959" s="3">
        <v>60</v>
      </c>
      <c r="BA1959" s="31" t="s">
        <v>60</v>
      </c>
      <c r="BB1959" s="31">
        <v>60</v>
      </c>
      <c r="BC1959" s="31" t="s">
        <v>60</v>
      </c>
      <c r="BD1959" s="31" t="s">
        <v>60</v>
      </c>
      <c r="BE1959" s="31" t="s">
        <v>60</v>
      </c>
      <c r="BF1959" s="36" t="str">
        <f>IFERROR(VLOOKUP(Data_Power_app[[#This Row],[PRO ODER]],'Result'!H:J,3,0),"")</f>
        <v>LAMINATION 6</v>
      </c>
      <c r="BG1959" s="13" t="str">
        <f>IFERROR(VLOOKUP(Data_Power_app[[#This Row],[PRO ODER]]&amp;"LAM",'Real Time'!A:E,4,0),"")</f>
        <v>ML-07</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2169</v>
      </c>
      <c r="B1960" s="31" t="s">
        <v>7867</v>
      </c>
      <c r="C1960" s="31" t="s">
        <v>7868</v>
      </c>
      <c r="D1960" s="31" t="s">
        <v>57</v>
      </c>
      <c r="E1960" s="31" t="s">
        <v>106</v>
      </c>
      <c r="F1960" s="31" t="s">
        <v>59</v>
      </c>
      <c r="G1960" s="31">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45822</v>
      </c>
      <c r="AC1960" s="4">
        <v>45828</v>
      </c>
      <c r="AD1960" s="4">
        <v>45829</v>
      </c>
      <c r="AE1960" s="4">
        <v>45831</v>
      </c>
      <c r="AF1960" s="4"/>
      <c r="AG1960" s="31" t="s">
        <v>996</v>
      </c>
      <c r="AH1960" s="31" t="s">
        <v>63</v>
      </c>
      <c r="AI1960" s="31" t="s">
        <v>784</v>
      </c>
      <c r="AJ1960" s="31" t="s">
        <v>64</v>
      </c>
      <c r="AK1960" s="31" t="s">
        <v>65</v>
      </c>
      <c r="AL1960" s="31" t="s">
        <v>66</v>
      </c>
      <c r="AM1960" s="31" t="s">
        <v>67</v>
      </c>
      <c r="AN1960" s="31">
        <v>0.34893999999999997</v>
      </c>
      <c r="AO1960" s="31" t="s">
        <v>68</v>
      </c>
      <c r="AP1960" s="31"/>
      <c r="AQ1960" s="31"/>
      <c r="AR1960" s="31" t="s">
        <v>68</v>
      </c>
      <c r="AS1960" s="31"/>
      <c r="AT1960" s="31"/>
      <c r="AU1960" s="31" t="s">
        <v>110</v>
      </c>
      <c r="AV1960" s="31" t="s">
        <v>111</v>
      </c>
      <c r="AW1960" s="31">
        <v>0.76315999999999995</v>
      </c>
      <c r="AX1960" s="31" t="s">
        <v>752</v>
      </c>
      <c r="AY1960" s="31" t="s">
        <v>107</v>
      </c>
      <c r="AZ1960" s="3">
        <v>10</v>
      </c>
      <c r="BA1960" s="31" t="s">
        <v>60</v>
      </c>
      <c r="BB1960" s="31">
        <v>10</v>
      </c>
      <c r="BC1960" s="31" t="s">
        <v>60</v>
      </c>
      <c r="BD1960" s="31" t="s">
        <v>60</v>
      </c>
      <c r="BE1960" s="31" t="s">
        <v>60</v>
      </c>
      <c r="BF1960" s="36" t="str">
        <f>IFERROR(VLOOKUP(Data_Power_app[[#This Row],[PRO ODER]],'Result'!H:J,3,0),"")</f>
        <v>LAMINATION 6</v>
      </c>
      <c r="BG1960" s="13" t="str">
        <f>IFERROR(VLOOKUP(Data_Power_app[[#This Row],[PRO ODER]]&amp;"LAM",'Real Time'!A:E,4,0),"")</f>
        <v>ML-07</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8">
        <v>2170</v>
      </c>
      <c r="B1961" s="31" t="s">
        <v>7869</v>
      </c>
      <c r="C1961" s="31" t="s">
        <v>7870</v>
      </c>
      <c r="D1961" s="31" t="s">
        <v>57</v>
      </c>
      <c r="E1961" s="31" t="s">
        <v>106</v>
      </c>
      <c r="F1961" s="31" t="s">
        <v>59</v>
      </c>
      <c r="G1961" s="31">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1" t="s">
        <v>119</v>
      </c>
      <c r="AH1961" s="31" t="s">
        <v>63</v>
      </c>
      <c r="AI1961" s="31" t="s">
        <v>784</v>
      </c>
      <c r="AJ1961" s="31" t="s">
        <v>64</v>
      </c>
      <c r="AK1961" s="31" t="s">
        <v>65</v>
      </c>
      <c r="AL1961" s="31" t="s">
        <v>66</v>
      </c>
      <c r="AM1961" s="31" t="s">
        <v>67</v>
      </c>
      <c r="AN1961" s="31">
        <v>0.15453</v>
      </c>
      <c r="AO1961" s="31" t="s">
        <v>68</v>
      </c>
      <c r="AP1961" s="31"/>
      <c r="AQ1961" s="31"/>
      <c r="AR1961" s="31" t="s">
        <v>68</v>
      </c>
      <c r="AS1961" s="31"/>
      <c r="AT1961" s="31"/>
      <c r="AU1961" s="31" t="s">
        <v>110</v>
      </c>
      <c r="AV1961" s="31" t="s">
        <v>111</v>
      </c>
      <c r="AW1961" s="31">
        <v>0.33798</v>
      </c>
      <c r="AX1961" s="31" t="s">
        <v>752</v>
      </c>
      <c r="AY1961" s="31" t="s">
        <v>107</v>
      </c>
      <c r="AZ1961" s="3">
        <v>5</v>
      </c>
      <c r="BA1961" s="31" t="s">
        <v>60</v>
      </c>
      <c r="BB1961" s="31">
        <v>5</v>
      </c>
      <c r="BC1961" s="31" t="s">
        <v>60</v>
      </c>
      <c r="BD1961" s="31" t="s">
        <v>60</v>
      </c>
      <c r="BE1961" s="31" t="s">
        <v>60</v>
      </c>
      <c r="BF1961" s="36" t="str">
        <f>IFERROR(VLOOKUP(Data_Power_app[[#This Row],[PRO ODER]],'Result'!H:J,3,0),"")</f>
        <v>LAMINATION 6</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2173</v>
      </c>
      <c r="B1962" s="31" t="s">
        <v>9958</v>
      </c>
      <c r="C1962" s="31" t="s">
        <v>9959</v>
      </c>
      <c r="D1962" s="31" t="s">
        <v>57</v>
      </c>
      <c r="E1962" s="31" t="s">
        <v>258</v>
      </c>
      <c r="F1962" s="31" t="s">
        <v>59</v>
      </c>
      <c r="G1962" s="31">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1" t="s">
        <v>299</v>
      </c>
      <c r="AH1962" s="31" t="s">
        <v>132</v>
      </c>
      <c r="AI1962" s="31" t="s">
        <v>9960</v>
      </c>
      <c r="AJ1962" s="31" t="s">
        <v>64</v>
      </c>
      <c r="AK1962" s="31" t="s">
        <v>65</v>
      </c>
      <c r="AL1962" s="31" t="s">
        <v>66</v>
      </c>
      <c r="AM1962" s="31" t="s">
        <v>67</v>
      </c>
      <c r="AN1962" s="31">
        <v>50.858269999999997</v>
      </c>
      <c r="AO1962" s="31" t="s">
        <v>68</v>
      </c>
      <c r="AP1962" s="31"/>
      <c r="AQ1962" s="31"/>
      <c r="AR1962" s="31" t="s">
        <v>68</v>
      </c>
      <c r="AS1962" s="31"/>
      <c r="AT1962" s="31"/>
      <c r="AU1962" s="31" t="s">
        <v>9961</v>
      </c>
      <c r="AV1962" s="31" t="s">
        <v>9962</v>
      </c>
      <c r="AW1962" s="31">
        <v>111.23453000000001</v>
      </c>
      <c r="AX1962" s="31" t="s">
        <v>69</v>
      </c>
      <c r="AY1962" s="31" t="s">
        <v>70</v>
      </c>
      <c r="AZ1962" s="3">
        <v>1665</v>
      </c>
      <c r="BA1962" s="31" t="s">
        <v>60</v>
      </c>
      <c r="BB1962" s="31">
        <v>1665</v>
      </c>
      <c r="BC1962" s="31" t="s">
        <v>60</v>
      </c>
      <c r="BD1962" s="31" t="s">
        <v>60</v>
      </c>
      <c r="BE1962" s="31" t="s">
        <v>60</v>
      </c>
      <c r="BF1962" s="36" t="str">
        <f>IFERROR(VLOOKUP(Data_Power_app[[#This Row],[PRO ODER]],'Result'!H:J,3,0),"")</f>
        <v>LAMINATION 6</v>
      </c>
      <c r="BG1962" s="13" t="str">
        <f>IFERROR(VLOOKUP(Data_Power_app[[#This Row],[PRO ODER]]&amp;"LAM",'Real Time'!A:E,4,0),"")</f>
        <v>ML-06</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2175</v>
      </c>
      <c r="B1963" s="31" t="s">
        <v>9963</v>
      </c>
      <c r="C1963" s="31" t="s">
        <v>9964</v>
      </c>
      <c r="D1963" s="31" t="s">
        <v>57</v>
      </c>
      <c r="E1963" s="31" t="s">
        <v>258</v>
      </c>
      <c r="F1963" s="31" t="s">
        <v>59</v>
      </c>
      <c r="G1963" s="31">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1" t="s">
        <v>299</v>
      </c>
      <c r="AH1963" s="31" t="s">
        <v>132</v>
      </c>
      <c r="AI1963" s="31" t="s">
        <v>9960</v>
      </c>
      <c r="AJ1963" s="31" t="s">
        <v>64</v>
      </c>
      <c r="AK1963" s="31" t="s">
        <v>65</v>
      </c>
      <c r="AL1963" s="31" t="s">
        <v>66</v>
      </c>
      <c r="AM1963" s="31" t="s">
        <v>67</v>
      </c>
      <c r="AN1963" s="31">
        <v>39.440600000000003</v>
      </c>
      <c r="AO1963" s="31" t="s">
        <v>68</v>
      </c>
      <c r="AP1963" s="31"/>
      <c r="AQ1963" s="31"/>
      <c r="AR1963" s="31" t="s">
        <v>68</v>
      </c>
      <c r="AS1963" s="31"/>
      <c r="AT1963" s="31"/>
      <c r="AU1963" s="31" t="s">
        <v>9961</v>
      </c>
      <c r="AV1963" s="31" t="s">
        <v>9962</v>
      </c>
      <c r="AW1963" s="31">
        <v>86.258600000000001</v>
      </c>
      <c r="AX1963" s="31" t="s">
        <v>69</v>
      </c>
      <c r="AY1963" s="31" t="s">
        <v>70</v>
      </c>
      <c r="AZ1963" s="3">
        <v>1365</v>
      </c>
      <c r="BA1963" s="31" t="s">
        <v>60</v>
      </c>
      <c r="BB1963" s="31">
        <v>1365</v>
      </c>
      <c r="BC1963" s="31" t="s">
        <v>60</v>
      </c>
      <c r="BD1963" s="31" t="s">
        <v>60</v>
      </c>
      <c r="BE1963" s="31" t="s">
        <v>60</v>
      </c>
      <c r="BF1963" s="36" t="str">
        <f>IFERROR(VLOOKUP(Data_Power_app[[#This Row],[PRO ODER]],'Result'!H:J,3,0),"")</f>
        <v>LAMINATION 6</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2176</v>
      </c>
      <c r="B1964" s="31" t="s">
        <v>9965</v>
      </c>
      <c r="C1964" s="31" t="s">
        <v>9966</v>
      </c>
      <c r="D1964" s="31" t="s">
        <v>57</v>
      </c>
      <c r="E1964" s="31" t="s">
        <v>258</v>
      </c>
      <c r="F1964" s="31" t="s">
        <v>59</v>
      </c>
      <c r="G1964" s="31">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1" t="s">
        <v>299</v>
      </c>
      <c r="AH1964" s="31" t="s">
        <v>132</v>
      </c>
      <c r="AI1964" s="31" t="s">
        <v>9960</v>
      </c>
      <c r="AJ1964" s="31" t="s">
        <v>64</v>
      </c>
      <c r="AK1964" s="31" t="s">
        <v>65</v>
      </c>
      <c r="AL1964" s="31" t="s">
        <v>66</v>
      </c>
      <c r="AM1964" s="31" t="s">
        <v>67</v>
      </c>
      <c r="AN1964" s="31">
        <v>38.143569999999997</v>
      </c>
      <c r="AO1964" s="31" t="s">
        <v>68</v>
      </c>
      <c r="AP1964" s="31"/>
      <c r="AQ1964" s="31"/>
      <c r="AR1964" s="31" t="s">
        <v>68</v>
      </c>
      <c r="AS1964" s="31"/>
      <c r="AT1964" s="31"/>
      <c r="AU1964" s="31" t="s">
        <v>9961</v>
      </c>
      <c r="AV1964" s="31" t="s">
        <v>9962</v>
      </c>
      <c r="AW1964" s="31">
        <v>83.425349999999995</v>
      </c>
      <c r="AX1964" s="31" t="s">
        <v>69</v>
      </c>
      <c r="AY1964" s="31" t="s">
        <v>70</v>
      </c>
      <c r="AZ1964" s="3">
        <v>1255</v>
      </c>
      <c r="BA1964" s="31" t="s">
        <v>60</v>
      </c>
      <c r="BB1964" s="31">
        <v>1255</v>
      </c>
      <c r="BC1964" s="31" t="s">
        <v>60</v>
      </c>
      <c r="BD1964" s="31" t="s">
        <v>60</v>
      </c>
      <c r="BE1964" s="31" t="s">
        <v>60</v>
      </c>
      <c r="BF1964" s="36" t="str">
        <f>IFERROR(VLOOKUP(Data_Power_app[[#This Row],[PRO ODER]],'Result'!H:J,3,0),"")</f>
        <v>LAMINATION 6</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2181</v>
      </c>
      <c r="B1965" s="31" t="s">
        <v>9967</v>
      </c>
      <c r="C1965" s="31" t="s">
        <v>9968</v>
      </c>
      <c r="D1965" s="31" t="s">
        <v>57</v>
      </c>
      <c r="E1965" s="31" t="s">
        <v>258</v>
      </c>
      <c r="F1965" s="31" t="s">
        <v>59</v>
      </c>
      <c r="G1965" s="31">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1" t="s">
        <v>299</v>
      </c>
      <c r="AH1965" s="31" t="s">
        <v>132</v>
      </c>
      <c r="AI1965" s="31" t="s">
        <v>9960</v>
      </c>
      <c r="AJ1965" s="31" t="s">
        <v>64</v>
      </c>
      <c r="AK1965" s="31" t="s">
        <v>65</v>
      </c>
      <c r="AL1965" s="31" t="s">
        <v>66</v>
      </c>
      <c r="AM1965" s="31" t="s">
        <v>67</v>
      </c>
      <c r="AN1965" s="31">
        <v>11.79406</v>
      </c>
      <c r="AO1965" s="31" t="s">
        <v>68</v>
      </c>
      <c r="AP1965" s="31"/>
      <c r="AQ1965" s="31"/>
      <c r="AR1965" s="31" t="s">
        <v>68</v>
      </c>
      <c r="AS1965" s="31"/>
      <c r="AT1965" s="31"/>
      <c r="AU1965" s="31" t="s">
        <v>9961</v>
      </c>
      <c r="AV1965" s="31" t="s">
        <v>9962</v>
      </c>
      <c r="AW1965" s="31">
        <v>25.796130000000002</v>
      </c>
      <c r="AX1965" s="31" t="s">
        <v>69</v>
      </c>
      <c r="AY1965" s="31" t="s">
        <v>70</v>
      </c>
      <c r="AZ1965" s="3">
        <v>388</v>
      </c>
      <c r="BA1965" s="31" t="s">
        <v>60</v>
      </c>
      <c r="BB1965" s="31">
        <v>388</v>
      </c>
      <c r="BC1965" s="31" t="s">
        <v>60</v>
      </c>
      <c r="BD1965" s="31" t="s">
        <v>60</v>
      </c>
      <c r="BE1965" s="31" t="s">
        <v>60</v>
      </c>
      <c r="BF1965" s="36" t="str">
        <f>IFERROR(VLOOKUP(Data_Power_app[[#This Row],[PRO ODER]],'Result'!H:J,3,0),"")</f>
        <v>LAMINATION 6</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28">
        <v>2182</v>
      </c>
      <c r="B1966" s="31" t="s">
        <v>9969</v>
      </c>
      <c r="C1966" s="31" t="s">
        <v>9970</v>
      </c>
      <c r="D1966" s="31" t="s">
        <v>57</v>
      </c>
      <c r="E1966" s="31" t="s">
        <v>258</v>
      </c>
      <c r="F1966" s="31" t="s">
        <v>59</v>
      </c>
      <c r="G1966" s="31">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1" t="s">
        <v>299</v>
      </c>
      <c r="AH1966" s="31" t="s">
        <v>132</v>
      </c>
      <c r="AI1966" s="31" t="s">
        <v>9960</v>
      </c>
      <c r="AJ1966" s="31" t="s">
        <v>64</v>
      </c>
      <c r="AK1966" s="31" t="s">
        <v>65</v>
      </c>
      <c r="AL1966" s="31" t="s">
        <v>66</v>
      </c>
      <c r="AM1966" s="31" t="s">
        <v>67</v>
      </c>
      <c r="AN1966" s="31">
        <v>12.86617</v>
      </c>
      <c r="AO1966" s="31" t="s">
        <v>68</v>
      </c>
      <c r="AP1966" s="31"/>
      <c r="AQ1966" s="31"/>
      <c r="AR1966" s="31" t="s">
        <v>68</v>
      </c>
      <c r="AS1966" s="31"/>
      <c r="AT1966" s="31"/>
      <c r="AU1966" s="31" t="s">
        <v>9961</v>
      </c>
      <c r="AV1966" s="31" t="s">
        <v>9962</v>
      </c>
      <c r="AW1966" s="31">
        <v>28.140630000000002</v>
      </c>
      <c r="AX1966" s="31" t="s">
        <v>69</v>
      </c>
      <c r="AY1966" s="31" t="s">
        <v>70</v>
      </c>
      <c r="AZ1966" s="3">
        <v>434</v>
      </c>
      <c r="BA1966" s="31" t="s">
        <v>60</v>
      </c>
      <c r="BB1966" s="31">
        <v>434</v>
      </c>
      <c r="BC1966" s="31" t="s">
        <v>60</v>
      </c>
      <c r="BD1966" s="31" t="s">
        <v>60</v>
      </c>
      <c r="BE1966" s="31" t="s">
        <v>60</v>
      </c>
      <c r="BF1966" s="36" t="str">
        <f>IFERROR(VLOOKUP(Data_Power_app[[#This Row],[PRO ODER]],'Result'!H:J,3,0),"")</f>
        <v>LAMINATION 6</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2225</v>
      </c>
      <c r="B1967" s="31" t="s">
        <v>15739</v>
      </c>
      <c r="C1967" s="31" t="s">
        <v>15740</v>
      </c>
      <c r="D1967" s="31" t="s">
        <v>86</v>
      </c>
      <c r="E1967" s="31" t="s">
        <v>222</v>
      </c>
      <c r="F1967" s="31" t="s">
        <v>72</v>
      </c>
      <c r="G1967" s="31">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4.8917200000000003</v>
      </c>
      <c r="AO1967" s="31" t="s">
        <v>68</v>
      </c>
      <c r="AP1967" s="31"/>
      <c r="AQ1967" s="31"/>
      <c r="AR1967" s="31" t="s">
        <v>68</v>
      </c>
      <c r="AS1967" s="31"/>
      <c r="AT1967" s="31"/>
      <c r="AU1967" s="31" t="s">
        <v>9711</v>
      </c>
      <c r="AV1967" s="31" t="s">
        <v>9712</v>
      </c>
      <c r="AW1967" s="31">
        <v>10.699310000000001</v>
      </c>
      <c r="AX1967" s="31" t="s">
        <v>9713</v>
      </c>
      <c r="AY1967" s="31" t="s">
        <v>9714</v>
      </c>
      <c r="AZ1967" s="3">
        <v>228</v>
      </c>
      <c r="BA1967" s="31" t="s">
        <v>200</v>
      </c>
      <c r="BB1967" s="31">
        <v>228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2226</v>
      </c>
      <c r="B1968" s="31" t="s">
        <v>15741</v>
      </c>
      <c r="C1968" s="31" t="s">
        <v>15742</v>
      </c>
      <c r="D1968" s="31" t="s">
        <v>86</v>
      </c>
      <c r="E1968" s="31" t="s">
        <v>222</v>
      </c>
      <c r="F1968" s="31" t="s">
        <v>72</v>
      </c>
      <c r="G1968" s="31">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9.6761599999999994</v>
      </c>
      <c r="AO1968" s="31" t="s">
        <v>68</v>
      </c>
      <c r="AP1968" s="31"/>
      <c r="AQ1968" s="31"/>
      <c r="AR1968" s="31" t="s">
        <v>68</v>
      </c>
      <c r="AS1968" s="31"/>
      <c r="AT1968" s="31"/>
      <c r="AU1968" s="31" t="s">
        <v>9711</v>
      </c>
      <c r="AV1968" s="31" t="s">
        <v>9712</v>
      </c>
      <c r="AW1968" s="31">
        <v>21.163989999999998</v>
      </c>
      <c r="AX1968" s="31" t="s">
        <v>9713</v>
      </c>
      <c r="AY1968" s="31" t="s">
        <v>9714</v>
      </c>
      <c r="AZ1968" s="3">
        <v>451</v>
      </c>
      <c r="BA1968" s="31" t="s">
        <v>200</v>
      </c>
      <c r="BB1968" s="31">
        <v>451</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2227</v>
      </c>
      <c r="B1969" s="31" t="s">
        <v>15743</v>
      </c>
      <c r="C1969" s="31" t="s">
        <v>15744</v>
      </c>
      <c r="D1969" s="31" t="s">
        <v>86</v>
      </c>
      <c r="E1969" s="31" t="s">
        <v>222</v>
      </c>
      <c r="F1969" s="31" t="s">
        <v>72</v>
      </c>
      <c r="G1969" s="31">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13.649139999999999</v>
      </c>
      <c r="AO1969" s="31" t="s">
        <v>68</v>
      </c>
      <c r="AP1969" s="31"/>
      <c r="AQ1969" s="31"/>
      <c r="AR1969" s="31" t="s">
        <v>68</v>
      </c>
      <c r="AS1969" s="31"/>
      <c r="AT1969" s="31"/>
      <c r="AU1969" s="31" t="s">
        <v>9711</v>
      </c>
      <c r="AV1969" s="31" t="s">
        <v>9712</v>
      </c>
      <c r="AW1969" s="31">
        <v>29.844349999999999</v>
      </c>
      <c r="AX1969" s="31" t="s">
        <v>9713</v>
      </c>
      <c r="AY1969" s="31" t="s">
        <v>9714</v>
      </c>
      <c r="AZ1969" s="3">
        <v>583</v>
      </c>
      <c r="BA1969" s="31" t="s">
        <v>200</v>
      </c>
      <c r="BB1969" s="31">
        <v>583</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2228</v>
      </c>
      <c r="B1970" s="31" t="s">
        <v>15745</v>
      </c>
      <c r="C1970" s="31" t="s">
        <v>15746</v>
      </c>
      <c r="D1970" s="31" t="s">
        <v>86</v>
      </c>
      <c r="E1970" s="31" t="s">
        <v>222</v>
      </c>
      <c r="F1970" s="31" t="s">
        <v>72</v>
      </c>
      <c r="G1970" s="31">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10.394880000000001</v>
      </c>
      <c r="AO1970" s="31" t="s">
        <v>68</v>
      </c>
      <c r="AP1970" s="31"/>
      <c r="AQ1970" s="31"/>
      <c r="AR1970" s="31" t="s">
        <v>68</v>
      </c>
      <c r="AS1970" s="31"/>
      <c r="AT1970" s="31"/>
      <c r="AU1970" s="31" t="s">
        <v>9711</v>
      </c>
      <c r="AV1970" s="31" t="s">
        <v>9712</v>
      </c>
      <c r="AW1970" s="31">
        <v>22.7288</v>
      </c>
      <c r="AX1970" s="31" t="s">
        <v>9713</v>
      </c>
      <c r="AY1970" s="31" t="s">
        <v>9714</v>
      </c>
      <c r="AZ1970" s="3">
        <v>444</v>
      </c>
      <c r="BA1970" s="31" t="s">
        <v>200</v>
      </c>
      <c r="BB1970" s="31">
        <v>444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2229</v>
      </c>
      <c r="B1971" s="31" t="s">
        <v>15747</v>
      </c>
      <c r="C1971" s="31" t="s">
        <v>15748</v>
      </c>
      <c r="D1971" s="31" t="s">
        <v>86</v>
      </c>
      <c r="E1971" s="31" t="s">
        <v>222</v>
      </c>
      <c r="F1971" s="31" t="s">
        <v>72</v>
      </c>
      <c r="G1971" s="31">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7.1874500000000001</v>
      </c>
      <c r="AO1971" s="31" t="s">
        <v>68</v>
      </c>
      <c r="AP1971" s="31"/>
      <c r="AQ1971" s="31"/>
      <c r="AR1971" s="31" t="s">
        <v>68</v>
      </c>
      <c r="AS1971" s="31"/>
      <c r="AT1971" s="31"/>
      <c r="AU1971" s="31" t="s">
        <v>9711</v>
      </c>
      <c r="AV1971" s="31" t="s">
        <v>9712</v>
      </c>
      <c r="AW1971" s="31">
        <v>15.71564</v>
      </c>
      <c r="AX1971" s="31" t="s">
        <v>9713</v>
      </c>
      <c r="AY1971" s="31" t="s">
        <v>9714</v>
      </c>
      <c r="AZ1971" s="3">
        <v>307</v>
      </c>
      <c r="BA1971" s="31" t="s">
        <v>200</v>
      </c>
      <c r="BB1971" s="31">
        <v>307</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2230</v>
      </c>
      <c r="B1972" s="31" t="s">
        <v>15749</v>
      </c>
      <c r="C1972" s="31" t="s">
        <v>15750</v>
      </c>
      <c r="D1972" s="31" t="s">
        <v>86</v>
      </c>
      <c r="E1972" s="31" t="s">
        <v>222</v>
      </c>
      <c r="F1972" s="31" t="s">
        <v>72</v>
      </c>
      <c r="G1972" s="31">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2.9430000000000001E-2</v>
      </c>
      <c r="AO1972" s="31" t="s">
        <v>68</v>
      </c>
      <c r="AP1972" s="31"/>
      <c r="AQ1972" s="31"/>
      <c r="AR1972" s="31" t="s">
        <v>68</v>
      </c>
      <c r="AS1972" s="31"/>
      <c r="AT1972" s="31"/>
      <c r="AU1972" s="31" t="s">
        <v>9711</v>
      </c>
      <c r="AV1972" s="31" t="s">
        <v>9712</v>
      </c>
      <c r="AW1972" s="31">
        <v>6.4360000000000001E-2</v>
      </c>
      <c r="AX1972" s="31" t="s">
        <v>9713</v>
      </c>
      <c r="AY1972" s="31" t="s">
        <v>9714</v>
      </c>
      <c r="AZ1972" s="3">
        <v>1</v>
      </c>
      <c r="BA1972" s="31" t="s">
        <v>200</v>
      </c>
      <c r="BB1972" s="31">
        <v>1</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2231</v>
      </c>
      <c r="B1973" s="31" t="s">
        <v>15751</v>
      </c>
      <c r="C1973" s="31" t="s">
        <v>15752</v>
      </c>
      <c r="D1973" s="31" t="s">
        <v>86</v>
      </c>
      <c r="E1973" s="31" t="s">
        <v>222</v>
      </c>
      <c r="F1973" s="31" t="s">
        <v>72</v>
      </c>
      <c r="G1973" s="31">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8.0250000000000002E-2</v>
      </c>
      <c r="AO1973" s="31" t="s">
        <v>68</v>
      </c>
      <c r="AP1973" s="31"/>
      <c r="AQ1973" s="31"/>
      <c r="AR1973" s="31" t="s">
        <v>68</v>
      </c>
      <c r="AS1973" s="31"/>
      <c r="AT1973" s="31"/>
      <c r="AU1973" s="31" t="s">
        <v>9711</v>
      </c>
      <c r="AV1973" s="31" t="s">
        <v>9712</v>
      </c>
      <c r="AW1973" s="31">
        <v>0.17554</v>
      </c>
      <c r="AX1973" s="31" t="s">
        <v>9713</v>
      </c>
      <c r="AY1973" s="31" t="s">
        <v>9714</v>
      </c>
      <c r="AZ1973" s="3">
        <v>3</v>
      </c>
      <c r="BA1973" s="31" t="s">
        <v>200</v>
      </c>
      <c r="BB1973" s="31">
        <v>3</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2232</v>
      </c>
      <c r="B1974" s="31" t="s">
        <v>15753</v>
      </c>
      <c r="C1974" s="31" t="s">
        <v>15754</v>
      </c>
      <c r="D1974" s="31" t="s">
        <v>86</v>
      </c>
      <c r="E1974" s="31" t="s">
        <v>222</v>
      </c>
      <c r="F1974" s="31" t="s">
        <v>72</v>
      </c>
      <c r="G1974" s="31">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1.8456900000000001</v>
      </c>
      <c r="AO1974" s="31" t="s">
        <v>68</v>
      </c>
      <c r="AP1974" s="31"/>
      <c r="AQ1974" s="31"/>
      <c r="AR1974" s="31" t="s">
        <v>68</v>
      </c>
      <c r="AS1974" s="31"/>
      <c r="AT1974" s="31"/>
      <c r="AU1974" s="31" t="s">
        <v>9711</v>
      </c>
      <c r="AV1974" s="31" t="s">
        <v>9712</v>
      </c>
      <c r="AW1974" s="31">
        <v>4.03749</v>
      </c>
      <c r="AX1974" s="31" t="s">
        <v>9713</v>
      </c>
      <c r="AY1974" s="31" t="s">
        <v>9714</v>
      </c>
      <c r="AZ1974" s="3">
        <v>69</v>
      </c>
      <c r="BA1974" s="31" t="s">
        <v>200</v>
      </c>
      <c r="BB1974" s="31">
        <v>69</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2233</v>
      </c>
      <c r="B1975" s="31" t="s">
        <v>15755</v>
      </c>
      <c r="C1975" s="31" t="s">
        <v>15756</v>
      </c>
      <c r="D1975" s="31" t="s">
        <v>86</v>
      </c>
      <c r="E1975" s="31" t="s">
        <v>222</v>
      </c>
      <c r="F1975" s="31" t="s">
        <v>72</v>
      </c>
      <c r="G1975" s="31">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9.41568</v>
      </c>
      <c r="AO1975" s="31" t="s">
        <v>68</v>
      </c>
      <c r="AP1975" s="31"/>
      <c r="AQ1975" s="31"/>
      <c r="AR1975" s="31" t="s">
        <v>68</v>
      </c>
      <c r="AS1975" s="31"/>
      <c r="AT1975" s="31"/>
      <c r="AU1975" s="31" t="s">
        <v>9711</v>
      </c>
      <c r="AV1975" s="31" t="s">
        <v>9712</v>
      </c>
      <c r="AW1975" s="31">
        <v>20.59703</v>
      </c>
      <c r="AX1975" s="31" t="s">
        <v>9713</v>
      </c>
      <c r="AY1975" s="31" t="s">
        <v>9714</v>
      </c>
      <c r="AZ1975" s="3">
        <v>352</v>
      </c>
      <c r="BA1975" s="31" t="s">
        <v>200</v>
      </c>
      <c r="BB1975" s="31">
        <v>352</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2234</v>
      </c>
      <c r="B1976" s="31" t="s">
        <v>15757</v>
      </c>
      <c r="C1976" s="31" t="s">
        <v>15758</v>
      </c>
      <c r="D1976" s="31" t="s">
        <v>86</v>
      </c>
      <c r="E1976" s="31" t="s">
        <v>222</v>
      </c>
      <c r="F1976" s="31" t="s">
        <v>72</v>
      </c>
      <c r="G1976" s="31">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12.331340000000001</v>
      </c>
      <c r="AO1976" s="31" t="s">
        <v>68</v>
      </c>
      <c r="AP1976" s="31"/>
      <c r="AQ1976" s="31"/>
      <c r="AR1976" s="31" t="s">
        <v>68</v>
      </c>
      <c r="AS1976" s="31"/>
      <c r="AT1976" s="31"/>
      <c r="AU1976" s="31" t="s">
        <v>9711</v>
      </c>
      <c r="AV1976" s="31" t="s">
        <v>9712</v>
      </c>
      <c r="AW1976" s="31">
        <v>26.975090000000002</v>
      </c>
      <c r="AX1976" s="31" t="s">
        <v>9713</v>
      </c>
      <c r="AY1976" s="31" t="s">
        <v>9714</v>
      </c>
      <c r="AZ1976" s="3">
        <v>461</v>
      </c>
      <c r="BA1976" s="31" t="s">
        <v>200</v>
      </c>
      <c r="BB1976" s="31">
        <v>461</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2235</v>
      </c>
      <c r="B1977" s="31" t="s">
        <v>15759</v>
      </c>
      <c r="C1977" s="31" t="s">
        <v>15760</v>
      </c>
      <c r="D1977" s="31" t="s">
        <v>86</v>
      </c>
      <c r="E1977" s="31" t="s">
        <v>222</v>
      </c>
      <c r="F1977" s="31" t="s">
        <v>72</v>
      </c>
      <c r="G1977" s="31">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9.6456999999999997</v>
      </c>
      <c r="AO1977" s="31" t="s">
        <v>68</v>
      </c>
      <c r="AP1977" s="31"/>
      <c r="AQ1977" s="31"/>
      <c r="AR1977" s="31" t="s">
        <v>68</v>
      </c>
      <c r="AS1977" s="31"/>
      <c r="AT1977" s="31"/>
      <c r="AU1977" s="31" t="s">
        <v>9711</v>
      </c>
      <c r="AV1977" s="31" t="s">
        <v>9712</v>
      </c>
      <c r="AW1977" s="31">
        <v>21.090689999999999</v>
      </c>
      <c r="AX1977" s="31" t="s">
        <v>9713</v>
      </c>
      <c r="AY1977" s="31" t="s">
        <v>9714</v>
      </c>
      <c r="AZ1977" s="3">
        <v>412</v>
      </c>
      <c r="BA1977" s="31" t="s">
        <v>200</v>
      </c>
      <c r="BB1977" s="31">
        <v>412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2236</v>
      </c>
      <c r="B1978" s="31" t="s">
        <v>15761</v>
      </c>
      <c r="C1978" s="31" t="s">
        <v>15762</v>
      </c>
      <c r="D1978" s="31" t="s">
        <v>86</v>
      </c>
      <c r="E1978" s="31" t="s">
        <v>222</v>
      </c>
      <c r="F1978" s="31" t="s">
        <v>72</v>
      </c>
      <c r="G1978" s="31">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10.25441</v>
      </c>
      <c r="AO1978" s="31" t="s">
        <v>68</v>
      </c>
      <c r="AP1978" s="31"/>
      <c r="AQ1978" s="31"/>
      <c r="AR1978" s="31" t="s">
        <v>68</v>
      </c>
      <c r="AS1978" s="31"/>
      <c r="AT1978" s="31"/>
      <c r="AU1978" s="31" t="s">
        <v>9711</v>
      </c>
      <c r="AV1978" s="31" t="s">
        <v>9712</v>
      </c>
      <c r="AW1978" s="31">
        <v>22.421659999999999</v>
      </c>
      <c r="AX1978" s="31" t="s">
        <v>9713</v>
      </c>
      <c r="AY1978" s="31" t="s">
        <v>9714</v>
      </c>
      <c r="AZ1978" s="3">
        <v>438</v>
      </c>
      <c r="BA1978" s="31" t="s">
        <v>200</v>
      </c>
      <c r="BB1978" s="31">
        <v>438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2237</v>
      </c>
      <c r="B1979" s="31" t="s">
        <v>15763</v>
      </c>
      <c r="C1979" s="31" t="s">
        <v>15764</v>
      </c>
      <c r="D1979" s="31" t="s">
        <v>86</v>
      </c>
      <c r="E1979" s="31" t="s">
        <v>222</v>
      </c>
      <c r="F1979" s="31" t="s">
        <v>72</v>
      </c>
      <c r="G1979" s="31">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1.0769500000000001</v>
      </c>
      <c r="AO1979" s="31" t="s">
        <v>68</v>
      </c>
      <c r="AP1979" s="31"/>
      <c r="AQ1979" s="31"/>
      <c r="AR1979" s="31" t="s">
        <v>68</v>
      </c>
      <c r="AS1979" s="31"/>
      <c r="AT1979" s="31"/>
      <c r="AU1979" s="31" t="s">
        <v>9711</v>
      </c>
      <c r="AV1979" s="31" t="s">
        <v>9712</v>
      </c>
      <c r="AW1979" s="31">
        <v>2.3547899999999999</v>
      </c>
      <c r="AX1979" s="31" t="s">
        <v>9713</v>
      </c>
      <c r="AY1979" s="31" t="s">
        <v>9714</v>
      </c>
      <c r="AZ1979" s="3">
        <v>46</v>
      </c>
      <c r="BA1979" s="31" t="s">
        <v>200</v>
      </c>
      <c r="BB1979" s="31">
        <v>46</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2238</v>
      </c>
      <c r="B1980" s="31" t="s">
        <v>15765</v>
      </c>
      <c r="C1980" s="31" t="s">
        <v>15766</v>
      </c>
      <c r="D1980" s="31" t="s">
        <v>86</v>
      </c>
      <c r="E1980" s="31" t="s">
        <v>222</v>
      </c>
      <c r="F1980" s="31" t="s">
        <v>72</v>
      </c>
      <c r="G1980" s="31">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0.60074000000000005</v>
      </c>
      <c r="AO1980" s="31" t="s">
        <v>68</v>
      </c>
      <c r="AP1980" s="31"/>
      <c r="AQ1980" s="31"/>
      <c r="AR1980" s="31" t="s">
        <v>68</v>
      </c>
      <c r="AS1980" s="31"/>
      <c r="AT1980" s="31"/>
      <c r="AU1980" s="31" t="s">
        <v>9711</v>
      </c>
      <c r="AV1980" s="31" t="s">
        <v>9712</v>
      </c>
      <c r="AW1980" s="31">
        <v>1.31395</v>
      </c>
      <c r="AX1980" s="31" t="s">
        <v>9713</v>
      </c>
      <c r="AY1980" s="31" t="s">
        <v>9714</v>
      </c>
      <c r="AZ1980" s="3">
        <v>28</v>
      </c>
      <c r="BA1980" s="31" t="s">
        <v>200</v>
      </c>
      <c r="BB1980" s="31">
        <v>28</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2239</v>
      </c>
      <c r="B1981" s="31" t="s">
        <v>15767</v>
      </c>
      <c r="C1981" s="31" t="s">
        <v>15768</v>
      </c>
      <c r="D1981" s="31" t="s">
        <v>86</v>
      </c>
      <c r="E1981" s="31" t="s">
        <v>222</v>
      </c>
      <c r="F1981" s="31" t="s">
        <v>72</v>
      </c>
      <c r="G1981" s="31">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0.12873000000000001</v>
      </c>
      <c r="AO1981" s="31" t="s">
        <v>68</v>
      </c>
      <c r="AP1981" s="31"/>
      <c r="AQ1981" s="31"/>
      <c r="AR1981" s="31" t="s">
        <v>68</v>
      </c>
      <c r="AS1981" s="31"/>
      <c r="AT1981" s="31"/>
      <c r="AU1981" s="31" t="s">
        <v>9711</v>
      </c>
      <c r="AV1981" s="31" t="s">
        <v>9712</v>
      </c>
      <c r="AW1981" s="31">
        <v>0.28155999999999998</v>
      </c>
      <c r="AX1981" s="31" t="s">
        <v>9713</v>
      </c>
      <c r="AY1981" s="31" t="s">
        <v>9714</v>
      </c>
      <c r="AZ1981" s="3">
        <v>6</v>
      </c>
      <c r="BA1981" s="31" t="s">
        <v>200</v>
      </c>
      <c r="BB1981" s="31">
        <v>6</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2240</v>
      </c>
      <c r="B1982" s="31" t="s">
        <v>15769</v>
      </c>
      <c r="C1982" s="31" t="s">
        <v>15770</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0.41195999999999999</v>
      </c>
      <c r="AO1982" s="31" t="s">
        <v>68</v>
      </c>
      <c r="AP1982" s="31"/>
      <c r="AQ1982" s="31"/>
      <c r="AR1982" s="31" t="s">
        <v>68</v>
      </c>
      <c r="AS1982" s="31"/>
      <c r="AT1982" s="31"/>
      <c r="AU1982" s="31" t="s">
        <v>9711</v>
      </c>
      <c r="AV1982" s="31" t="s">
        <v>9712</v>
      </c>
      <c r="AW1982" s="31">
        <v>0.90103999999999995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2241</v>
      </c>
      <c r="B1983" s="31" t="s">
        <v>15771</v>
      </c>
      <c r="C1983" s="31" t="s">
        <v>15772</v>
      </c>
      <c r="D1983" s="31" t="s">
        <v>86</v>
      </c>
      <c r="E1983" s="31" t="s">
        <v>222</v>
      </c>
      <c r="F1983" s="31" t="s">
        <v>72</v>
      </c>
      <c r="G1983" s="31">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0.82391999999999999</v>
      </c>
      <c r="AO1983" s="31" t="s">
        <v>68</v>
      </c>
      <c r="AP1983" s="31"/>
      <c r="AQ1983" s="31"/>
      <c r="AR1983" s="31" t="s">
        <v>68</v>
      </c>
      <c r="AS1983" s="31"/>
      <c r="AT1983" s="31"/>
      <c r="AU1983" s="31" t="s">
        <v>9711</v>
      </c>
      <c r="AV1983" s="31" t="s">
        <v>9712</v>
      </c>
      <c r="AW1983" s="31">
        <v>1.80209</v>
      </c>
      <c r="AX1983" s="31" t="s">
        <v>9713</v>
      </c>
      <c r="AY1983" s="31" t="s">
        <v>9714</v>
      </c>
      <c r="AZ1983" s="3">
        <v>24</v>
      </c>
      <c r="BA1983" s="31" t="s">
        <v>200</v>
      </c>
      <c r="BB1983" s="31">
        <v>24</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2242</v>
      </c>
      <c r="B1984" s="31" t="s">
        <v>15773</v>
      </c>
      <c r="C1984" s="31" t="s">
        <v>15774</v>
      </c>
      <c r="D1984" s="31" t="s">
        <v>86</v>
      </c>
      <c r="E1984" s="31" t="s">
        <v>222</v>
      </c>
      <c r="F1984" s="31" t="s">
        <v>72</v>
      </c>
      <c r="G1984" s="31">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1.05938</v>
      </c>
      <c r="AO1984" s="31" t="s">
        <v>68</v>
      </c>
      <c r="AP1984" s="31"/>
      <c r="AQ1984" s="31"/>
      <c r="AR1984" s="31" t="s">
        <v>68</v>
      </c>
      <c r="AS1984" s="31"/>
      <c r="AT1984" s="31"/>
      <c r="AU1984" s="31" t="s">
        <v>9711</v>
      </c>
      <c r="AV1984" s="31" t="s">
        <v>9712</v>
      </c>
      <c r="AW1984" s="31">
        <v>2.3171300000000001</v>
      </c>
      <c r="AX1984" s="31" t="s">
        <v>9713</v>
      </c>
      <c r="AY1984" s="31" t="s">
        <v>9714</v>
      </c>
      <c r="AZ1984" s="3">
        <v>36</v>
      </c>
      <c r="BA1984" s="31" t="s">
        <v>200</v>
      </c>
      <c r="BB1984" s="31">
        <v>36</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2243</v>
      </c>
      <c r="B1985" s="31" t="s">
        <v>15775</v>
      </c>
      <c r="C1985" s="31" t="s">
        <v>15776</v>
      </c>
      <c r="D1985" s="31" t="s">
        <v>86</v>
      </c>
      <c r="E1985" s="31" t="s">
        <v>222</v>
      </c>
      <c r="F1985" s="31" t="s">
        <v>72</v>
      </c>
      <c r="G1985" s="31">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0.70625000000000004</v>
      </c>
      <c r="AO1985" s="31" t="s">
        <v>68</v>
      </c>
      <c r="AP1985" s="31"/>
      <c r="AQ1985" s="31"/>
      <c r="AR1985" s="31" t="s">
        <v>68</v>
      </c>
      <c r="AS1985" s="31"/>
      <c r="AT1985" s="31"/>
      <c r="AU1985" s="31" t="s">
        <v>9711</v>
      </c>
      <c r="AV1985" s="31" t="s">
        <v>9712</v>
      </c>
      <c r="AW1985" s="31">
        <v>1.5447500000000001</v>
      </c>
      <c r="AX1985" s="31" t="s">
        <v>9713</v>
      </c>
      <c r="AY1985" s="31" t="s">
        <v>9714</v>
      </c>
      <c r="AZ1985" s="3">
        <v>24</v>
      </c>
      <c r="BA1985" s="31" t="s">
        <v>200</v>
      </c>
      <c r="BB1985" s="31">
        <v>24</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2244</v>
      </c>
      <c r="B1986" s="31" t="s">
        <v>15777</v>
      </c>
      <c r="C1986" s="31" t="s">
        <v>15778</v>
      </c>
      <c r="D1986" s="31" t="s">
        <v>86</v>
      </c>
      <c r="E1986" s="31" t="s">
        <v>222</v>
      </c>
      <c r="F1986" s="31" t="s">
        <v>72</v>
      </c>
      <c r="G1986" s="31">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0.70625000000000004</v>
      </c>
      <c r="AO1986" s="31" t="s">
        <v>68</v>
      </c>
      <c r="AP1986" s="31"/>
      <c r="AQ1986" s="31"/>
      <c r="AR1986" s="31" t="s">
        <v>68</v>
      </c>
      <c r="AS1986" s="31"/>
      <c r="AT1986" s="31"/>
      <c r="AU1986" s="31" t="s">
        <v>9711</v>
      </c>
      <c r="AV1986" s="31" t="s">
        <v>9712</v>
      </c>
      <c r="AW1986" s="31">
        <v>1.5447500000000001</v>
      </c>
      <c r="AX1986" s="31" t="s">
        <v>9713</v>
      </c>
      <c r="AY1986" s="31" t="s">
        <v>9714</v>
      </c>
      <c r="AZ1986" s="3">
        <v>24</v>
      </c>
      <c r="BA1986" s="31" t="s">
        <v>200</v>
      </c>
      <c r="BB1986" s="31">
        <v>24</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2245</v>
      </c>
      <c r="B1987" s="31" t="s">
        <v>15779</v>
      </c>
      <c r="C1987" s="31" t="s">
        <v>15780</v>
      </c>
      <c r="D1987" s="31" t="s">
        <v>86</v>
      </c>
      <c r="E1987" s="31" t="s">
        <v>222</v>
      </c>
      <c r="F1987" s="31" t="s">
        <v>72</v>
      </c>
      <c r="G1987" s="31">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1.4125000000000001</v>
      </c>
      <c r="AO1987" s="31" t="s">
        <v>68</v>
      </c>
      <c r="AP1987" s="31"/>
      <c r="AQ1987" s="31"/>
      <c r="AR1987" s="31" t="s">
        <v>68</v>
      </c>
      <c r="AS1987" s="31"/>
      <c r="AT1987" s="31"/>
      <c r="AU1987" s="31" t="s">
        <v>9711</v>
      </c>
      <c r="AV1987" s="31" t="s">
        <v>9712</v>
      </c>
      <c r="AW1987" s="31">
        <v>3.0895100000000002</v>
      </c>
      <c r="AX1987" s="31" t="s">
        <v>9713</v>
      </c>
      <c r="AY1987" s="31" t="s">
        <v>9714</v>
      </c>
      <c r="AZ1987" s="3">
        <v>48</v>
      </c>
      <c r="BA1987" s="31" t="s">
        <v>200</v>
      </c>
      <c r="BB1987" s="31">
        <v>48</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2246</v>
      </c>
      <c r="B1988" s="31" t="s">
        <v>15781</v>
      </c>
      <c r="C1988" s="31" t="s">
        <v>15782</v>
      </c>
      <c r="D1988" s="31" t="s">
        <v>86</v>
      </c>
      <c r="E1988" s="31" t="s">
        <v>222</v>
      </c>
      <c r="F1988" s="31" t="s">
        <v>72</v>
      </c>
      <c r="G1988" s="31">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0.64198</v>
      </c>
      <c r="AO1988" s="31" t="s">
        <v>68</v>
      </c>
      <c r="AP1988" s="31"/>
      <c r="AQ1988" s="31"/>
      <c r="AR1988" s="31" t="s">
        <v>68</v>
      </c>
      <c r="AS1988" s="31"/>
      <c r="AT1988" s="31"/>
      <c r="AU1988" s="31" t="s">
        <v>9711</v>
      </c>
      <c r="AV1988" s="31" t="s">
        <v>9712</v>
      </c>
      <c r="AW1988" s="31">
        <v>1.4043399999999999</v>
      </c>
      <c r="AX1988" s="31" t="s">
        <v>9713</v>
      </c>
      <c r="AY1988" s="31" t="s">
        <v>9714</v>
      </c>
      <c r="AZ1988" s="3">
        <v>24</v>
      </c>
      <c r="BA1988" s="31" t="s">
        <v>200</v>
      </c>
      <c r="BB1988" s="31">
        <v>24</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2247</v>
      </c>
      <c r="B1989" s="31" t="s">
        <v>15783</v>
      </c>
      <c r="C1989" s="31" t="s">
        <v>15784</v>
      </c>
      <c r="D1989" s="31" t="s">
        <v>86</v>
      </c>
      <c r="E1989" s="31" t="s">
        <v>222</v>
      </c>
      <c r="F1989" s="31" t="s">
        <v>72</v>
      </c>
      <c r="G1989" s="31">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1.28396</v>
      </c>
      <c r="AO1989" s="31" t="s">
        <v>68</v>
      </c>
      <c r="AP1989" s="31"/>
      <c r="AQ1989" s="31"/>
      <c r="AR1989" s="31" t="s">
        <v>68</v>
      </c>
      <c r="AS1989" s="31"/>
      <c r="AT1989" s="31"/>
      <c r="AU1989" s="31" t="s">
        <v>9711</v>
      </c>
      <c r="AV1989" s="31" t="s">
        <v>9712</v>
      </c>
      <c r="AW1989" s="31">
        <v>2.8086899999999999</v>
      </c>
      <c r="AX1989" s="31" t="s">
        <v>9713</v>
      </c>
      <c r="AY1989" s="31" t="s">
        <v>9714</v>
      </c>
      <c r="AZ1989" s="3">
        <v>48</v>
      </c>
      <c r="BA1989" s="31" t="s">
        <v>200</v>
      </c>
      <c r="BB1989" s="31">
        <v>48</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2248</v>
      </c>
      <c r="B1990" s="31" t="s">
        <v>15785</v>
      </c>
      <c r="C1990" s="31" t="s">
        <v>15786</v>
      </c>
      <c r="D1990" s="31" t="s">
        <v>86</v>
      </c>
      <c r="E1990" s="31" t="s">
        <v>222</v>
      </c>
      <c r="F1990" s="31" t="s">
        <v>72</v>
      </c>
      <c r="G1990" s="31">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1.92594</v>
      </c>
      <c r="AO1990" s="31" t="s">
        <v>68</v>
      </c>
      <c r="AP1990" s="31"/>
      <c r="AQ1990" s="31"/>
      <c r="AR1990" s="31" t="s">
        <v>68</v>
      </c>
      <c r="AS1990" s="31"/>
      <c r="AT1990" s="31"/>
      <c r="AU1990" s="31" t="s">
        <v>9711</v>
      </c>
      <c r="AV1990" s="31" t="s">
        <v>9712</v>
      </c>
      <c r="AW1990" s="31">
        <v>4.2130299999999998</v>
      </c>
      <c r="AX1990" s="31" t="s">
        <v>9713</v>
      </c>
      <c r="AY1990" s="31" t="s">
        <v>9714</v>
      </c>
      <c r="AZ1990" s="3">
        <v>72</v>
      </c>
      <c r="BA1990" s="31" t="s">
        <v>200</v>
      </c>
      <c r="BB1990" s="31">
        <v>72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2249</v>
      </c>
      <c r="B1991" s="31" t="s">
        <v>15787</v>
      </c>
      <c r="C1991" s="31" t="s">
        <v>15788</v>
      </c>
      <c r="D1991" s="31" t="s">
        <v>86</v>
      </c>
      <c r="E1991" s="31" t="s">
        <v>222</v>
      </c>
      <c r="F1991" s="31" t="s">
        <v>72</v>
      </c>
      <c r="G1991" s="31">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1.28396</v>
      </c>
      <c r="AO1991" s="31" t="s">
        <v>68</v>
      </c>
      <c r="AP1991" s="31"/>
      <c r="AQ1991" s="31"/>
      <c r="AR1991" s="31" t="s">
        <v>68</v>
      </c>
      <c r="AS1991" s="31"/>
      <c r="AT1991" s="31"/>
      <c r="AU1991" s="31" t="s">
        <v>9711</v>
      </c>
      <c r="AV1991" s="31" t="s">
        <v>9712</v>
      </c>
      <c r="AW1991" s="31">
        <v>2.8086899999999999</v>
      </c>
      <c r="AX1991" s="31" t="s">
        <v>9713</v>
      </c>
      <c r="AY1991" s="31" t="s">
        <v>9714</v>
      </c>
      <c r="AZ1991" s="3">
        <v>48</v>
      </c>
      <c r="BA1991" s="31" t="s">
        <v>200</v>
      </c>
      <c r="BB1991" s="31">
        <v>48</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2250</v>
      </c>
      <c r="B1992" s="31" t="s">
        <v>15789</v>
      </c>
      <c r="C1992" s="31" t="s">
        <v>15790</v>
      </c>
      <c r="D1992" s="31" t="s">
        <v>86</v>
      </c>
      <c r="E1992" s="31" t="s">
        <v>222</v>
      </c>
      <c r="F1992" s="31" t="s">
        <v>72</v>
      </c>
      <c r="G1992" s="31">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1.1237699999999999</v>
      </c>
      <c r="AO1992" s="31" t="s">
        <v>68</v>
      </c>
      <c r="AP1992" s="31"/>
      <c r="AQ1992" s="31"/>
      <c r="AR1992" s="31" t="s">
        <v>68</v>
      </c>
      <c r="AS1992" s="31"/>
      <c r="AT1992" s="31"/>
      <c r="AU1992" s="31" t="s">
        <v>9711</v>
      </c>
      <c r="AV1992" s="31" t="s">
        <v>9712</v>
      </c>
      <c r="AW1992" s="31">
        <v>2.4571700000000001</v>
      </c>
      <c r="AX1992" s="31" t="s">
        <v>9713</v>
      </c>
      <c r="AY1992" s="31" t="s">
        <v>9714</v>
      </c>
      <c r="AZ1992" s="3">
        <v>48</v>
      </c>
      <c r="BA1992" s="31" t="s">
        <v>200</v>
      </c>
      <c r="BB1992" s="31">
        <v>48</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2251</v>
      </c>
      <c r="B1993" s="31" t="s">
        <v>15791</v>
      </c>
      <c r="C1993" s="31" t="s">
        <v>15792</v>
      </c>
      <c r="D1993" s="31" t="s">
        <v>86</v>
      </c>
      <c r="E1993" s="31" t="s">
        <v>222</v>
      </c>
      <c r="F1993" s="31" t="s">
        <v>72</v>
      </c>
      <c r="G1993" s="31">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0.84282999999999997</v>
      </c>
      <c r="AO1993" s="31" t="s">
        <v>68</v>
      </c>
      <c r="AP1993" s="31"/>
      <c r="AQ1993" s="31"/>
      <c r="AR1993" s="31" t="s">
        <v>68</v>
      </c>
      <c r="AS1993" s="31"/>
      <c r="AT1993" s="31"/>
      <c r="AU1993" s="31" t="s">
        <v>9711</v>
      </c>
      <c r="AV1993" s="31" t="s">
        <v>9712</v>
      </c>
      <c r="AW1993" s="31">
        <v>1.8428800000000001</v>
      </c>
      <c r="AX1993" s="31" t="s">
        <v>9713</v>
      </c>
      <c r="AY1993" s="31" t="s">
        <v>9714</v>
      </c>
      <c r="AZ1993" s="3">
        <v>36</v>
      </c>
      <c r="BA1993" s="31" t="s">
        <v>200</v>
      </c>
      <c r="BB1993" s="31">
        <v>36</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2252</v>
      </c>
      <c r="B1994" s="31" t="s">
        <v>15793</v>
      </c>
      <c r="C1994" s="31" t="s">
        <v>15794</v>
      </c>
      <c r="D1994" s="31" t="s">
        <v>86</v>
      </c>
      <c r="E1994" s="31" t="s">
        <v>222</v>
      </c>
      <c r="F1994" s="31" t="s">
        <v>72</v>
      </c>
      <c r="G1994" s="31">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0.56189</v>
      </c>
      <c r="AO1994" s="31" t="s">
        <v>68</v>
      </c>
      <c r="AP1994" s="31"/>
      <c r="AQ1994" s="31"/>
      <c r="AR1994" s="31" t="s">
        <v>68</v>
      </c>
      <c r="AS1994" s="31"/>
      <c r="AT1994" s="31"/>
      <c r="AU1994" s="31" t="s">
        <v>9711</v>
      </c>
      <c r="AV1994" s="31" t="s">
        <v>9712</v>
      </c>
      <c r="AW1994" s="31">
        <v>1.22858</v>
      </c>
      <c r="AX1994" s="31" t="s">
        <v>9713</v>
      </c>
      <c r="AY1994" s="31" t="s">
        <v>9714</v>
      </c>
      <c r="AZ1994" s="3">
        <v>24</v>
      </c>
      <c r="BA1994" s="31" t="s">
        <v>200</v>
      </c>
      <c r="BB1994" s="31">
        <v>24</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2253</v>
      </c>
      <c r="B1995" s="31" t="s">
        <v>15795</v>
      </c>
      <c r="C1995" s="31" t="s">
        <v>15796</v>
      </c>
      <c r="D1995" s="31" t="s">
        <v>86</v>
      </c>
      <c r="E1995" s="31" t="s">
        <v>222</v>
      </c>
      <c r="F1995" s="31" t="s">
        <v>72</v>
      </c>
      <c r="G1995" s="31">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0.25746000000000002</v>
      </c>
      <c r="AO1995" s="31" t="s">
        <v>68</v>
      </c>
      <c r="AP1995" s="31"/>
      <c r="AQ1995" s="31"/>
      <c r="AR1995" s="31" t="s">
        <v>68</v>
      </c>
      <c r="AS1995" s="31"/>
      <c r="AT1995" s="31"/>
      <c r="AU1995" s="31" t="s">
        <v>9711</v>
      </c>
      <c r="AV1995" s="31" t="s">
        <v>9712</v>
      </c>
      <c r="AW1995" s="31">
        <v>0.56311999999999995</v>
      </c>
      <c r="AX1995" s="31" t="s">
        <v>9713</v>
      </c>
      <c r="AY1995" s="31" t="s">
        <v>9714</v>
      </c>
      <c r="AZ1995" s="3">
        <v>12</v>
      </c>
      <c r="BA1995" s="31" t="s">
        <v>200</v>
      </c>
      <c r="BB1995" s="31">
        <v>12</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2254</v>
      </c>
      <c r="B1996" s="31" t="s">
        <v>15797</v>
      </c>
      <c r="C1996" s="31" t="s">
        <v>15798</v>
      </c>
      <c r="D1996" s="31" t="s">
        <v>86</v>
      </c>
      <c r="E1996" s="31" t="s">
        <v>222</v>
      </c>
      <c r="F1996" s="31" t="s">
        <v>72</v>
      </c>
      <c r="G1996" s="31">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1.13289</v>
      </c>
      <c r="AO1996" s="31" t="s">
        <v>68</v>
      </c>
      <c r="AP1996" s="31"/>
      <c r="AQ1996" s="31"/>
      <c r="AR1996" s="31" t="s">
        <v>68</v>
      </c>
      <c r="AS1996" s="31"/>
      <c r="AT1996" s="31"/>
      <c r="AU1996" s="31" t="s">
        <v>9711</v>
      </c>
      <c r="AV1996" s="31" t="s">
        <v>9712</v>
      </c>
      <c r="AW1996" s="31">
        <v>2.4778699999999998</v>
      </c>
      <c r="AX1996" s="31" t="s">
        <v>9713</v>
      </c>
      <c r="AY1996" s="31" t="s">
        <v>9714</v>
      </c>
      <c r="AZ1996" s="3">
        <v>33</v>
      </c>
      <c r="BA1996" s="31" t="s">
        <v>200</v>
      </c>
      <c r="BB1996" s="31">
        <v>33</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2255</v>
      </c>
      <c r="B1997" s="31" t="s">
        <v>15799</v>
      </c>
      <c r="C1997" s="31" t="s">
        <v>15800</v>
      </c>
      <c r="D1997" s="31" t="s">
        <v>86</v>
      </c>
      <c r="E1997" s="31" t="s">
        <v>222</v>
      </c>
      <c r="F1997" s="31" t="s">
        <v>72</v>
      </c>
      <c r="G1997" s="31">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1.0299</v>
      </c>
      <c r="AO1997" s="31" t="s">
        <v>68</v>
      </c>
      <c r="AP1997" s="31"/>
      <c r="AQ1997" s="31"/>
      <c r="AR1997" s="31" t="s">
        <v>68</v>
      </c>
      <c r="AS1997" s="31"/>
      <c r="AT1997" s="31"/>
      <c r="AU1997" s="31" t="s">
        <v>9711</v>
      </c>
      <c r="AV1997" s="31" t="s">
        <v>9712</v>
      </c>
      <c r="AW1997" s="31">
        <v>2.2526099999999998</v>
      </c>
      <c r="AX1997" s="31" t="s">
        <v>9713</v>
      </c>
      <c r="AY1997" s="31" t="s">
        <v>9714</v>
      </c>
      <c r="AZ1997" s="3">
        <v>30</v>
      </c>
      <c r="BA1997" s="31" t="s">
        <v>200</v>
      </c>
      <c r="BB1997" s="31">
        <v>30</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2256</v>
      </c>
      <c r="B1998" s="31" t="s">
        <v>15801</v>
      </c>
      <c r="C1998" s="31" t="s">
        <v>15802</v>
      </c>
      <c r="D1998" s="31" t="s">
        <v>86</v>
      </c>
      <c r="E1998" s="31" t="s">
        <v>222</v>
      </c>
      <c r="F1998" s="31" t="s">
        <v>72</v>
      </c>
      <c r="G1998" s="31">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1.9421900000000001</v>
      </c>
      <c r="AO1998" s="31" t="s">
        <v>68</v>
      </c>
      <c r="AP1998" s="31"/>
      <c r="AQ1998" s="31"/>
      <c r="AR1998" s="31" t="s">
        <v>68</v>
      </c>
      <c r="AS1998" s="31"/>
      <c r="AT1998" s="31"/>
      <c r="AU1998" s="31" t="s">
        <v>9711</v>
      </c>
      <c r="AV1998" s="31" t="s">
        <v>9712</v>
      </c>
      <c r="AW1998" s="31">
        <v>4.2480700000000002</v>
      </c>
      <c r="AX1998" s="31" t="s">
        <v>9713</v>
      </c>
      <c r="AY1998" s="31" t="s">
        <v>9714</v>
      </c>
      <c r="AZ1998" s="3">
        <v>66</v>
      </c>
      <c r="BA1998" s="31" t="s">
        <v>200</v>
      </c>
      <c r="BB1998" s="31">
        <v>66</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2257</v>
      </c>
      <c r="B1999" s="31" t="s">
        <v>15803</v>
      </c>
      <c r="C1999" s="31" t="s">
        <v>15804</v>
      </c>
      <c r="D1999" s="31" t="s">
        <v>86</v>
      </c>
      <c r="E1999" s="31" t="s">
        <v>222</v>
      </c>
      <c r="F1999" s="31" t="s">
        <v>72</v>
      </c>
      <c r="G1999" s="31">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1.4419299999999999</v>
      </c>
      <c r="AO1999" s="31" t="s">
        <v>68</v>
      </c>
      <c r="AP1999" s="31"/>
      <c r="AQ1999" s="31"/>
      <c r="AR1999" s="31" t="s">
        <v>68</v>
      </c>
      <c r="AS1999" s="31"/>
      <c r="AT1999" s="31"/>
      <c r="AU1999" s="31" t="s">
        <v>9711</v>
      </c>
      <c r="AV1999" s="31" t="s">
        <v>9712</v>
      </c>
      <c r="AW1999" s="31">
        <v>3.15387</v>
      </c>
      <c r="AX1999" s="31" t="s">
        <v>9713</v>
      </c>
      <c r="AY1999" s="31" t="s">
        <v>9714</v>
      </c>
      <c r="AZ1999" s="3">
        <v>49</v>
      </c>
      <c r="BA1999" s="31" t="s">
        <v>200</v>
      </c>
      <c r="BB1999" s="31">
        <v>49</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2258</v>
      </c>
      <c r="B2000" s="31" t="s">
        <v>15805</v>
      </c>
      <c r="C2000" s="31" t="s">
        <v>15806</v>
      </c>
      <c r="D2000" s="31" t="s">
        <v>86</v>
      </c>
      <c r="E2000" s="31" t="s">
        <v>222</v>
      </c>
      <c r="F2000" s="31" t="s">
        <v>72</v>
      </c>
      <c r="G2000" s="31">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8.6221399999999999</v>
      </c>
      <c r="AO2000" s="31" t="s">
        <v>68</v>
      </c>
      <c r="AP2000" s="31"/>
      <c r="AQ2000" s="31"/>
      <c r="AR2000" s="31" t="s">
        <v>68</v>
      </c>
      <c r="AS2000" s="31"/>
      <c r="AT2000" s="31"/>
      <c r="AU2000" s="31" t="s">
        <v>9711</v>
      </c>
      <c r="AV2000" s="31" t="s">
        <v>9712</v>
      </c>
      <c r="AW2000" s="31">
        <v>18.85886</v>
      </c>
      <c r="AX2000" s="31" t="s">
        <v>9713</v>
      </c>
      <c r="AY2000" s="31" t="s">
        <v>9714</v>
      </c>
      <c r="AZ2000" s="3">
        <v>293</v>
      </c>
      <c r="BA2000" s="31" t="s">
        <v>200</v>
      </c>
      <c r="BB2000" s="31">
        <v>293</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2259</v>
      </c>
      <c r="B2001" s="31" t="s">
        <v>15807</v>
      </c>
      <c r="C2001" s="31" t="s">
        <v>15808</v>
      </c>
      <c r="D2001" s="31" t="s">
        <v>86</v>
      </c>
      <c r="E2001" s="31" t="s">
        <v>222</v>
      </c>
      <c r="F2001" s="31" t="s">
        <v>72</v>
      </c>
      <c r="G2001" s="31">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12.859640000000001</v>
      </c>
      <c r="AO2001" s="31" t="s">
        <v>68</v>
      </c>
      <c r="AP2001" s="31"/>
      <c r="AQ2001" s="31"/>
      <c r="AR2001" s="31" t="s">
        <v>68</v>
      </c>
      <c r="AS2001" s="31"/>
      <c r="AT2001" s="31"/>
      <c r="AU2001" s="31" t="s">
        <v>9711</v>
      </c>
      <c r="AV2001" s="31" t="s">
        <v>9712</v>
      </c>
      <c r="AW2001" s="31">
        <v>28.127369999999999</v>
      </c>
      <c r="AX2001" s="31" t="s">
        <v>9713</v>
      </c>
      <c r="AY2001" s="31" t="s">
        <v>9714</v>
      </c>
      <c r="AZ2001" s="3">
        <v>437</v>
      </c>
      <c r="BA2001" s="31" t="s">
        <v>200</v>
      </c>
      <c r="BB2001" s="31">
        <v>437</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2260</v>
      </c>
      <c r="B2002" s="31" t="s">
        <v>15809</v>
      </c>
      <c r="C2002" s="31" t="s">
        <v>15810</v>
      </c>
      <c r="D2002" s="31" t="s">
        <v>86</v>
      </c>
      <c r="E2002" s="31" t="s">
        <v>222</v>
      </c>
      <c r="F2002" s="31" t="s">
        <v>72</v>
      </c>
      <c r="G2002" s="31">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12.59883</v>
      </c>
      <c r="AO2002" s="31" t="s">
        <v>68</v>
      </c>
      <c r="AP2002" s="31"/>
      <c r="AQ2002" s="31"/>
      <c r="AR2002" s="31" t="s">
        <v>68</v>
      </c>
      <c r="AS2002" s="31"/>
      <c r="AT2002" s="31"/>
      <c r="AU2002" s="31" t="s">
        <v>9711</v>
      </c>
      <c r="AV2002" s="31" t="s">
        <v>9712</v>
      </c>
      <c r="AW2002" s="31">
        <v>27.56024</v>
      </c>
      <c r="AX2002" s="31" t="s">
        <v>9713</v>
      </c>
      <c r="AY2002" s="31" t="s">
        <v>9714</v>
      </c>
      <c r="AZ2002" s="3">
        <v>471</v>
      </c>
      <c r="BA2002" s="31" t="s">
        <v>200</v>
      </c>
      <c r="BB2002" s="31">
        <v>471</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2261</v>
      </c>
      <c r="B2003" s="31" t="s">
        <v>15811</v>
      </c>
      <c r="C2003" s="31" t="s">
        <v>15812</v>
      </c>
      <c r="D2003" s="31" t="s">
        <v>86</v>
      </c>
      <c r="E2003" s="31" t="s">
        <v>222</v>
      </c>
      <c r="F2003" s="31" t="s">
        <v>72</v>
      </c>
      <c r="G2003" s="31">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15.56798</v>
      </c>
      <c r="AO2003" s="31" t="s">
        <v>68</v>
      </c>
      <c r="AP2003" s="31"/>
      <c r="AQ2003" s="31"/>
      <c r="AR2003" s="31" t="s">
        <v>68</v>
      </c>
      <c r="AS2003" s="31"/>
      <c r="AT2003" s="31"/>
      <c r="AU2003" s="31" t="s">
        <v>9711</v>
      </c>
      <c r="AV2003" s="31" t="s">
        <v>9712</v>
      </c>
      <c r="AW2003" s="31">
        <v>34.055320000000002</v>
      </c>
      <c r="AX2003" s="31" t="s">
        <v>9713</v>
      </c>
      <c r="AY2003" s="31" t="s">
        <v>9714</v>
      </c>
      <c r="AZ2003" s="3">
        <v>582</v>
      </c>
      <c r="BA2003" s="31" t="s">
        <v>200</v>
      </c>
      <c r="BB2003" s="31">
        <v>582</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2262</v>
      </c>
      <c r="B2004" s="31" t="s">
        <v>15813</v>
      </c>
      <c r="C2004" s="31" t="s">
        <v>15814</v>
      </c>
      <c r="D2004" s="31" t="s">
        <v>86</v>
      </c>
      <c r="E2004" s="31" t="s">
        <v>222</v>
      </c>
      <c r="F2004" s="31" t="s">
        <v>72</v>
      </c>
      <c r="G2004" s="31">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14.31077</v>
      </c>
      <c r="AO2004" s="31" t="s">
        <v>68</v>
      </c>
      <c r="AP2004" s="31"/>
      <c r="AQ2004" s="31"/>
      <c r="AR2004" s="31" t="s">
        <v>68</v>
      </c>
      <c r="AS2004" s="31"/>
      <c r="AT2004" s="31"/>
      <c r="AU2004" s="31" t="s">
        <v>9711</v>
      </c>
      <c r="AV2004" s="31" t="s">
        <v>9712</v>
      </c>
      <c r="AW2004" s="31">
        <v>31.305150000000001</v>
      </c>
      <c r="AX2004" s="31" t="s">
        <v>9713</v>
      </c>
      <c r="AY2004" s="31" t="s">
        <v>9714</v>
      </c>
      <c r="AZ2004" s="3">
        <v>535</v>
      </c>
      <c r="BA2004" s="31" t="s">
        <v>200</v>
      </c>
      <c r="BB2004" s="31">
        <v>535</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2263</v>
      </c>
      <c r="B2005" s="31" t="s">
        <v>15815</v>
      </c>
      <c r="C2005" s="31" t="s">
        <v>15816</v>
      </c>
      <c r="D2005" s="31" t="s">
        <v>86</v>
      </c>
      <c r="E2005" s="31" t="s">
        <v>222</v>
      </c>
      <c r="F2005" s="31" t="s">
        <v>72</v>
      </c>
      <c r="G2005" s="31">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1" t="s">
        <v>119</v>
      </c>
      <c r="AH2005" s="31" t="s">
        <v>223</v>
      </c>
      <c r="AI2005" s="31" t="s">
        <v>9710</v>
      </c>
      <c r="AJ2005" s="31" t="s">
        <v>74</v>
      </c>
      <c r="AK2005" s="31" t="s">
        <v>65</v>
      </c>
      <c r="AL2005" s="31" t="s">
        <v>224</v>
      </c>
      <c r="AM2005" s="31" t="s">
        <v>225</v>
      </c>
      <c r="AN2005" s="31">
        <v>15.139989999999999</v>
      </c>
      <c r="AO2005" s="31" t="s">
        <v>68</v>
      </c>
      <c r="AP2005" s="31"/>
      <c r="AQ2005" s="31"/>
      <c r="AR2005" s="31" t="s">
        <v>68</v>
      </c>
      <c r="AS2005" s="31"/>
      <c r="AT2005" s="31"/>
      <c r="AU2005" s="31" t="s">
        <v>9711</v>
      </c>
      <c r="AV2005" s="31" t="s">
        <v>9712</v>
      </c>
      <c r="AW2005" s="31">
        <v>33.11909</v>
      </c>
      <c r="AX2005" s="31" t="s">
        <v>9713</v>
      </c>
      <c r="AY2005" s="31" t="s">
        <v>9714</v>
      </c>
      <c r="AZ2005" s="3">
        <v>566</v>
      </c>
      <c r="BA2005" s="31" t="s">
        <v>200</v>
      </c>
      <c r="BB2005" s="31">
        <v>566</v>
      </c>
      <c r="BC2005" s="31" t="s">
        <v>60</v>
      </c>
      <c r="BD2005" s="31" t="s">
        <v>60</v>
      </c>
      <c r="BE2005" s="31" t="s">
        <v>226</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2264</v>
      </c>
      <c r="B2006" s="31" t="s">
        <v>15817</v>
      </c>
      <c r="C2006" s="31" t="s">
        <v>15818</v>
      </c>
      <c r="D2006" s="31" t="s">
        <v>86</v>
      </c>
      <c r="E2006" s="31" t="s">
        <v>222</v>
      </c>
      <c r="F2006" s="31" t="s">
        <v>72</v>
      </c>
      <c r="G2006" s="31">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1" t="s">
        <v>119</v>
      </c>
      <c r="AH2006" s="31" t="s">
        <v>223</v>
      </c>
      <c r="AI2006" s="31" t="s">
        <v>9710</v>
      </c>
      <c r="AJ2006" s="31" t="s">
        <v>74</v>
      </c>
      <c r="AK2006" s="31" t="s">
        <v>65</v>
      </c>
      <c r="AL2006" s="31" t="s">
        <v>224</v>
      </c>
      <c r="AM2006" s="31" t="s">
        <v>225</v>
      </c>
      <c r="AN2006" s="31">
        <v>10.74606</v>
      </c>
      <c r="AO2006" s="31" t="s">
        <v>68</v>
      </c>
      <c r="AP2006" s="31"/>
      <c r="AQ2006" s="31"/>
      <c r="AR2006" s="31" t="s">
        <v>68</v>
      </c>
      <c r="AS2006" s="31"/>
      <c r="AT2006" s="31"/>
      <c r="AU2006" s="31" t="s">
        <v>9711</v>
      </c>
      <c r="AV2006" s="31" t="s">
        <v>9712</v>
      </c>
      <c r="AW2006" s="31">
        <v>23.496670000000002</v>
      </c>
      <c r="AX2006" s="31" t="s">
        <v>9713</v>
      </c>
      <c r="AY2006" s="31" t="s">
        <v>9714</v>
      </c>
      <c r="AZ2006" s="3">
        <v>459</v>
      </c>
      <c r="BA2006" s="31" t="s">
        <v>200</v>
      </c>
      <c r="BB2006" s="31">
        <v>459</v>
      </c>
      <c r="BC2006" s="31" t="s">
        <v>60</v>
      </c>
      <c r="BD2006" s="31" t="s">
        <v>60</v>
      </c>
      <c r="BE2006" s="31" t="s">
        <v>226</v>
      </c>
      <c r="BF2006" s="36"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2265</v>
      </c>
      <c r="B2007" s="31" t="s">
        <v>15819</v>
      </c>
      <c r="C2007" s="31" t="s">
        <v>15820</v>
      </c>
      <c r="D2007" s="31" t="s">
        <v>86</v>
      </c>
      <c r="E2007" s="31" t="s">
        <v>222</v>
      </c>
      <c r="F2007" s="31" t="s">
        <v>72</v>
      </c>
      <c r="G2007" s="31">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223</v>
      </c>
      <c r="AI2007" s="31" t="s">
        <v>9710</v>
      </c>
      <c r="AJ2007" s="31" t="s">
        <v>74</v>
      </c>
      <c r="AK2007" s="31" t="s">
        <v>65</v>
      </c>
      <c r="AL2007" s="31" t="s">
        <v>224</v>
      </c>
      <c r="AM2007" s="31" t="s">
        <v>225</v>
      </c>
      <c r="AN2007" s="31">
        <v>5.66568</v>
      </c>
      <c r="AO2007" s="31" t="s">
        <v>68</v>
      </c>
      <c r="AP2007" s="31"/>
      <c r="AQ2007" s="31"/>
      <c r="AR2007" s="31" t="s">
        <v>68</v>
      </c>
      <c r="AS2007" s="31"/>
      <c r="AT2007" s="31"/>
      <c r="AU2007" s="31" t="s">
        <v>9711</v>
      </c>
      <c r="AV2007" s="31" t="s">
        <v>9712</v>
      </c>
      <c r="AW2007" s="31">
        <v>12.38822</v>
      </c>
      <c r="AX2007" s="31" t="s">
        <v>9713</v>
      </c>
      <c r="AY2007" s="31" t="s">
        <v>9714</v>
      </c>
      <c r="AZ2007" s="3">
        <v>242</v>
      </c>
      <c r="BA2007" s="31" t="s">
        <v>200</v>
      </c>
      <c r="BB2007" s="31">
        <v>242</v>
      </c>
      <c r="BC2007" s="31" t="s">
        <v>60</v>
      </c>
      <c r="BD2007" s="31" t="s">
        <v>60</v>
      </c>
      <c r="BE2007" s="31" t="s">
        <v>226</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2266</v>
      </c>
      <c r="B2008" s="31" t="s">
        <v>15821</v>
      </c>
      <c r="C2008" s="31" t="s">
        <v>15822</v>
      </c>
      <c r="D2008" s="31" t="s">
        <v>86</v>
      </c>
      <c r="E2008" s="31" t="s">
        <v>222</v>
      </c>
      <c r="F2008" s="31" t="s">
        <v>72</v>
      </c>
      <c r="G2008" s="31">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223</v>
      </c>
      <c r="AI2008" s="31" t="s">
        <v>9710</v>
      </c>
      <c r="AJ2008" s="31" t="s">
        <v>74</v>
      </c>
      <c r="AK2008" s="31" t="s">
        <v>65</v>
      </c>
      <c r="AL2008" s="31" t="s">
        <v>224</v>
      </c>
      <c r="AM2008" s="31" t="s">
        <v>225</v>
      </c>
      <c r="AN2008" s="31">
        <v>8.4517000000000007</v>
      </c>
      <c r="AO2008" s="31" t="s">
        <v>68</v>
      </c>
      <c r="AP2008" s="31"/>
      <c r="AQ2008" s="31"/>
      <c r="AR2008" s="31" t="s">
        <v>68</v>
      </c>
      <c r="AS2008" s="31"/>
      <c r="AT2008" s="31"/>
      <c r="AU2008" s="31" t="s">
        <v>9711</v>
      </c>
      <c r="AV2008" s="31" t="s">
        <v>9712</v>
      </c>
      <c r="AW2008" s="31">
        <v>18.479949999999999</v>
      </c>
      <c r="AX2008" s="31" t="s">
        <v>9713</v>
      </c>
      <c r="AY2008" s="31" t="s">
        <v>9714</v>
      </c>
      <c r="AZ2008" s="3">
        <v>361</v>
      </c>
      <c r="BA2008" s="31" t="s">
        <v>200</v>
      </c>
      <c r="BB2008" s="31">
        <v>361</v>
      </c>
      <c r="BC2008" s="31" t="s">
        <v>60</v>
      </c>
      <c r="BD2008" s="31" t="s">
        <v>60</v>
      </c>
      <c r="BE2008" s="31" t="s">
        <v>226</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2267</v>
      </c>
      <c r="B2009" s="31" t="s">
        <v>15823</v>
      </c>
      <c r="C2009" s="31" t="s">
        <v>15824</v>
      </c>
      <c r="D2009" s="31" t="s">
        <v>86</v>
      </c>
      <c r="E2009" s="31" t="s">
        <v>222</v>
      </c>
      <c r="F2009" s="31" t="s">
        <v>72</v>
      </c>
      <c r="G2009" s="31">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223</v>
      </c>
      <c r="AI2009" s="31" t="s">
        <v>9710</v>
      </c>
      <c r="AJ2009" s="31" t="s">
        <v>74</v>
      </c>
      <c r="AK2009" s="31" t="s">
        <v>65</v>
      </c>
      <c r="AL2009" s="31" t="s">
        <v>224</v>
      </c>
      <c r="AM2009" s="31" t="s">
        <v>225</v>
      </c>
      <c r="AN2009" s="31">
        <v>0.53637000000000001</v>
      </c>
      <c r="AO2009" s="31" t="s">
        <v>68</v>
      </c>
      <c r="AP2009" s="31"/>
      <c r="AQ2009" s="31"/>
      <c r="AR2009" s="31" t="s">
        <v>68</v>
      </c>
      <c r="AS2009" s="31"/>
      <c r="AT2009" s="31"/>
      <c r="AU2009" s="31" t="s">
        <v>9711</v>
      </c>
      <c r="AV2009" s="31" t="s">
        <v>9712</v>
      </c>
      <c r="AW2009" s="31">
        <v>1.17317</v>
      </c>
      <c r="AX2009" s="31" t="s">
        <v>9713</v>
      </c>
      <c r="AY2009" s="31" t="s">
        <v>9714</v>
      </c>
      <c r="AZ2009" s="3">
        <v>25</v>
      </c>
      <c r="BA2009" s="31" t="s">
        <v>200</v>
      </c>
      <c r="BB2009" s="31">
        <v>25</v>
      </c>
      <c r="BC2009" s="31" t="s">
        <v>60</v>
      </c>
      <c r="BD2009" s="31" t="s">
        <v>60</v>
      </c>
      <c r="BE2009" s="31" t="s">
        <v>226</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2268</v>
      </c>
      <c r="B2010" s="31" t="s">
        <v>15825</v>
      </c>
      <c r="C2010" s="31" t="s">
        <v>15826</v>
      </c>
      <c r="D2010" s="31" t="s">
        <v>86</v>
      </c>
      <c r="E2010" s="31" t="s">
        <v>222</v>
      </c>
      <c r="F2010" s="31" t="s">
        <v>72</v>
      </c>
      <c r="G2010" s="31">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223</v>
      </c>
      <c r="AI2010" s="31" t="s">
        <v>9710</v>
      </c>
      <c r="AJ2010" s="31" t="s">
        <v>74</v>
      </c>
      <c r="AK2010" s="31" t="s">
        <v>65</v>
      </c>
      <c r="AL2010" s="31" t="s">
        <v>224</v>
      </c>
      <c r="AM2010" s="31" t="s">
        <v>225</v>
      </c>
      <c r="AN2010" s="31">
        <v>0.36473</v>
      </c>
      <c r="AO2010" s="31" t="s">
        <v>68</v>
      </c>
      <c r="AP2010" s="31"/>
      <c r="AQ2010" s="31"/>
      <c r="AR2010" s="31" t="s">
        <v>68</v>
      </c>
      <c r="AS2010" s="31"/>
      <c r="AT2010" s="31"/>
      <c r="AU2010" s="31" t="s">
        <v>9711</v>
      </c>
      <c r="AV2010" s="31" t="s">
        <v>9712</v>
      </c>
      <c r="AW2010" s="31">
        <v>0.79776000000000002</v>
      </c>
      <c r="AX2010" s="31" t="s">
        <v>9713</v>
      </c>
      <c r="AY2010" s="31" t="s">
        <v>9714</v>
      </c>
      <c r="AZ2010" s="3">
        <v>17</v>
      </c>
      <c r="BA2010" s="31" t="s">
        <v>200</v>
      </c>
      <c r="BB2010" s="31">
        <v>17</v>
      </c>
      <c r="BC2010" s="31" t="s">
        <v>60</v>
      </c>
      <c r="BD2010" s="31" t="s">
        <v>60</v>
      </c>
      <c r="BE2010" s="31" t="s">
        <v>226</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2269</v>
      </c>
      <c r="B2011" s="31" t="s">
        <v>15827</v>
      </c>
      <c r="C2011" s="31" t="s">
        <v>15828</v>
      </c>
      <c r="D2011" s="31" t="s">
        <v>86</v>
      </c>
      <c r="E2011" s="31" t="s">
        <v>222</v>
      </c>
      <c r="F2011" s="31" t="s">
        <v>72</v>
      </c>
      <c r="G2011" s="31">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223</v>
      </c>
      <c r="AI2011" s="31" t="s">
        <v>9710</v>
      </c>
      <c r="AJ2011" s="31" t="s">
        <v>74</v>
      </c>
      <c r="AK2011" s="31" t="s">
        <v>65</v>
      </c>
      <c r="AL2011" s="31" t="s">
        <v>224</v>
      </c>
      <c r="AM2011" s="31" t="s">
        <v>225</v>
      </c>
      <c r="AN2011" s="31">
        <v>0.34329999999999999</v>
      </c>
      <c r="AO2011" s="31" t="s">
        <v>68</v>
      </c>
      <c r="AP2011" s="31"/>
      <c r="AQ2011" s="31"/>
      <c r="AR2011" s="31" t="s">
        <v>68</v>
      </c>
      <c r="AS2011" s="31"/>
      <c r="AT2011" s="31"/>
      <c r="AU2011" s="31" t="s">
        <v>9711</v>
      </c>
      <c r="AV2011" s="31" t="s">
        <v>9712</v>
      </c>
      <c r="AW2011" s="31">
        <v>0.75087000000000004</v>
      </c>
      <c r="AX2011" s="31" t="s">
        <v>9713</v>
      </c>
      <c r="AY2011" s="31" t="s">
        <v>9714</v>
      </c>
      <c r="AZ2011" s="3">
        <v>10</v>
      </c>
      <c r="BA2011" s="31" t="s">
        <v>200</v>
      </c>
      <c r="BB2011" s="31">
        <v>10</v>
      </c>
      <c r="BC2011" s="31" t="s">
        <v>60</v>
      </c>
      <c r="BD2011" s="31" t="s">
        <v>60</v>
      </c>
      <c r="BE2011" s="31" t="s">
        <v>226</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2270</v>
      </c>
      <c r="B2012" s="31" t="s">
        <v>15829</v>
      </c>
      <c r="C2012" s="31" t="s">
        <v>15830</v>
      </c>
      <c r="D2012" s="31" t="s">
        <v>86</v>
      </c>
      <c r="E2012" s="31" t="s">
        <v>222</v>
      </c>
      <c r="F2012" s="31" t="s">
        <v>72</v>
      </c>
      <c r="G2012" s="31">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223</v>
      </c>
      <c r="AI2012" s="31" t="s">
        <v>9710</v>
      </c>
      <c r="AJ2012" s="31" t="s">
        <v>74</v>
      </c>
      <c r="AK2012" s="31" t="s">
        <v>65</v>
      </c>
      <c r="AL2012" s="31" t="s">
        <v>224</v>
      </c>
      <c r="AM2012" s="31" t="s">
        <v>225</v>
      </c>
      <c r="AN2012" s="31">
        <v>1.47136</v>
      </c>
      <c r="AO2012" s="31" t="s">
        <v>68</v>
      </c>
      <c r="AP2012" s="31"/>
      <c r="AQ2012" s="31"/>
      <c r="AR2012" s="31" t="s">
        <v>68</v>
      </c>
      <c r="AS2012" s="31"/>
      <c r="AT2012" s="31"/>
      <c r="AU2012" s="31" t="s">
        <v>9711</v>
      </c>
      <c r="AV2012" s="31" t="s">
        <v>9712</v>
      </c>
      <c r="AW2012" s="31">
        <v>3.2182400000000002</v>
      </c>
      <c r="AX2012" s="31" t="s">
        <v>9713</v>
      </c>
      <c r="AY2012" s="31" t="s">
        <v>9714</v>
      </c>
      <c r="AZ2012" s="3">
        <v>50</v>
      </c>
      <c r="BA2012" s="31" t="s">
        <v>200</v>
      </c>
      <c r="BB2012" s="31">
        <v>50</v>
      </c>
      <c r="BC2012" s="31" t="s">
        <v>60</v>
      </c>
      <c r="BD2012" s="31" t="s">
        <v>60</v>
      </c>
      <c r="BE2012" s="31" t="s">
        <v>226</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2271</v>
      </c>
      <c r="B2013" s="31" t="s">
        <v>15831</v>
      </c>
      <c r="C2013" s="31" t="s">
        <v>15832</v>
      </c>
      <c r="D2013" s="31" t="s">
        <v>86</v>
      </c>
      <c r="E2013" s="31" t="s">
        <v>222</v>
      </c>
      <c r="F2013" s="31" t="s">
        <v>72</v>
      </c>
      <c r="G2013" s="31">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223</v>
      </c>
      <c r="AI2013" s="31" t="s">
        <v>9710</v>
      </c>
      <c r="AJ2013" s="31" t="s">
        <v>74</v>
      </c>
      <c r="AK2013" s="31" t="s">
        <v>65</v>
      </c>
      <c r="AL2013" s="31" t="s">
        <v>224</v>
      </c>
      <c r="AM2013" s="31" t="s">
        <v>225</v>
      </c>
      <c r="AN2013" s="31">
        <v>1.76563</v>
      </c>
      <c r="AO2013" s="31" t="s">
        <v>68</v>
      </c>
      <c r="AP2013" s="31"/>
      <c r="AQ2013" s="31"/>
      <c r="AR2013" s="31" t="s">
        <v>68</v>
      </c>
      <c r="AS2013" s="31"/>
      <c r="AT2013" s="31"/>
      <c r="AU2013" s="31" t="s">
        <v>9711</v>
      </c>
      <c r="AV2013" s="31" t="s">
        <v>9712</v>
      </c>
      <c r="AW2013" s="31">
        <v>3.8618800000000002</v>
      </c>
      <c r="AX2013" s="31" t="s">
        <v>9713</v>
      </c>
      <c r="AY2013" s="31" t="s">
        <v>9714</v>
      </c>
      <c r="AZ2013" s="3">
        <v>60</v>
      </c>
      <c r="BA2013" s="31" t="s">
        <v>200</v>
      </c>
      <c r="BB2013" s="31">
        <v>60</v>
      </c>
      <c r="BC2013" s="31" t="s">
        <v>60</v>
      </c>
      <c r="BD2013" s="31" t="s">
        <v>60</v>
      </c>
      <c r="BE2013" s="31" t="s">
        <v>226</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2272</v>
      </c>
      <c r="B2014" s="31" t="s">
        <v>15833</v>
      </c>
      <c r="C2014" s="31" t="s">
        <v>15834</v>
      </c>
      <c r="D2014" s="31" t="s">
        <v>86</v>
      </c>
      <c r="E2014" s="31" t="s">
        <v>222</v>
      </c>
      <c r="F2014" s="31" t="s">
        <v>72</v>
      </c>
      <c r="G2014" s="31">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223</v>
      </c>
      <c r="AI2014" s="31" t="s">
        <v>9710</v>
      </c>
      <c r="AJ2014" s="31" t="s">
        <v>74</v>
      </c>
      <c r="AK2014" s="31" t="s">
        <v>65</v>
      </c>
      <c r="AL2014" s="31" t="s">
        <v>224</v>
      </c>
      <c r="AM2014" s="31" t="s">
        <v>225</v>
      </c>
      <c r="AN2014" s="31">
        <v>6.76823</v>
      </c>
      <c r="AO2014" s="31" t="s">
        <v>68</v>
      </c>
      <c r="AP2014" s="31"/>
      <c r="AQ2014" s="31"/>
      <c r="AR2014" s="31" t="s">
        <v>68</v>
      </c>
      <c r="AS2014" s="31"/>
      <c r="AT2014" s="31"/>
      <c r="AU2014" s="31" t="s">
        <v>9711</v>
      </c>
      <c r="AV2014" s="31" t="s">
        <v>9712</v>
      </c>
      <c r="AW2014" s="31">
        <v>14.803879999999999</v>
      </c>
      <c r="AX2014" s="31" t="s">
        <v>9713</v>
      </c>
      <c r="AY2014" s="31" t="s">
        <v>9714</v>
      </c>
      <c r="AZ2014" s="3">
        <v>230</v>
      </c>
      <c r="BA2014" s="31" t="s">
        <v>200</v>
      </c>
      <c r="BB2014" s="31">
        <v>230</v>
      </c>
      <c r="BC2014" s="31" t="s">
        <v>60</v>
      </c>
      <c r="BD2014" s="31" t="s">
        <v>60</v>
      </c>
      <c r="BE2014" s="31" t="s">
        <v>226</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2273</v>
      </c>
      <c r="B2015" s="31" t="s">
        <v>15835</v>
      </c>
      <c r="C2015" s="31" t="s">
        <v>15836</v>
      </c>
      <c r="D2015" s="31" t="s">
        <v>86</v>
      </c>
      <c r="E2015" s="31" t="s">
        <v>222</v>
      </c>
      <c r="F2015" s="31" t="s">
        <v>72</v>
      </c>
      <c r="G2015" s="31">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223</v>
      </c>
      <c r="AI2015" s="31" t="s">
        <v>9710</v>
      </c>
      <c r="AJ2015" s="31" t="s">
        <v>74</v>
      </c>
      <c r="AK2015" s="31" t="s">
        <v>65</v>
      </c>
      <c r="AL2015" s="31" t="s">
        <v>224</v>
      </c>
      <c r="AM2015" s="31" t="s">
        <v>225</v>
      </c>
      <c r="AN2015" s="31">
        <v>3.2098900000000001</v>
      </c>
      <c r="AO2015" s="31" t="s">
        <v>68</v>
      </c>
      <c r="AP2015" s="31"/>
      <c r="AQ2015" s="31"/>
      <c r="AR2015" s="31" t="s">
        <v>68</v>
      </c>
      <c r="AS2015" s="31"/>
      <c r="AT2015" s="31"/>
      <c r="AU2015" s="31" t="s">
        <v>9711</v>
      </c>
      <c r="AV2015" s="31" t="s">
        <v>9712</v>
      </c>
      <c r="AW2015" s="31">
        <v>7.0217200000000002</v>
      </c>
      <c r="AX2015" s="31" t="s">
        <v>9713</v>
      </c>
      <c r="AY2015" s="31" t="s">
        <v>9714</v>
      </c>
      <c r="AZ2015" s="3">
        <v>120</v>
      </c>
      <c r="BA2015" s="31" t="s">
        <v>200</v>
      </c>
      <c r="BB2015" s="31">
        <v>120</v>
      </c>
      <c r="BC2015" s="31" t="s">
        <v>60</v>
      </c>
      <c r="BD2015" s="31" t="s">
        <v>60</v>
      </c>
      <c r="BE2015" s="31" t="s">
        <v>226</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2274</v>
      </c>
      <c r="B2016" s="31" t="s">
        <v>15837</v>
      </c>
      <c r="C2016" s="31" t="s">
        <v>15838</v>
      </c>
      <c r="D2016" s="31" t="s">
        <v>86</v>
      </c>
      <c r="E2016" s="31" t="s">
        <v>222</v>
      </c>
      <c r="F2016" s="31" t="s">
        <v>72</v>
      </c>
      <c r="G2016" s="31">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223</v>
      </c>
      <c r="AI2016" s="31" t="s">
        <v>9710</v>
      </c>
      <c r="AJ2016" s="31" t="s">
        <v>74</v>
      </c>
      <c r="AK2016" s="31" t="s">
        <v>65</v>
      </c>
      <c r="AL2016" s="31" t="s">
        <v>224</v>
      </c>
      <c r="AM2016" s="31" t="s">
        <v>225</v>
      </c>
      <c r="AN2016" s="31">
        <v>8.5597100000000008</v>
      </c>
      <c r="AO2016" s="31" t="s">
        <v>68</v>
      </c>
      <c r="AP2016" s="31"/>
      <c r="AQ2016" s="31"/>
      <c r="AR2016" s="31" t="s">
        <v>68</v>
      </c>
      <c r="AS2016" s="31"/>
      <c r="AT2016" s="31"/>
      <c r="AU2016" s="31" t="s">
        <v>9711</v>
      </c>
      <c r="AV2016" s="31" t="s">
        <v>9712</v>
      </c>
      <c r="AW2016" s="31">
        <v>18.72458</v>
      </c>
      <c r="AX2016" s="31" t="s">
        <v>9713</v>
      </c>
      <c r="AY2016" s="31" t="s">
        <v>9714</v>
      </c>
      <c r="AZ2016" s="3">
        <v>320</v>
      </c>
      <c r="BA2016" s="31" t="s">
        <v>200</v>
      </c>
      <c r="BB2016" s="31">
        <v>320</v>
      </c>
      <c r="BC2016" s="31" t="s">
        <v>60</v>
      </c>
      <c r="BD2016" s="31" t="s">
        <v>60</v>
      </c>
      <c r="BE2016" s="31" t="s">
        <v>226</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2275</v>
      </c>
      <c r="B2017" s="31" t="s">
        <v>15839</v>
      </c>
      <c r="C2017" s="31" t="s">
        <v>15840</v>
      </c>
      <c r="D2017" s="31" t="s">
        <v>86</v>
      </c>
      <c r="E2017" s="31" t="s">
        <v>222</v>
      </c>
      <c r="F2017" s="31" t="s">
        <v>72</v>
      </c>
      <c r="G2017" s="31">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223</v>
      </c>
      <c r="AI2017" s="31" t="s">
        <v>9710</v>
      </c>
      <c r="AJ2017" s="31" t="s">
        <v>74</v>
      </c>
      <c r="AK2017" s="31" t="s">
        <v>65</v>
      </c>
      <c r="AL2017" s="31" t="s">
        <v>224</v>
      </c>
      <c r="AM2017" s="31" t="s">
        <v>225</v>
      </c>
      <c r="AN2017" s="31">
        <v>7.4897499999999999</v>
      </c>
      <c r="AO2017" s="31" t="s">
        <v>68</v>
      </c>
      <c r="AP2017" s="31"/>
      <c r="AQ2017" s="31"/>
      <c r="AR2017" s="31" t="s">
        <v>68</v>
      </c>
      <c r="AS2017" s="31"/>
      <c r="AT2017" s="31"/>
      <c r="AU2017" s="31" t="s">
        <v>9711</v>
      </c>
      <c r="AV2017" s="31" t="s">
        <v>9712</v>
      </c>
      <c r="AW2017" s="31">
        <v>16.384</v>
      </c>
      <c r="AX2017" s="31" t="s">
        <v>9713</v>
      </c>
      <c r="AY2017" s="31" t="s">
        <v>9714</v>
      </c>
      <c r="AZ2017" s="3">
        <v>280</v>
      </c>
      <c r="BA2017" s="31" t="s">
        <v>200</v>
      </c>
      <c r="BB2017" s="31">
        <v>280</v>
      </c>
      <c r="BC2017" s="31" t="s">
        <v>60</v>
      </c>
      <c r="BD2017" s="31" t="s">
        <v>60</v>
      </c>
      <c r="BE2017" s="31" t="s">
        <v>226</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2374</v>
      </c>
      <c r="B2018" s="31" t="s">
        <v>10195</v>
      </c>
      <c r="C2018" s="31" t="s">
        <v>10196</v>
      </c>
      <c r="D2018" s="31" t="s">
        <v>259</v>
      </c>
      <c r="E2018" s="31" t="s">
        <v>260</v>
      </c>
      <c r="F2018" s="31" t="s">
        <v>59</v>
      </c>
      <c r="G2018" s="31">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1" t="s">
        <v>995</v>
      </c>
      <c r="AH2018" s="31" t="s">
        <v>261</v>
      </c>
      <c r="AI2018" s="31" t="s">
        <v>511</v>
      </c>
      <c r="AJ2018" s="31" t="s">
        <v>262</v>
      </c>
      <c r="AK2018" s="31" t="s">
        <v>100</v>
      </c>
      <c r="AL2018" s="31" t="s">
        <v>263</v>
      </c>
      <c r="AM2018" s="31" t="s">
        <v>264</v>
      </c>
      <c r="AN2018" s="31">
        <v>4.5330000000000002E-2</v>
      </c>
      <c r="AO2018" s="31" t="s">
        <v>68</v>
      </c>
      <c r="AP2018" s="31"/>
      <c r="AQ2018" s="31"/>
      <c r="AR2018" s="31" t="s">
        <v>68</v>
      </c>
      <c r="AS2018" s="31"/>
      <c r="AT2018" s="31"/>
      <c r="AU2018" s="31" t="s">
        <v>332</v>
      </c>
      <c r="AV2018" s="31" t="s">
        <v>333</v>
      </c>
      <c r="AW2018" s="31">
        <v>0.16854</v>
      </c>
      <c r="AX2018" s="31" t="s">
        <v>512</v>
      </c>
      <c r="AY2018" s="31" t="s">
        <v>513</v>
      </c>
      <c r="AZ2018" s="3">
        <v>2</v>
      </c>
      <c r="BA2018" s="31" t="s">
        <v>60</v>
      </c>
      <c r="BB2018" s="31">
        <v>2</v>
      </c>
      <c r="BC2018" s="31" t="s">
        <v>60</v>
      </c>
      <c r="BD2018" s="31" t="s">
        <v>60</v>
      </c>
      <c r="BE2018" s="31" t="s">
        <v>60</v>
      </c>
      <c r="BF2018" s="36" t="str">
        <f>IFERROR(VLOOKUP(Data_Power_app[[#This Row],[PRO ODER]],'Result'!H:J,3,0),"")</f>
        <v>LAMINATION 5</v>
      </c>
      <c r="BG2018" s="13" t="str">
        <f>IFERROR(VLOOKUP(Data_Power_app[[#This Row],[PRO ODER]]&amp;"LAM",'Real Time'!A:E,4,0),"")</f>
        <v>ML-05</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2375</v>
      </c>
      <c r="B2019" s="31" t="s">
        <v>10197</v>
      </c>
      <c r="C2019" s="31" t="s">
        <v>10198</v>
      </c>
      <c r="D2019" s="31" t="s">
        <v>259</v>
      </c>
      <c r="E2019" s="31" t="s">
        <v>260</v>
      </c>
      <c r="F2019" s="31" t="s">
        <v>59</v>
      </c>
      <c r="G2019" s="31">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1" t="s">
        <v>995</v>
      </c>
      <c r="AH2019" s="31" t="s">
        <v>261</v>
      </c>
      <c r="AI2019" s="31" t="s">
        <v>10199</v>
      </c>
      <c r="AJ2019" s="31" t="s">
        <v>262</v>
      </c>
      <c r="AK2019" s="31" t="s">
        <v>100</v>
      </c>
      <c r="AL2019" s="31" t="s">
        <v>263</v>
      </c>
      <c r="AM2019" s="31" t="s">
        <v>264</v>
      </c>
      <c r="AN2019" s="31">
        <v>4.5330000000000002E-2</v>
      </c>
      <c r="AO2019" s="31" t="s">
        <v>68</v>
      </c>
      <c r="AP2019" s="31"/>
      <c r="AQ2019" s="31"/>
      <c r="AR2019" s="31" t="s">
        <v>68</v>
      </c>
      <c r="AS2019" s="31"/>
      <c r="AT2019" s="31"/>
      <c r="AU2019" s="31" t="s">
        <v>332</v>
      </c>
      <c r="AV2019" s="31" t="s">
        <v>333</v>
      </c>
      <c r="AW2019" s="31">
        <v>0.16854</v>
      </c>
      <c r="AX2019" s="31" t="s">
        <v>10200</v>
      </c>
      <c r="AY2019" s="31" t="s">
        <v>513</v>
      </c>
      <c r="AZ2019" s="3">
        <v>2</v>
      </c>
      <c r="BA2019" s="31" t="s">
        <v>60</v>
      </c>
      <c r="BB2019" s="31">
        <v>2</v>
      </c>
      <c r="BC2019" s="31" t="s">
        <v>60</v>
      </c>
      <c r="BD2019" s="31" t="s">
        <v>60</v>
      </c>
      <c r="BE2019" s="31" t="s">
        <v>60</v>
      </c>
      <c r="BF2019" s="36" t="str">
        <f>IFERROR(VLOOKUP(Data_Power_app[[#This Row],[PRO ODER]],'Result'!H:J,3,0),"")</f>
        <v>LAMINATION 5</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2377</v>
      </c>
      <c r="B2020" s="31" t="s">
        <v>15841</v>
      </c>
      <c r="C2020" s="31" t="s">
        <v>15842</v>
      </c>
      <c r="D2020" s="31" t="s">
        <v>117</v>
      </c>
      <c r="E2020" s="31" t="s">
        <v>118</v>
      </c>
      <c r="F2020" s="31" t="s">
        <v>72</v>
      </c>
      <c r="G2020" s="31">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120</v>
      </c>
      <c r="AI2020" s="31" t="s">
        <v>15843</v>
      </c>
      <c r="AJ2020" s="31" t="s">
        <v>74</v>
      </c>
      <c r="AK2020" s="31" t="s">
        <v>100</v>
      </c>
      <c r="AL2020" s="31" t="s">
        <v>9767</v>
      </c>
      <c r="AM2020" s="31" t="s">
        <v>9768</v>
      </c>
      <c r="AN2020" s="31">
        <v>19.67126</v>
      </c>
      <c r="AO2020" s="31" t="s">
        <v>68</v>
      </c>
      <c r="AP2020" s="31"/>
      <c r="AQ2020" s="31"/>
      <c r="AR2020" s="31" t="s">
        <v>68</v>
      </c>
      <c r="AS2020" s="31"/>
      <c r="AT2020" s="31"/>
      <c r="AU2020" s="31" t="s">
        <v>9769</v>
      </c>
      <c r="AV2020" s="31" t="s">
        <v>9770</v>
      </c>
      <c r="AW2020" s="31">
        <v>43.018459999999997</v>
      </c>
      <c r="AX2020" s="31" t="s">
        <v>15844</v>
      </c>
      <c r="AY2020" s="31" t="s">
        <v>15845</v>
      </c>
      <c r="AZ2020" s="3">
        <v>948</v>
      </c>
      <c r="BA2020" s="31" t="s">
        <v>60</v>
      </c>
      <c r="BB2020" s="31">
        <v>948</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2379</v>
      </c>
      <c r="B2021" s="31" t="s">
        <v>15846</v>
      </c>
      <c r="C2021" s="31" t="s">
        <v>15847</v>
      </c>
      <c r="D2021" s="31" t="s">
        <v>117</v>
      </c>
      <c r="E2021" s="31" t="s">
        <v>118</v>
      </c>
      <c r="F2021" s="31" t="s">
        <v>72</v>
      </c>
      <c r="G2021" s="31">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120</v>
      </c>
      <c r="AI2021" s="31" t="s">
        <v>15848</v>
      </c>
      <c r="AJ2021" s="31" t="s">
        <v>74</v>
      </c>
      <c r="AK2021" s="31" t="s">
        <v>100</v>
      </c>
      <c r="AL2021" s="31" t="s">
        <v>9767</v>
      </c>
      <c r="AM2021" s="31" t="s">
        <v>9768</v>
      </c>
      <c r="AN2021" s="31">
        <v>11.72519</v>
      </c>
      <c r="AO2021" s="31" t="s">
        <v>68</v>
      </c>
      <c r="AP2021" s="31"/>
      <c r="AQ2021" s="31"/>
      <c r="AR2021" s="31" t="s">
        <v>68</v>
      </c>
      <c r="AS2021" s="31"/>
      <c r="AT2021" s="31"/>
      <c r="AU2021" s="31" t="s">
        <v>15849</v>
      </c>
      <c r="AV2021" s="31" t="s">
        <v>15850</v>
      </c>
      <c r="AW2021" s="31">
        <v>25.64255</v>
      </c>
      <c r="AX2021" s="31" t="s">
        <v>15851</v>
      </c>
      <c r="AY2021" s="31" t="s">
        <v>15852</v>
      </c>
      <c r="AZ2021" s="3">
        <v>492</v>
      </c>
      <c r="BA2021" s="31" t="s">
        <v>60</v>
      </c>
      <c r="BB2021" s="31">
        <v>492</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2380</v>
      </c>
      <c r="B2022" s="31" t="s">
        <v>15853</v>
      </c>
      <c r="C2022" s="31" t="s">
        <v>15854</v>
      </c>
      <c r="D2022" s="31" t="s">
        <v>117</v>
      </c>
      <c r="E2022" s="31" t="s">
        <v>118</v>
      </c>
      <c r="F2022" s="31" t="s">
        <v>72</v>
      </c>
      <c r="G2022" s="31">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15855</v>
      </c>
      <c r="AI2022" s="31" t="s">
        <v>15856</v>
      </c>
      <c r="AJ2022" s="31" t="s">
        <v>74</v>
      </c>
      <c r="AK2022" s="31" t="s">
        <v>65</v>
      </c>
      <c r="AL2022" s="31" t="s">
        <v>9767</v>
      </c>
      <c r="AM2022" s="31" t="s">
        <v>9768</v>
      </c>
      <c r="AN2022" s="31">
        <v>7.0562300000000002</v>
      </c>
      <c r="AO2022" s="31" t="s">
        <v>68</v>
      </c>
      <c r="AP2022" s="31"/>
      <c r="AQ2022" s="31"/>
      <c r="AR2022" s="31" t="s">
        <v>68</v>
      </c>
      <c r="AS2022" s="31"/>
      <c r="AT2022" s="31"/>
      <c r="AU2022" s="31" t="s">
        <v>15857</v>
      </c>
      <c r="AV2022" s="31" t="s">
        <v>15858</v>
      </c>
      <c r="AW2022" s="31">
        <v>15.43159</v>
      </c>
      <c r="AX2022" s="31" t="s">
        <v>4365</v>
      </c>
      <c r="AY2022" s="31" t="s">
        <v>4366</v>
      </c>
      <c r="AZ2022" s="3">
        <v>312</v>
      </c>
      <c r="BA2022" s="31" t="s">
        <v>60</v>
      </c>
      <c r="BB2022" s="31">
        <v>312</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2381</v>
      </c>
      <c r="B2023" s="31" t="s">
        <v>15859</v>
      </c>
      <c r="C2023" s="31" t="s">
        <v>15860</v>
      </c>
      <c r="D2023" s="31" t="s">
        <v>117</v>
      </c>
      <c r="E2023" s="31" t="s">
        <v>118</v>
      </c>
      <c r="F2023" s="31" t="s">
        <v>72</v>
      </c>
      <c r="G2023" s="31">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15855</v>
      </c>
      <c r="AI2023" s="31" t="s">
        <v>15856</v>
      </c>
      <c r="AJ2023" s="31" t="s">
        <v>74</v>
      </c>
      <c r="AK2023" s="31" t="s">
        <v>65</v>
      </c>
      <c r="AL2023" s="31" t="s">
        <v>9767</v>
      </c>
      <c r="AM2023" s="31" t="s">
        <v>9768</v>
      </c>
      <c r="AN2023" s="31">
        <v>7.8404600000000002</v>
      </c>
      <c r="AO2023" s="31" t="s">
        <v>68</v>
      </c>
      <c r="AP2023" s="31"/>
      <c r="AQ2023" s="31"/>
      <c r="AR2023" s="31" t="s">
        <v>68</v>
      </c>
      <c r="AS2023" s="31"/>
      <c r="AT2023" s="31"/>
      <c r="AU2023" s="31" t="s">
        <v>15857</v>
      </c>
      <c r="AV2023" s="31" t="s">
        <v>15858</v>
      </c>
      <c r="AW2023" s="31">
        <v>17.146280000000001</v>
      </c>
      <c r="AX2023" s="31" t="s">
        <v>4365</v>
      </c>
      <c r="AY2023" s="31" t="s">
        <v>4366</v>
      </c>
      <c r="AZ2023" s="3">
        <v>360</v>
      </c>
      <c r="BA2023" s="31" t="s">
        <v>60</v>
      </c>
      <c r="BB2023" s="31">
        <v>360</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2382</v>
      </c>
      <c r="B2024" s="31" t="s">
        <v>15861</v>
      </c>
      <c r="C2024" s="31" t="s">
        <v>15862</v>
      </c>
      <c r="D2024" s="31" t="s">
        <v>117</v>
      </c>
      <c r="E2024" s="31" t="s">
        <v>118</v>
      </c>
      <c r="F2024" s="31" t="s">
        <v>72</v>
      </c>
      <c r="G2024" s="31">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15848</v>
      </c>
      <c r="AJ2024" s="31" t="s">
        <v>74</v>
      </c>
      <c r="AK2024" s="31" t="s">
        <v>100</v>
      </c>
      <c r="AL2024" s="31" t="s">
        <v>9767</v>
      </c>
      <c r="AM2024" s="31" t="s">
        <v>9768</v>
      </c>
      <c r="AN2024" s="31">
        <v>15.190340000000001</v>
      </c>
      <c r="AO2024" s="31" t="s">
        <v>68</v>
      </c>
      <c r="AP2024" s="31"/>
      <c r="AQ2024" s="31"/>
      <c r="AR2024" s="31" t="s">
        <v>68</v>
      </c>
      <c r="AS2024" s="31"/>
      <c r="AT2024" s="31"/>
      <c r="AU2024" s="31" t="s">
        <v>15849</v>
      </c>
      <c r="AV2024" s="31" t="s">
        <v>15850</v>
      </c>
      <c r="AW2024" s="31">
        <v>33.220460000000003</v>
      </c>
      <c r="AX2024" s="31" t="s">
        <v>15851</v>
      </c>
      <c r="AY2024" s="31" t="s">
        <v>15852</v>
      </c>
      <c r="AZ2024" s="3">
        <v>624</v>
      </c>
      <c r="BA2024" s="31" t="s">
        <v>60</v>
      </c>
      <c r="BB2024" s="31">
        <v>624</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2383</v>
      </c>
      <c r="B2025" s="31" t="s">
        <v>15863</v>
      </c>
      <c r="C2025" s="31" t="s">
        <v>15864</v>
      </c>
      <c r="D2025" s="31" t="s">
        <v>117</v>
      </c>
      <c r="E2025" s="31" t="s">
        <v>118</v>
      </c>
      <c r="F2025" s="31" t="s">
        <v>72</v>
      </c>
      <c r="G2025" s="31">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11614</v>
      </c>
      <c r="AI2025" s="31" t="s">
        <v>11615</v>
      </c>
      <c r="AJ2025" s="31" t="s">
        <v>74</v>
      </c>
      <c r="AK2025" s="31" t="s">
        <v>100</v>
      </c>
      <c r="AL2025" s="31" t="s">
        <v>9776</v>
      </c>
      <c r="AM2025" s="31" t="s">
        <v>9777</v>
      </c>
      <c r="AN2025" s="31">
        <v>2.4626999999999999</v>
      </c>
      <c r="AO2025" s="31" t="s">
        <v>68</v>
      </c>
      <c r="AP2025" s="31"/>
      <c r="AQ2025" s="31"/>
      <c r="AR2025" s="31" t="s">
        <v>68</v>
      </c>
      <c r="AS2025" s="31"/>
      <c r="AT2025" s="31"/>
      <c r="AU2025" s="31" t="s">
        <v>11616</v>
      </c>
      <c r="AV2025" s="31" t="s">
        <v>11617</v>
      </c>
      <c r="AW2025" s="31">
        <v>5.38584</v>
      </c>
      <c r="AX2025" s="31" t="s">
        <v>4365</v>
      </c>
      <c r="AY2025" s="31" t="s">
        <v>4366</v>
      </c>
      <c r="AZ2025" s="3">
        <v>120</v>
      </c>
      <c r="BA2025" s="31" t="s">
        <v>60</v>
      </c>
      <c r="BB2025" s="31">
        <v>120</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2384</v>
      </c>
      <c r="B2026" s="31" t="s">
        <v>15865</v>
      </c>
      <c r="C2026" s="31" t="s">
        <v>15866</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11614</v>
      </c>
      <c r="AI2026" s="31" t="s">
        <v>11615</v>
      </c>
      <c r="AJ2026" s="31" t="s">
        <v>74</v>
      </c>
      <c r="AK2026" s="31" t="s">
        <v>100</v>
      </c>
      <c r="AL2026" s="31" t="s">
        <v>9776</v>
      </c>
      <c r="AM2026" s="31" t="s">
        <v>9777</v>
      </c>
      <c r="AN2026" s="31">
        <v>18.959150000000001</v>
      </c>
      <c r="AO2026" s="31" t="s">
        <v>68</v>
      </c>
      <c r="AP2026" s="31"/>
      <c r="AQ2026" s="31"/>
      <c r="AR2026" s="31" t="s">
        <v>68</v>
      </c>
      <c r="AS2026" s="31"/>
      <c r="AT2026" s="31"/>
      <c r="AU2026" s="31" t="s">
        <v>11616</v>
      </c>
      <c r="AV2026" s="31" t="s">
        <v>11617</v>
      </c>
      <c r="AW2026" s="31">
        <v>41.463369999999998</v>
      </c>
      <c r="AX2026" s="31" t="s">
        <v>4365</v>
      </c>
      <c r="AY2026" s="31" t="s">
        <v>4366</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2385</v>
      </c>
      <c r="B2027" s="31" t="s">
        <v>15867</v>
      </c>
      <c r="C2027" s="31" t="s">
        <v>15868</v>
      </c>
      <c r="D2027" s="31" t="s">
        <v>117</v>
      </c>
      <c r="E2027" s="31" t="s">
        <v>118</v>
      </c>
      <c r="F2027" s="31" t="s">
        <v>72</v>
      </c>
      <c r="G2027" s="31">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11614</v>
      </c>
      <c r="AI2027" s="31" t="s">
        <v>11615</v>
      </c>
      <c r="AJ2027" s="31" t="s">
        <v>74</v>
      </c>
      <c r="AK2027" s="31" t="s">
        <v>100</v>
      </c>
      <c r="AL2027" s="31" t="s">
        <v>9776</v>
      </c>
      <c r="AM2027" s="31" t="s">
        <v>9777</v>
      </c>
      <c r="AN2027" s="31">
        <v>24.32798</v>
      </c>
      <c r="AO2027" s="31" t="s">
        <v>68</v>
      </c>
      <c r="AP2027" s="31"/>
      <c r="AQ2027" s="31"/>
      <c r="AR2027" s="31" t="s">
        <v>68</v>
      </c>
      <c r="AS2027" s="31"/>
      <c r="AT2027" s="31"/>
      <c r="AU2027" s="31" t="s">
        <v>11616</v>
      </c>
      <c r="AV2027" s="31" t="s">
        <v>11617</v>
      </c>
      <c r="AW2027" s="31">
        <v>53.205800000000004</v>
      </c>
      <c r="AX2027" s="31" t="s">
        <v>4365</v>
      </c>
      <c r="AY2027" s="31" t="s">
        <v>4366</v>
      </c>
      <c r="AZ2027" s="3">
        <v>1200</v>
      </c>
      <c r="BA2027" s="31" t="s">
        <v>60</v>
      </c>
      <c r="BB2027" s="31">
        <v>1200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2386</v>
      </c>
      <c r="B2028" s="31" t="s">
        <v>15869</v>
      </c>
      <c r="C2028" s="31" t="s">
        <v>15870</v>
      </c>
      <c r="D2028" s="31" t="s">
        <v>117</v>
      </c>
      <c r="E2028" s="31" t="s">
        <v>118</v>
      </c>
      <c r="F2028" s="31" t="s">
        <v>72</v>
      </c>
      <c r="G2028" s="31">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120</v>
      </c>
      <c r="AI2028" s="31" t="s">
        <v>15848</v>
      </c>
      <c r="AJ2028" s="31" t="s">
        <v>74</v>
      </c>
      <c r="AK2028" s="31" t="s">
        <v>100</v>
      </c>
      <c r="AL2028" s="31" t="s">
        <v>9767</v>
      </c>
      <c r="AM2028" s="31" t="s">
        <v>9768</v>
      </c>
      <c r="AN2028" s="31">
        <v>24.334949999999999</v>
      </c>
      <c r="AO2028" s="31" t="s">
        <v>68</v>
      </c>
      <c r="AP2028" s="31"/>
      <c r="AQ2028" s="31"/>
      <c r="AR2028" s="31" t="s">
        <v>68</v>
      </c>
      <c r="AS2028" s="31"/>
      <c r="AT2028" s="31"/>
      <c r="AU2028" s="31" t="s">
        <v>15849</v>
      </c>
      <c r="AV2028" s="31" t="s">
        <v>15850</v>
      </c>
      <c r="AW2028" s="31">
        <v>53.21658</v>
      </c>
      <c r="AX2028" s="31" t="s">
        <v>15851</v>
      </c>
      <c r="AY2028" s="31" t="s">
        <v>15852</v>
      </c>
      <c r="AZ2028" s="3">
        <v>1140</v>
      </c>
      <c r="BA2028" s="31" t="s">
        <v>60</v>
      </c>
      <c r="BB2028" s="31">
        <v>1140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2387</v>
      </c>
      <c r="B2029" s="31" t="s">
        <v>15871</v>
      </c>
      <c r="C2029" s="31" t="s">
        <v>15872</v>
      </c>
      <c r="D2029" s="31" t="s">
        <v>117</v>
      </c>
      <c r="E2029" s="31" t="s">
        <v>118</v>
      </c>
      <c r="F2029" s="31" t="s">
        <v>72</v>
      </c>
      <c r="G2029" s="31">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15855</v>
      </c>
      <c r="AI2029" s="31" t="s">
        <v>15856</v>
      </c>
      <c r="AJ2029" s="31" t="s">
        <v>74</v>
      </c>
      <c r="AK2029" s="31" t="s">
        <v>65</v>
      </c>
      <c r="AL2029" s="31" t="s">
        <v>9767</v>
      </c>
      <c r="AM2029" s="31" t="s">
        <v>9768</v>
      </c>
      <c r="AN2029" s="31">
        <v>15.914440000000001</v>
      </c>
      <c r="AO2029" s="31" t="s">
        <v>68</v>
      </c>
      <c r="AP2029" s="31"/>
      <c r="AQ2029" s="31"/>
      <c r="AR2029" s="31" t="s">
        <v>68</v>
      </c>
      <c r="AS2029" s="31"/>
      <c r="AT2029" s="31"/>
      <c r="AU2029" s="31" t="s">
        <v>15857</v>
      </c>
      <c r="AV2029" s="31" t="s">
        <v>15858</v>
      </c>
      <c r="AW2029" s="31">
        <v>34.805680000000002</v>
      </c>
      <c r="AX2029" s="31" t="s">
        <v>4365</v>
      </c>
      <c r="AY2029" s="31" t="s">
        <v>4366</v>
      </c>
      <c r="AZ2029" s="3">
        <v>720</v>
      </c>
      <c r="BA2029" s="31" t="s">
        <v>60</v>
      </c>
      <c r="BB2029" s="31">
        <v>720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2388</v>
      </c>
      <c r="B2030" s="31" t="s">
        <v>15873</v>
      </c>
      <c r="C2030" s="31" t="s">
        <v>15874</v>
      </c>
      <c r="D2030" s="31" t="s">
        <v>117</v>
      </c>
      <c r="E2030" s="31" t="s">
        <v>118</v>
      </c>
      <c r="F2030" s="31" t="s">
        <v>72</v>
      </c>
      <c r="G2030" s="31">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15855</v>
      </c>
      <c r="AI2030" s="31" t="s">
        <v>15856</v>
      </c>
      <c r="AJ2030" s="31" t="s">
        <v>74</v>
      </c>
      <c r="AK2030" s="31" t="s">
        <v>65</v>
      </c>
      <c r="AL2030" s="31" t="s">
        <v>9767</v>
      </c>
      <c r="AM2030" s="31" t="s">
        <v>9768</v>
      </c>
      <c r="AN2030" s="31">
        <v>15.914440000000001</v>
      </c>
      <c r="AO2030" s="31" t="s">
        <v>68</v>
      </c>
      <c r="AP2030" s="31"/>
      <c r="AQ2030" s="31"/>
      <c r="AR2030" s="31" t="s">
        <v>68</v>
      </c>
      <c r="AS2030" s="31"/>
      <c r="AT2030" s="31"/>
      <c r="AU2030" s="31" t="s">
        <v>15857</v>
      </c>
      <c r="AV2030" s="31" t="s">
        <v>15858</v>
      </c>
      <c r="AW2030" s="31">
        <v>34.805680000000002</v>
      </c>
      <c r="AX2030" s="31" t="s">
        <v>4365</v>
      </c>
      <c r="AY2030" s="31" t="s">
        <v>4366</v>
      </c>
      <c r="AZ2030" s="3">
        <v>720</v>
      </c>
      <c r="BA2030" s="31" t="s">
        <v>60</v>
      </c>
      <c r="BB2030" s="31">
        <v>720</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2389</v>
      </c>
      <c r="B2031" s="31" t="s">
        <v>15875</v>
      </c>
      <c r="C2031" s="31" t="s">
        <v>15876</v>
      </c>
      <c r="D2031" s="31" t="s">
        <v>117</v>
      </c>
      <c r="E2031" s="31" t="s">
        <v>118</v>
      </c>
      <c r="F2031" s="31" t="s">
        <v>72</v>
      </c>
      <c r="G2031" s="31">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1" t="s">
        <v>119</v>
      </c>
      <c r="AH2031" s="31" t="s">
        <v>15855</v>
      </c>
      <c r="AI2031" s="31" t="s">
        <v>15856</v>
      </c>
      <c r="AJ2031" s="31" t="s">
        <v>74</v>
      </c>
      <c r="AK2031" s="31" t="s">
        <v>65</v>
      </c>
      <c r="AL2031" s="31" t="s">
        <v>9767</v>
      </c>
      <c r="AM2031" s="31" t="s">
        <v>9768</v>
      </c>
      <c r="AN2031" s="31">
        <v>5.7807000000000004</v>
      </c>
      <c r="AO2031" s="31" t="s">
        <v>68</v>
      </c>
      <c r="AP2031" s="31"/>
      <c r="AQ2031" s="31"/>
      <c r="AR2031" s="31" t="s">
        <v>68</v>
      </c>
      <c r="AS2031" s="31"/>
      <c r="AT2031" s="31"/>
      <c r="AU2031" s="31" t="s">
        <v>15857</v>
      </c>
      <c r="AV2031" s="31" t="s">
        <v>15858</v>
      </c>
      <c r="AW2031" s="31">
        <v>12.64096</v>
      </c>
      <c r="AX2031" s="31" t="s">
        <v>4365</v>
      </c>
      <c r="AY2031" s="31" t="s">
        <v>4366</v>
      </c>
      <c r="AZ2031" s="3">
        <v>288</v>
      </c>
      <c r="BA2031" s="31" t="s">
        <v>60</v>
      </c>
      <c r="BB2031" s="31">
        <v>288</v>
      </c>
      <c r="BC2031" s="31" t="s">
        <v>60</v>
      </c>
      <c r="BD2031" s="31" t="s">
        <v>60</v>
      </c>
      <c r="BE2031" s="31" t="s">
        <v>60</v>
      </c>
      <c r="BF2031" s="36"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2390</v>
      </c>
      <c r="B2032" s="31" t="s">
        <v>15877</v>
      </c>
      <c r="C2032" s="31" t="s">
        <v>15878</v>
      </c>
      <c r="D2032" s="31" t="s">
        <v>117</v>
      </c>
      <c r="E2032" s="31" t="s">
        <v>118</v>
      </c>
      <c r="F2032" s="31" t="s">
        <v>72</v>
      </c>
      <c r="G2032" s="31">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119</v>
      </c>
      <c r="AH2032" s="31" t="s">
        <v>15855</v>
      </c>
      <c r="AI2032" s="31" t="s">
        <v>15856</v>
      </c>
      <c r="AJ2032" s="31" t="s">
        <v>74</v>
      </c>
      <c r="AK2032" s="31" t="s">
        <v>65</v>
      </c>
      <c r="AL2032" s="31" t="s">
        <v>9767</v>
      </c>
      <c r="AM2032" s="31" t="s">
        <v>9768</v>
      </c>
      <c r="AN2032" s="31">
        <v>5.7807000000000004</v>
      </c>
      <c r="AO2032" s="31" t="s">
        <v>68</v>
      </c>
      <c r="AP2032" s="31"/>
      <c r="AQ2032" s="31"/>
      <c r="AR2032" s="31" t="s">
        <v>68</v>
      </c>
      <c r="AS2032" s="31"/>
      <c r="AT2032" s="31"/>
      <c r="AU2032" s="31" t="s">
        <v>15857</v>
      </c>
      <c r="AV2032" s="31" t="s">
        <v>15858</v>
      </c>
      <c r="AW2032" s="31">
        <v>12.64096</v>
      </c>
      <c r="AX2032" s="31" t="s">
        <v>4365</v>
      </c>
      <c r="AY2032" s="31" t="s">
        <v>4366</v>
      </c>
      <c r="AZ2032" s="3">
        <v>288</v>
      </c>
      <c r="BA2032" s="31" t="s">
        <v>60</v>
      </c>
      <c r="BB2032" s="31">
        <v>288</v>
      </c>
      <c r="BC2032" s="31" t="s">
        <v>60</v>
      </c>
      <c r="BD2032" s="31" t="s">
        <v>60</v>
      </c>
      <c r="BE2032" s="31" t="s">
        <v>60</v>
      </c>
      <c r="BF2032" s="36"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2391</v>
      </c>
      <c r="B2033" s="31" t="s">
        <v>15879</v>
      </c>
      <c r="C2033" s="31" t="s">
        <v>15880</v>
      </c>
      <c r="D2033" s="31" t="s">
        <v>117</v>
      </c>
      <c r="E2033" s="31" t="s">
        <v>118</v>
      </c>
      <c r="F2033" s="31" t="s">
        <v>72</v>
      </c>
      <c r="G2033" s="31">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1" t="s">
        <v>119</v>
      </c>
      <c r="AH2033" s="31" t="s">
        <v>15855</v>
      </c>
      <c r="AI2033" s="31" t="s">
        <v>15856</v>
      </c>
      <c r="AJ2033" s="31" t="s">
        <v>74</v>
      </c>
      <c r="AK2033" s="31" t="s">
        <v>65</v>
      </c>
      <c r="AL2033" s="31" t="s">
        <v>9767</v>
      </c>
      <c r="AM2033" s="31" t="s">
        <v>9768</v>
      </c>
      <c r="AN2033" s="31">
        <v>8.2666500000000003</v>
      </c>
      <c r="AO2033" s="31" t="s">
        <v>68</v>
      </c>
      <c r="AP2033" s="31"/>
      <c r="AQ2033" s="31"/>
      <c r="AR2033" s="31" t="s">
        <v>68</v>
      </c>
      <c r="AS2033" s="31"/>
      <c r="AT2033" s="31"/>
      <c r="AU2033" s="31" t="s">
        <v>15857</v>
      </c>
      <c r="AV2033" s="31" t="s">
        <v>15858</v>
      </c>
      <c r="AW2033" s="31">
        <v>18.075659999999999</v>
      </c>
      <c r="AX2033" s="31" t="s">
        <v>4365</v>
      </c>
      <c r="AY2033" s="31" t="s">
        <v>4366</v>
      </c>
      <c r="AZ2033" s="3">
        <v>432</v>
      </c>
      <c r="BA2033" s="31" t="s">
        <v>60</v>
      </c>
      <c r="BB2033" s="31">
        <v>432</v>
      </c>
      <c r="BC2033" s="31" t="s">
        <v>60</v>
      </c>
      <c r="BD2033" s="31" t="s">
        <v>60</v>
      </c>
      <c r="BE2033" s="31" t="s">
        <v>60</v>
      </c>
      <c r="BF2033" s="36"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2392</v>
      </c>
      <c r="B2034" s="31" t="s">
        <v>15881</v>
      </c>
      <c r="C2034" s="31" t="s">
        <v>15882</v>
      </c>
      <c r="D2034" s="31" t="s">
        <v>117</v>
      </c>
      <c r="E2034" s="31" t="s">
        <v>118</v>
      </c>
      <c r="F2034" s="31" t="s">
        <v>72</v>
      </c>
      <c r="G2034" s="31">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1" t="s">
        <v>119</v>
      </c>
      <c r="AH2034" s="31" t="s">
        <v>15855</v>
      </c>
      <c r="AI2034" s="31" t="s">
        <v>15856</v>
      </c>
      <c r="AJ2034" s="31" t="s">
        <v>74</v>
      </c>
      <c r="AK2034" s="31" t="s">
        <v>65</v>
      </c>
      <c r="AL2034" s="31" t="s">
        <v>9767</v>
      </c>
      <c r="AM2034" s="31" t="s">
        <v>9768</v>
      </c>
      <c r="AN2034" s="31">
        <v>10.334239999999999</v>
      </c>
      <c r="AO2034" s="31" t="s">
        <v>68</v>
      </c>
      <c r="AP2034" s="31"/>
      <c r="AQ2034" s="31"/>
      <c r="AR2034" s="31" t="s">
        <v>68</v>
      </c>
      <c r="AS2034" s="31"/>
      <c r="AT2034" s="31"/>
      <c r="AU2034" s="31" t="s">
        <v>15857</v>
      </c>
      <c r="AV2034" s="31" t="s">
        <v>15858</v>
      </c>
      <c r="AW2034" s="31">
        <v>22.596139999999998</v>
      </c>
      <c r="AX2034" s="31" t="s">
        <v>4365</v>
      </c>
      <c r="AY2034" s="31" t="s">
        <v>4366</v>
      </c>
      <c r="AZ2034" s="3">
        <v>540</v>
      </c>
      <c r="BA2034" s="31" t="s">
        <v>60</v>
      </c>
      <c r="BB2034" s="31">
        <v>540</v>
      </c>
      <c r="BC2034" s="31" t="s">
        <v>60</v>
      </c>
      <c r="BD2034" s="31" t="s">
        <v>60</v>
      </c>
      <c r="BE2034" s="31" t="s">
        <v>60</v>
      </c>
      <c r="BF2034" s="36" t="str">
        <f>IFERROR(VLOOKUP(Data_Power_app[[#This Row],[PRO ODER]],'Result'!H:J,3,0),"")</f>
        <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2393</v>
      </c>
      <c r="B2035" s="31" t="s">
        <v>15883</v>
      </c>
      <c r="C2035" s="31" t="s">
        <v>15884</v>
      </c>
      <c r="D2035" s="31" t="s">
        <v>117</v>
      </c>
      <c r="E2035" s="31" t="s">
        <v>118</v>
      </c>
      <c r="F2035" s="31" t="s">
        <v>72</v>
      </c>
      <c r="G2035" s="31">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1" t="s">
        <v>119</v>
      </c>
      <c r="AH2035" s="31" t="s">
        <v>120</v>
      </c>
      <c r="AI2035" s="31" t="s">
        <v>15848</v>
      </c>
      <c r="AJ2035" s="31" t="s">
        <v>74</v>
      </c>
      <c r="AK2035" s="31" t="s">
        <v>100</v>
      </c>
      <c r="AL2035" s="31" t="s">
        <v>9767</v>
      </c>
      <c r="AM2035" s="31" t="s">
        <v>9768</v>
      </c>
      <c r="AN2035" s="31">
        <v>2.7879</v>
      </c>
      <c r="AO2035" s="31" t="s">
        <v>68</v>
      </c>
      <c r="AP2035" s="31"/>
      <c r="AQ2035" s="31"/>
      <c r="AR2035" s="31" t="s">
        <v>68</v>
      </c>
      <c r="AS2035" s="31"/>
      <c r="AT2035" s="31"/>
      <c r="AU2035" s="31" t="s">
        <v>15849</v>
      </c>
      <c r="AV2035" s="31" t="s">
        <v>15850</v>
      </c>
      <c r="AW2035" s="31">
        <v>6.0969800000000003</v>
      </c>
      <c r="AX2035" s="31" t="s">
        <v>15851</v>
      </c>
      <c r="AY2035" s="31" t="s">
        <v>15852</v>
      </c>
      <c r="AZ2035" s="3">
        <v>120</v>
      </c>
      <c r="BA2035" s="31" t="s">
        <v>60</v>
      </c>
      <c r="BB2035" s="31">
        <v>120</v>
      </c>
      <c r="BC2035" s="31" t="s">
        <v>60</v>
      </c>
      <c r="BD2035" s="31" t="s">
        <v>60</v>
      </c>
      <c r="BE2035" s="31" t="s">
        <v>60</v>
      </c>
      <c r="BF2035" s="36" t="str">
        <f>IFERROR(VLOOKUP(Data_Power_app[[#This Row],[PRO ODER]],'Result'!H:J,3,0),"")</f>
        <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2394</v>
      </c>
      <c r="B2036" s="31" t="s">
        <v>15885</v>
      </c>
      <c r="C2036" s="31" t="s">
        <v>15886</v>
      </c>
      <c r="D2036" s="31" t="s">
        <v>117</v>
      </c>
      <c r="E2036" s="31" t="s">
        <v>118</v>
      </c>
      <c r="F2036" s="31" t="s">
        <v>72</v>
      </c>
      <c r="G2036" s="31">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1" t="s">
        <v>119</v>
      </c>
      <c r="AH2036" s="31" t="s">
        <v>2594</v>
      </c>
      <c r="AI2036" s="31" t="s">
        <v>15887</v>
      </c>
      <c r="AJ2036" s="31" t="s">
        <v>74</v>
      </c>
      <c r="AK2036" s="31" t="s">
        <v>100</v>
      </c>
      <c r="AL2036" s="31" t="s">
        <v>9776</v>
      </c>
      <c r="AM2036" s="31" t="s">
        <v>9777</v>
      </c>
      <c r="AN2036" s="31">
        <v>18.746659999999999</v>
      </c>
      <c r="AO2036" s="31" t="s">
        <v>68</v>
      </c>
      <c r="AP2036" s="31"/>
      <c r="AQ2036" s="31"/>
      <c r="AR2036" s="31" t="s">
        <v>68</v>
      </c>
      <c r="AS2036" s="31"/>
      <c r="AT2036" s="31"/>
      <c r="AU2036" s="31" t="s">
        <v>15888</v>
      </c>
      <c r="AV2036" s="31" t="s">
        <v>15889</v>
      </c>
      <c r="AW2036" s="31">
        <v>40.996899999999997</v>
      </c>
      <c r="AX2036" s="31" t="s">
        <v>15890</v>
      </c>
      <c r="AY2036" s="31" t="s">
        <v>15891</v>
      </c>
      <c r="AZ2036" s="3">
        <v>816</v>
      </c>
      <c r="BA2036" s="31" t="s">
        <v>60</v>
      </c>
      <c r="BB2036" s="31">
        <v>816</v>
      </c>
      <c r="BC2036" s="31" t="s">
        <v>60</v>
      </c>
      <c r="BD2036" s="31" t="s">
        <v>60</v>
      </c>
      <c r="BE2036" s="31" t="s">
        <v>60</v>
      </c>
      <c r="BF2036" s="36" t="str">
        <f>IFERROR(VLOOKUP(Data_Power_app[[#This Row],[PRO ODER]],'Result'!H:J,3,0),"")</f>
        <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2395</v>
      </c>
      <c r="B2037" s="31" t="s">
        <v>15892</v>
      </c>
      <c r="C2037" s="31" t="s">
        <v>15893</v>
      </c>
      <c r="D2037" s="31" t="s">
        <v>117</v>
      </c>
      <c r="E2037" s="31" t="s">
        <v>118</v>
      </c>
      <c r="F2037" s="31" t="s">
        <v>72</v>
      </c>
      <c r="G2037" s="31">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1" t="s">
        <v>119</v>
      </c>
      <c r="AH2037" s="31" t="s">
        <v>120</v>
      </c>
      <c r="AI2037" s="31" t="s">
        <v>15894</v>
      </c>
      <c r="AJ2037" s="31" t="s">
        <v>74</v>
      </c>
      <c r="AK2037" s="31" t="s">
        <v>100</v>
      </c>
      <c r="AL2037" s="31" t="s">
        <v>9767</v>
      </c>
      <c r="AM2037" s="31" t="s">
        <v>9768</v>
      </c>
      <c r="AN2037" s="31">
        <v>3.7492399999999999</v>
      </c>
      <c r="AO2037" s="31" t="s">
        <v>68</v>
      </c>
      <c r="AP2037" s="31"/>
      <c r="AQ2037" s="31"/>
      <c r="AR2037" s="31" t="s">
        <v>68</v>
      </c>
      <c r="AS2037" s="31"/>
      <c r="AT2037" s="31"/>
      <c r="AU2037" s="31" t="s">
        <v>15849</v>
      </c>
      <c r="AV2037" s="31" t="s">
        <v>15850</v>
      </c>
      <c r="AW2037" s="31">
        <v>8.1990700000000007</v>
      </c>
      <c r="AX2037" s="31" t="s">
        <v>10528</v>
      </c>
      <c r="AY2037" s="31" t="s">
        <v>10529</v>
      </c>
      <c r="AZ2037" s="3">
        <v>180</v>
      </c>
      <c r="BA2037" s="31" t="s">
        <v>60</v>
      </c>
      <c r="BB2037" s="31">
        <v>180</v>
      </c>
      <c r="BC2037" s="31" t="s">
        <v>60</v>
      </c>
      <c r="BD2037" s="31" t="s">
        <v>60</v>
      </c>
      <c r="BE2037" s="31" t="s">
        <v>60</v>
      </c>
      <c r="BF2037" s="36" t="str">
        <f>IFERROR(VLOOKUP(Data_Power_app[[#This Row],[PRO ODER]],'Result'!H:J,3,0),"")</f>
        <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2399</v>
      </c>
      <c r="B2038" s="31" t="s">
        <v>15895</v>
      </c>
      <c r="C2038" s="31" t="s">
        <v>15896</v>
      </c>
      <c r="D2038" s="31" t="s">
        <v>117</v>
      </c>
      <c r="E2038" s="31" t="s">
        <v>118</v>
      </c>
      <c r="F2038" s="31" t="s">
        <v>72</v>
      </c>
      <c r="G2038" s="31">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1" t="s">
        <v>119</v>
      </c>
      <c r="AH2038" s="31" t="s">
        <v>120</v>
      </c>
      <c r="AI2038" s="31" t="s">
        <v>15894</v>
      </c>
      <c r="AJ2038" s="31" t="s">
        <v>74</v>
      </c>
      <c r="AK2038" s="31" t="s">
        <v>100</v>
      </c>
      <c r="AL2038" s="31" t="s">
        <v>9767</v>
      </c>
      <c r="AM2038" s="31" t="s">
        <v>9768</v>
      </c>
      <c r="AN2038" s="31">
        <v>24.051600000000001</v>
      </c>
      <c r="AO2038" s="31" t="s">
        <v>68</v>
      </c>
      <c r="AP2038" s="31"/>
      <c r="AQ2038" s="31"/>
      <c r="AR2038" s="31" t="s">
        <v>68</v>
      </c>
      <c r="AS2038" s="31"/>
      <c r="AT2038" s="31"/>
      <c r="AU2038" s="31" t="s">
        <v>15849</v>
      </c>
      <c r="AV2038" s="31" t="s">
        <v>15850</v>
      </c>
      <c r="AW2038" s="31">
        <v>52.597360000000002</v>
      </c>
      <c r="AX2038" s="31" t="s">
        <v>10528</v>
      </c>
      <c r="AY2038" s="31" t="s">
        <v>10529</v>
      </c>
      <c r="AZ2038" s="3">
        <v>1164</v>
      </c>
      <c r="BA2038" s="31" t="s">
        <v>60</v>
      </c>
      <c r="BB2038" s="31">
        <v>1164</v>
      </c>
      <c r="BC2038" s="31" t="s">
        <v>60</v>
      </c>
      <c r="BD2038" s="31" t="s">
        <v>60</v>
      </c>
      <c r="BE2038" s="31" t="s">
        <v>60</v>
      </c>
      <c r="BF2038" s="36" t="str">
        <f>IFERROR(VLOOKUP(Data_Power_app[[#This Row],[PRO ODER]],'Result'!H:J,3,0),"")</f>
        <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2400</v>
      </c>
      <c r="B2039" s="31" t="s">
        <v>15897</v>
      </c>
      <c r="C2039" s="31" t="s">
        <v>15898</v>
      </c>
      <c r="D2039" s="31" t="s">
        <v>117</v>
      </c>
      <c r="E2039" s="31" t="s">
        <v>118</v>
      </c>
      <c r="F2039" s="31" t="s">
        <v>72</v>
      </c>
      <c r="G2039" s="31">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1" t="s">
        <v>119</v>
      </c>
      <c r="AH2039" s="31" t="s">
        <v>120</v>
      </c>
      <c r="AI2039" s="31" t="s">
        <v>15894</v>
      </c>
      <c r="AJ2039" s="31" t="s">
        <v>74</v>
      </c>
      <c r="AK2039" s="31" t="s">
        <v>100</v>
      </c>
      <c r="AL2039" s="31" t="s">
        <v>9767</v>
      </c>
      <c r="AM2039" s="31" t="s">
        <v>9768</v>
      </c>
      <c r="AN2039" s="31">
        <v>19.058409999999999</v>
      </c>
      <c r="AO2039" s="31" t="s">
        <v>68</v>
      </c>
      <c r="AP2039" s="31"/>
      <c r="AQ2039" s="31"/>
      <c r="AR2039" s="31" t="s">
        <v>68</v>
      </c>
      <c r="AS2039" s="31"/>
      <c r="AT2039" s="31"/>
      <c r="AU2039" s="31" t="s">
        <v>15849</v>
      </c>
      <c r="AV2039" s="31" t="s">
        <v>15850</v>
      </c>
      <c r="AW2039" s="31">
        <v>41.677950000000003</v>
      </c>
      <c r="AX2039" s="31" t="s">
        <v>10528</v>
      </c>
      <c r="AY2039" s="31" t="s">
        <v>10529</v>
      </c>
      <c r="AZ2039" s="3">
        <v>924</v>
      </c>
      <c r="BA2039" s="31" t="s">
        <v>60</v>
      </c>
      <c r="BB2039" s="31">
        <v>924</v>
      </c>
      <c r="BC2039" s="31" t="s">
        <v>60</v>
      </c>
      <c r="BD2039" s="31" t="s">
        <v>60</v>
      </c>
      <c r="BE2039" s="31" t="s">
        <v>60</v>
      </c>
      <c r="BF2039" s="36" t="str">
        <f>IFERROR(VLOOKUP(Data_Power_app[[#This Row],[PRO ODER]],'Result'!H:J,3,0),"")</f>
        <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2401</v>
      </c>
      <c r="B2040" s="31" t="s">
        <v>15899</v>
      </c>
      <c r="C2040" s="31" t="s">
        <v>15900</v>
      </c>
      <c r="D2040" s="31" t="s">
        <v>117</v>
      </c>
      <c r="E2040" s="31" t="s">
        <v>118</v>
      </c>
      <c r="F2040" s="31" t="s">
        <v>72</v>
      </c>
      <c r="G2040" s="31">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1" t="s">
        <v>119</v>
      </c>
      <c r="AH2040" s="31" t="s">
        <v>15855</v>
      </c>
      <c r="AI2040" s="31" t="s">
        <v>15856</v>
      </c>
      <c r="AJ2040" s="31" t="s">
        <v>74</v>
      </c>
      <c r="AK2040" s="31" t="s">
        <v>65</v>
      </c>
      <c r="AL2040" s="31" t="s">
        <v>9767</v>
      </c>
      <c r="AM2040" s="31" t="s">
        <v>9768</v>
      </c>
      <c r="AN2040" s="31">
        <v>0.23352999999999999</v>
      </c>
      <c r="AO2040" s="31" t="s">
        <v>68</v>
      </c>
      <c r="AP2040" s="31"/>
      <c r="AQ2040" s="31"/>
      <c r="AR2040" s="31" t="s">
        <v>68</v>
      </c>
      <c r="AS2040" s="31"/>
      <c r="AT2040" s="31"/>
      <c r="AU2040" s="31" t="s">
        <v>15857</v>
      </c>
      <c r="AV2040" s="31" t="s">
        <v>15858</v>
      </c>
      <c r="AW2040" s="31">
        <v>0.51071999999999995</v>
      </c>
      <c r="AX2040" s="31" t="s">
        <v>4365</v>
      </c>
      <c r="AY2040" s="31" t="s">
        <v>4366</v>
      </c>
      <c r="AZ2040" s="3">
        <v>10</v>
      </c>
      <c r="BA2040" s="31" t="s">
        <v>60</v>
      </c>
      <c r="BB2040" s="31">
        <v>10</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2402</v>
      </c>
      <c r="B2041" s="31" t="s">
        <v>15901</v>
      </c>
      <c r="C2041" s="31" t="s">
        <v>15902</v>
      </c>
      <c r="D2041" s="31" t="s">
        <v>117</v>
      </c>
      <c r="E2041" s="31" t="s">
        <v>118</v>
      </c>
      <c r="F2041" s="31" t="s">
        <v>72</v>
      </c>
      <c r="G2041" s="31">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1" t="s">
        <v>119</v>
      </c>
      <c r="AH2041" s="31" t="s">
        <v>15855</v>
      </c>
      <c r="AI2041" s="31" t="s">
        <v>15856</v>
      </c>
      <c r="AJ2041" s="31" t="s">
        <v>74</v>
      </c>
      <c r="AK2041" s="31" t="s">
        <v>65</v>
      </c>
      <c r="AL2041" s="31" t="s">
        <v>9767</v>
      </c>
      <c r="AM2041" s="31" t="s">
        <v>9768</v>
      </c>
      <c r="AN2041" s="31">
        <v>0.23352999999999999</v>
      </c>
      <c r="AO2041" s="31" t="s">
        <v>68</v>
      </c>
      <c r="AP2041" s="31"/>
      <c r="AQ2041" s="31"/>
      <c r="AR2041" s="31" t="s">
        <v>68</v>
      </c>
      <c r="AS2041" s="31"/>
      <c r="AT2041" s="31"/>
      <c r="AU2041" s="31" t="s">
        <v>15857</v>
      </c>
      <c r="AV2041" s="31" t="s">
        <v>15858</v>
      </c>
      <c r="AW2041" s="31">
        <v>0.51071999999999995</v>
      </c>
      <c r="AX2041" s="31" t="s">
        <v>4365</v>
      </c>
      <c r="AY2041" s="31" t="s">
        <v>4366</v>
      </c>
      <c r="AZ2041" s="3">
        <v>10</v>
      </c>
      <c r="BA2041" s="31" t="s">
        <v>60</v>
      </c>
      <c r="BB2041" s="31">
        <v>10</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2403</v>
      </c>
      <c r="B2042" s="31" t="s">
        <v>15903</v>
      </c>
      <c r="C2042" s="31" t="s">
        <v>15904</v>
      </c>
      <c r="D2042" s="31" t="s">
        <v>117</v>
      </c>
      <c r="E2042" s="31" t="s">
        <v>118</v>
      </c>
      <c r="F2042" s="31" t="s">
        <v>72</v>
      </c>
      <c r="G2042" s="31">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1" t="s">
        <v>119</v>
      </c>
      <c r="AH2042" s="31" t="s">
        <v>2594</v>
      </c>
      <c r="AI2042" s="31" t="s">
        <v>9775</v>
      </c>
      <c r="AJ2042" s="31" t="s">
        <v>74</v>
      </c>
      <c r="AK2042" s="31" t="s">
        <v>100</v>
      </c>
      <c r="AL2042" s="31" t="s">
        <v>9776</v>
      </c>
      <c r="AM2042" s="31" t="s">
        <v>9777</v>
      </c>
      <c r="AN2042" s="31">
        <v>0.22420000000000001</v>
      </c>
      <c r="AO2042" s="31" t="s">
        <v>68</v>
      </c>
      <c r="AP2042" s="31"/>
      <c r="AQ2042" s="31"/>
      <c r="AR2042" s="31" t="s">
        <v>68</v>
      </c>
      <c r="AS2042" s="31"/>
      <c r="AT2042" s="31"/>
      <c r="AU2042" s="31" t="s">
        <v>9778</v>
      </c>
      <c r="AV2042" s="31" t="s">
        <v>9779</v>
      </c>
      <c r="AW2042" s="31">
        <v>0.49031999999999998</v>
      </c>
      <c r="AX2042" s="31" t="s">
        <v>9780</v>
      </c>
      <c r="AY2042" s="31" t="s">
        <v>9781</v>
      </c>
      <c r="AZ2042" s="3">
        <v>10</v>
      </c>
      <c r="BA2042" s="31" t="s">
        <v>60</v>
      </c>
      <c r="BB2042" s="31">
        <v>10</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2404</v>
      </c>
      <c r="B2043" s="31" t="s">
        <v>15905</v>
      </c>
      <c r="C2043" s="31" t="s">
        <v>15906</v>
      </c>
      <c r="D2043" s="31" t="s">
        <v>117</v>
      </c>
      <c r="E2043" s="31" t="s">
        <v>118</v>
      </c>
      <c r="F2043" s="31" t="s">
        <v>72</v>
      </c>
      <c r="G2043" s="31">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1" t="s">
        <v>119</v>
      </c>
      <c r="AH2043" s="31" t="s">
        <v>2594</v>
      </c>
      <c r="AI2043" s="31" t="s">
        <v>9775</v>
      </c>
      <c r="AJ2043" s="31" t="s">
        <v>74</v>
      </c>
      <c r="AK2043" s="31" t="s">
        <v>100</v>
      </c>
      <c r="AL2043" s="31" t="s">
        <v>9776</v>
      </c>
      <c r="AM2043" s="31" t="s">
        <v>9777</v>
      </c>
      <c r="AN2043" s="31">
        <v>0.31387999999999999</v>
      </c>
      <c r="AO2043" s="31" t="s">
        <v>68</v>
      </c>
      <c r="AP2043" s="31"/>
      <c r="AQ2043" s="31"/>
      <c r="AR2043" s="31" t="s">
        <v>68</v>
      </c>
      <c r="AS2043" s="31"/>
      <c r="AT2043" s="31"/>
      <c r="AU2043" s="31" t="s">
        <v>9778</v>
      </c>
      <c r="AV2043" s="31" t="s">
        <v>9779</v>
      </c>
      <c r="AW2043" s="31">
        <v>0.68644000000000005</v>
      </c>
      <c r="AX2043" s="31" t="s">
        <v>9780</v>
      </c>
      <c r="AY2043" s="31" t="s">
        <v>9781</v>
      </c>
      <c r="AZ2043" s="3">
        <v>14</v>
      </c>
      <c r="BA2043" s="31" t="s">
        <v>60</v>
      </c>
      <c r="BB2043" s="31">
        <v>14</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2406</v>
      </c>
      <c r="B2044" s="31" t="s">
        <v>9971</v>
      </c>
      <c r="C2044" s="31" t="s">
        <v>9972</v>
      </c>
      <c r="D2044" s="31" t="s">
        <v>209</v>
      </c>
      <c r="E2044" s="31" t="s">
        <v>260</v>
      </c>
      <c r="F2044" s="31" t="s">
        <v>59</v>
      </c>
      <c r="G2044" s="31">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1" t="s">
        <v>88</v>
      </c>
      <c r="AH2044" s="31" t="s">
        <v>357</v>
      </c>
      <c r="AI2044" s="31" t="s">
        <v>3225</v>
      </c>
      <c r="AJ2044" s="31" t="s">
        <v>358</v>
      </c>
      <c r="AK2044" s="31" t="s">
        <v>100</v>
      </c>
      <c r="AL2044" s="31" t="s">
        <v>359</v>
      </c>
      <c r="AM2044" s="31" t="s">
        <v>360</v>
      </c>
      <c r="AN2044" s="31">
        <v>12.896599999999999</v>
      </c>
      <c r="AO2044" s="31" t="s">
        <v>68</v>
      </c>
      <c r="AP2044" s="31"/>
      <c r="AQ2044" s="31"/>
      <c r="AR2044" s="31" t="s">
        <v>68</v>
      </c>
      <c r="AS2044" s="31"/>
      <c r="AT2044" s="31"/>
      <c r="AU2044" s="31" t="s">
        <v>3226</v>
      </c>
      <c r="AV2044" s="31" t="s">
        <v>3227</v>
      </c>
      <c r="AW2044" s="31">
        <v>56.40043</v>
      </c>
      <c r="AX2044" s="31" t="s">
        <v>3228</v>
      </c>
      <c r="AY2044" s="31" t="s">
        <v>3229</v>
      </c>
      <c r="AZ2044" s="3">
        <v>780</v>
      </c>
      <c r="BA2044" s="31" t="s">
        <v>60</v>
      </c>
      <c r="BB2044" s="31">
        <v>780</v>
      </c>
      <c r="BC2044" s="31" t="s">
        <v>60</v>
      </c>
      <c r="BD2044" s="31" t="s">
        <v>60</v>
      </c>
      <c r="BE2044" s="31" t="s">
        <v>60</v>
      </c>
      <c r="BF2044" s="36" t="str">
        <f>IFERROR(VLOOKUP(Data_Power_app[[#This Row],[PRO ODER]],'Result'!H:J,3,0),"")</f>
        <v>LAMINATION 5</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2407</v>
      </c>
      <c r="B2045" s="31" t="s">
        <v>14352</v>
      </c>
      <c r="C2045" s="31" t="s">
        <v>14353</v>
      </c>
      <c r="D2045" s="31" t="s">
        <v>86</v>
      </c>
      <c r="E2045" s="31" t="s">
        <v>140</v>
      </c>
      <c r="F2045" s="31" t="s">
        <v>72</v>
      </c>
      <c r="G2045" s="31">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1" t="s">
        <v>141</v>
      </c>
      <c r="AH2045" s="31" t="s">
        <v>4117</v>
      </c>
      <c r="AI2045" s="31" t="s">
        <v>14354</v>
      </c>
      <c r="AJ2045" s="31" t="s">
        <v>74</v>
      </c>
      <c r="AK2045" s="31" t="s">
        <v>100</v>
      </c>
      <c r="AL2045" s="31" t="s">
        <v>143</v>
      </c>
      <c r="AM2045" s="31" t="s">
        <v>144</v>
      </c>
      <c r="AN2045" s="31">
        <v>3.8614999999999999</v>
      </c>
      <c r="AO2045" s="31" t="s">
        <v>68</v>
      </c>
      <c r="AP2045" s="31"/>
      <c r="AQ2045" s="31"/>
      <c r="AR2045" s="31" t="s">
        <v>68</v>
      </c>
      <c r="AS2045" s="31"/>
      <c r="AT2045" s="31"/>
      <c r="AU2045" s="31" t="s">
        <v>283</v>
      </c>
      <c r="AV2045" s="31" t="s">
        <v>284</v>
      </c>
      <c r="AW2045" s="31">
        <v>8.4447200000000002</v>
      </c>
      <c r="AX2045" s="31" t="s">
        <v>14355</v>
      </c>
      <c r="AY2045" s="31" t="s">
        <v>14356</v>
      </c>
      <c r="AZ2045" s="3">
        <v>159</v>
      </c>
      <c r="BA2045" s="31" t="s">
        <v>60</v>
      </c>
      <c r="BB2045" s="31">
        <v>159</v>
      </c>
      <c r="BC2045" s="31" t="s">
        <v>60</v>
      </c>
      <c r="BD2045" s="31" t="s">
        <v>60</v>
      </c>
      <c r="BE2045" s="31" t="s">
        <v>60</v>
      </c>
      <c r="BF2045" s="36" t="str">
        <f>IFERROR(VLOOKUP(Data_Power_app[[#This Row],[PRO ODER]],'Result'!H:J,3,0),"")</f>
        <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2409</v>
      </c>
      <c r="B2046" s="31" t="s">
        <v>6664</v>
      </c>
      <c r="C2046" s="31" t="s">
        <v>6665</v>
      </c>
      <c r="D2046" s="31" t="s">
        <v>259</v>
      </c>
      <c r="E2046" s="31" t="s">
        <v>466</v>
      </c>
      <c r="F2046" s="31" t="s">
        <v>59</v>
      </c>
      <c r="G2046" s="31">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1" t="s">
        <v>229</v>
      </c>
      <c r="AH2046" s="31" t="s">
        <v>261</v>
      </c>
      <c r="AI2046" s="31" t="s">
        <v>471</v>
      </c>
      <c r="AJ2046" s="31" t="s">
        <v>262</v>
      </c>
      <c r="AK2046" s="31" t="s">
        <v>65</v>
      </c>
      <c r="AL2046" s="31" t="s">
        <v>335</v>
      </c>
      <c r="AM2046" s="31" t="s">
        <v>336</v>
      </c>
      <c r="AN2046" s="31">
        <v>8.1292200000000001</v>
      </c>
      <c r="AO2046" s="31" t="s">
        <v>68</v>
      </c>
      <c r="AP2046" s="31"/>
      <c r="AQ2046" s="31"/>
      <c r="AR2046" s="31" t="s">
        <v>68</v>
      </c>
      <c r="AS2046" s="31"/>
      <c r="AT2046" s="31"/>
      <c r="AU2046" s="31" t="s">
        <v>337</v>
      </c>
      <c r="AV2046" s="31" t="s">
        <v>338</v>
      </c>
      <c r="AW2046" s="31">
        <v>35.551270000000002</v>
      </c>
      <c r="AX2046" s="31" t="s">
        <v>472</v>
      </c>
      <c r="AY2046" s="31" t="s">
        <v>473</v>
      </c>
      <c r="AZ2046" s="3">
        <v>494</v>
      </c>
      <c r="BA2046" s="31" t="s">
        <v>60</v>
      </c>
      <c r="BB2046" s="31">
        <v>494</v>
      </c>
      <c r="BC2046" s="31" t="s">
        <v>60</v>
      </c>
      <c r="BD2046" s="31" t="s">
        <v>60</v>
      </c>
      <c r="BE2046" s="31" t="s">
        <v>60</v>
      </c>
      <c r="BF2046" s="36" t="str">
        <f>IFERROR(VLOOKUP(Data_Power_app[[#This Row],[PRO ODER]],'Result'!H:J,3,0),"")</f>
        <v>LAMINATION 6</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2410</v>
      </c>
      <c r="B2047" s="31" t="s">
        <v>6666</v>
      </c>
      <c r="C2047" s="31" t="s">
        <v>6667</v>
      </c>
      <c r="D2047" s="31" t="s">
        <v>259</v>
      </c>
      <c r="E2047" s="31" t="s">
        <v>466</v>
      </c>
      <c r="F2047" s="31" t="s">
        <v>59</v>
      </c>
      <c r="G2047" s="31">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1" t="s">
        <v>299</v>
      </c>
      <c r="AH2047" s="31" t="s">
        <v>261</v>
      </c>
      <c r="AI2047" s="31" t="s">
        <v>468</v>
      </c>
      <c r="AJ2047" s="31" t="s">
        <v>262</v>
      </c>
      <c r="AK2047" s="31" t="s">
        <v>100</v>
      </c>
      <c r="AL2047" s="31" t="s">
        <v>335</v>
      </c>
      <c r="AM2047" s="31" t="s">
        <v>336</v>
      </c>
      <c r="AN2047" s="31">
        <v>12.61266</v>
      </c>
      <c r="AO2047" s="31" t="s">
        <v>68</v>
      </c>
      <c r="AP2047" s="31"/>
      <c r="AQ2047" s="31"/>
      <c r="AR2047" s="31" t="s">
        <v>68</v>
      </c>
      <c r="AS2047" s="31"/>
      <c r="AT2047" s="31"/>
      <c r="AU2047" s="31" t="s">
        <v>337</v>
      </c>
      <c r="AV2047" s="31" t="s">
        <v>338</v>
      </c>
      <c r="AW2047" s="31">
        <v>55.165550000000003</v>
      </c>
      <c r="AX2047" s="31" t="s">
        <v>469</v>
      </c>
      <c r="AY2047" s="31" t="s">
        <v>470</v>
      </c>
      <c r="AZ2047" s="3">
        <v>614</v>
      </c>
      <c r="BA2047" s="31" t="s">
        <v>60</v>
      </c>
      <c r="BB2047" s="31">
        <v>614</v>
      </c>
      <c r="BC2047" s="31" t="s">
        <v>60</v>
      </c>
      <c r="BD2047" s="31" t="s">
        <v>60</v>
      </c>
      <c r="BE2047" s="31" t="s">
        <v>60</v>
      </c>
      <c r="BF2047" s="36" t="str">
        <f>IFERROR(VLOOKUP(Data_Power_app[[#This Row],[PRO ODER]],'Result'!H:J,3,0),"")</f>
        <v>LAMINATION 6</v>
      </c>
      <c r="BG2047" s="13" t="str">
        <f>IFERROR(VLOOKUP(Data_Power_app[[#This Row],[PRO ODER]]&amp;"LAM",'Real Time'!A:E,4,0),"")</f>
        <v>ML-06</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2411</v>
      </c>
      <c r="B2048" s="31" t="s">
        <v>6668</v>
      </c>
      <c r="C2048" s="31" t="s">
        <v>6669</v>
      </c>
      <c r="D2048" s="31" t="s">
        <v>259</v>
      </c>
      <c r="E2048" s="31" t="s">
        <v>466</v>
      </c>
      <c r="F2048" s="31" t="s">
        <v>59</v>
      </c>
      <c r="G2048" s="31">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t="s">
        <v>60</v>
      </c>
      <c r="AC2048" s="4">
        <v>45828</v>
      </c>
      <c r="AD2048" s="4">
        <v>45829</v>
      </c>
      <c r="AE2048" s="4">
        <v>45831</v>
      </c>
      <c r="AF2048" s="4"/>
      <c r="AG2048" s="31" t="s">
        <v>62</v>
      </c>
      <c r="AH2048" s="31" t="s">
        <v>261</v>
      </c>
      <c r="AI2048" s="31" t="s">
        <v>471</v>
      </c>
      <c r="AJ2048" s="31" t="s">
        <v>262</v>
      </c>
      <c r="AK2048" s="31" t="s">
        <v>65</v>
      </c>
      <c r="AL2048" s="31" t="s">
        <v>335</v>
      </c>
      <c r="AM2048" s="31" t="s">
        <v>336</v>
      </c>
      <c r="AN2048" s="31">
        <v>25.699490000000001</v>
      </c>
      <c r="AO2048" s="31" t="s">
        <v>68</v>
      </c>
      <c r="AP2048" s="31"/>
      <c r="AQ2048" s="31"/>
      <c r="AR2048" s="31" t="s">
        <v>68</v>
      </c>
      <c r="AS2048" s="31"/>
      <c r="AT2048" s="31"/>
      <c r="AU2048" s="31" t="s">
        <v>337</v>
      </c>
      <c r="AV2048" s="31" t="s">
        <v>338</v>
      </c>
      <c r="AW2048" s="31">
        <v>112.39042999999999</v>
      </c>
      <c r="AX2048" s="31" t="s">
        <v>472</v>
      </c>
      <c r="AY2048" s="31" t="s">
        <v>473</v>
      </c>
      <c r="AZ2048" s="3">
        <v>1574</v>
      </c>
      <c r="BA2048" s="31" t="s">
        <v>60</v>
      </c>
      <c r="BB2048" s="31">
        <v>1574</v>
      </c>
      <c r="BC2048" s="31" t="s">
        <v>60</v>
      </c>
      <c r="BD2048" s="31" t="s">
        <v>60</v>
      </c>
      <c r="BE2048" s="31" t="s">
        <v>60</v>
      </c>
      <c r="BF2048" s="36" t="str">
        <f>IFERROR(VLOOKUP(Data_Power_app[[#This Row],[PRO ODER]],'Result'!H:J,3,0),"")</f>
        <v>LAMINATION 6</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2412</v>
      </c>
      <c r="B2049" s="31" t="s">
        <v>6670</v>
      </c>
      <c r="C2049" s="31" t="s">
        <v>6671</v>
      </c>
      <c r="D2049" s="31" t="s">
        <v>259</v>
      </c>
      <c r="E2049" s="31" t="s">
        <v>466</v>
      </c>
      <c r="F2049" s="31" t="s">
        <v>59</v>
      </c>
      <c r="G2049" s="31">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1" t="s">
        <v>62</v>
      </c>
      <c r="AH2049" s="31" t="s">
        <v>261</v>
      </c>
      <c r="AI2049" s="31" t="s">
        <v>471</v>
      </c>
      <c r="AJ2049" s="31" t="s">
        <v>262</v>
      </c>
      <c r="AK2049" s="31" t="s">
        <v>65</v>
      </c>
      <c r="AL2049" s="31" t="s">
        <v>335</v>
      </c>
      <c r="AM2049" s="31" t="s">
        <v>336</v>
      </c>
      <c r="AN2049" s="31">
        <v>25.194220000000001</v>
      </c>
      <c r="AO2049" s="31" t="s">
        <v>68</v>
      </c>
      <c r="AP2049" s="31"/>
      <c r="AQ2049" s="31"/>
      <c r="AR2049" s="31" t="s">
        <v>68</v>
      </c>
      <c r="AS2049" s="31"/>
      <c r="AT2049" s="31"/>
      <c r="AU2049" s="31" t="s">
        <v>337</v>
      </c>
      <c r="AV2049" s="31" t="s">
        <v>338</v>
      </c>
      <c r="AW2049" s="31">
        <v>110.18084</v>
      </c>
      <c r="AX2049" s="31" t="s">
        <v>472</v>
      </c>
      <c r="AY2049" s="31" t="s">
        <v>473</v>
      </c>
      <c r="AZ2049" s="3">
        <v>1542</v>
      </c>
      <c r="BA2049" s="31" t="s">
        <v>60</v>
      </c>
      <c r="BB2049" s="31">
        <v>1542</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2413</v>
      </c>
      <c r="B2050" s="31" t="s">
        <v>6672</v>
      </c>
      <c r="C2050" s="31" t="s">
        <v>6673</v>
      </c>
      <c r="D2050" s="31" t="s">
        <v>259</v>
      </c>
      <c r="E2050" s="31" t="s">
        <v>466</v>
      </c>
      <c r="F2050" s="31" t="s">
        <v>59</v>
      </c>
      <c r="G2050" s="31">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1" t="s">
        <v>299</v>
      </c>
      <c r="AH2050" s="31" t="s">
        <v>261</v>
      </c>
      <c r="AI2050" s="31" t="s">
        <v>468</v>
      </c>
      <c r="AJ2050" s="31" t="s">
        <v>262</v>
      </c>
      <c r="AK2050" s="31" t="s">
        <v>100</v>
      </c>
      <c r="AL2050" s="31" t="s">
        <v>335</v>
      </c>
      <c r="AM2050" s="31" t="s">
        <v>336</v>
      </c>
      <c r="AN2050" s="31">
        <v>28.389530000000001</v>
      </c>
      <c r="AO2050" s="31" t="s">
        <v>68</v>
      </c>
      <c r="AP2050" s="31"/>
      <c r="AQ2050" s="31"/>
      <c r="AR2050" s="31" t="s">
        <v>68</v>
      </c>
      <c r="AS2050" s="31"/>
      <c r="AT2050" s="31"/>
      <c r="AU2050" s="31" t="s">
        <v>337</v>
      </c>
      <c r="AV2050" s="31" t="s">
        <v>338</v>
      </c>
      <c r="AW2050" s="31">
        <v>124.17001999999999</v>
      </c>
      <c r="AX2050" s="31" t="s">
        <v>469</v>
      </c>
      <c r="AY2050" s="31" t="s">
        <v>470</v>
      </c>
      <c r="AZ2050" s="3">
        <v>1418</v>
      </c>
      <c r="BA2050" s="31" t="s">
        <v>60</v>
      </c>
      <c r="BB2050" s="31">
        <v>1418</v>
      </c>
      <c r="BC2050" s="31" t="s">
        <v>60</v>
      </c>
      <c r="BD2050" s="31" t="s">
        <v>60</v>
      </c>
      <c r="BE2050" s="31" t="s">
        <v>60</v>
      </c>
      <c r="BF2050" s="36" t="str">
        <f>IFERROR(VLOOKUP(Data_Power_app[[#This Row],[PRO ODER]],'Result'!H:J,3,0),"")</f>
        <v>LAMINATION 6</v>
      </c>
      <c r="BG2050" s="13" t="str">
        <f>IFERROR(VLOOKUP(Data_Power_app[[#This Row],[PRO ODER]]&amp;"LAM",'Real Time'!A:E,4,0),"")</f>
        <v>ML-06</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2414</v>
      </c>
      <c r="B2051" s="31" t="s">
        <v>6674</v>
      </c>
      <c r="C2051" s="31" t="s">
        <v>6675</v>
      </c>
      <c r="D2051" s="31" t="s">
        <v>259</v>
      </c>
      <c r="E2051" s="31" t="s">
        <v>466</v>
      </c>
      <c r="F2051" s="31" t="s">
        <v>59</v>
      </c>
      <c r="G2051" s="31">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1" t="s">
        <v>299</v>
      </c>
      <c r="AH2051" s="31" t="s">
        <v>261</v>
      </c>
      <c r="AI2051" s="31" t="s">
        <v>468</v>
      </c>
      <c r="AJ2051" s="31" t="s">
        <v>262</v>
      </c>
      <c r="AK2051" s="31" t="s">
        <v>100</v>
      </c>
      <c r="AL2051" s="31" t="s">
        <v>335</v>
      </c>
      <c r="AM2051" s="31" t="s">
        <v>336</v>
      </c>
      <c r="AN2051" s="31">
        <v>28.389530000000001</v>
      </c>
      <c r="AO2051" s="31" t="s">
        <v>68</v>
      </c>
      <c r="AP2051" s="31"/>
      <c r="AQ2051" s="31"/>
      <c r="AR2051" s="31" t="s">
        <v>68</v>
      </c>
      <c r="AS2051" s="31"/>
      <c r="AT2051" s="31"/>
      <c r="AU2051" s="31" t="s">
        <v>337</v>
      </c>
      <c r="AV2051" s="31" t="s">
        <v>338</v>
      </c>
      <c r="AW2051" s="31">
        <v>124.17001999999999</v>
      </c>
      <c r="AX2051" s="31" t="s">
        <v>469</v>
      </c>
      <c r="AY2051" s="31" t="s">
        <v>470</v>
      </c>
      <c r="AZ2051" s="3">
        <v>1418</v>
      </c>
      <c r="BA2051" s="31" t="s">
        <v>60</v>
      </c>
      <c r="BB2051" s="31">
        <v>1418</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2415</v>
      </c>
      <c r="B2052" s="31" t="s">
        <v>6676</v>
      </c>
      <c r="C2052" s="31" t="s">
        <v>6677</v>
      </c>
      <c r="D2052" s="31" t="s">
        <v>259</v>
      </c>
      <c r="E2052" s="31" t="s">
        <v>466</v>
      </c>
      <c r="F2052" s="31" t="s">
        <v>59</v>
      </c>
      <c r="G2052" s="31">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1" t="s">
        <v>299</v>
      </c>
      <c r="AH2052" s="31" t="s">
        <v>261</v>
      </c>
      <c r="AI2052" s="31" t="s">
        <v>468</v>
      </c>
      <c r="AJ2052" s="31" t="s">
        <v>262</v>
      </c>
      <c r="AK2052" s="31" t="s">
        <v>100</v>
      </c>
      <c r="AL2052" s="31" t="s">
        <v>335</v>
      </c>
      <c r="AM2052" s="31" t="s">
        <v>336</v>
      </c>
      <c r="AN2052" s="31">
        <v>28.595500000000001</v>
      </c>
      <c r="AO2052" s="31" t="s">
        <v>68</v>
      </c>
      <c r="AP2052" s="31"/>
      <c r="AQ2052" s="31"/>
      <c r="AR2052" s="31" t="s">
        <v>68</v>
      </c>
      <c r="AS2052" s="31"/>
      <c r="AT2052" s="31"/>
      <c r="AU2052" s="31" t="s">
        <v>337</v>
      </c>
      <c r="AV2052" s="31" t="s">
        <v>338</v>
      </c>
      <c r="AW2052" s="31">
        <v>125.07055</v>
      </c>
      <c r="AX2052" s="31" t="s">
        <v>469</v>
      </c>
      <c r="AY2052" s="31" t="s">
        <v>470</v>
      </c>
      <c r="AZ2052" s="3">
        <v>1430</v>
      </c>
      <c r="BA2052" s="31" t="s">
        <v>60</v>
      </c>
      <c r="BB2052" s="31">
        <v>1430</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2416</v>
      </c>
      <c r="B2053" s="31" t="s">
        <v>6678</v>
      </c>
      <c r="C2053" s="31" t="s">
        <v>6679</v>
      </c>
      <c r="D2053" s="31" t="s">
        <v>259</v>
      </c>
      <c r="E2053" s="31" t="s">
        <v>466</v>
      </c>
      <c r="F2053" s="31" t="s">
        <v>59</v>
      </c>
      <c r="G2053" s="31">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1" t="s">
        <v>229</v>
      </c>
      <c r="AH2053" s="31" t="s">
        <v>261</v>
      </c>
      <c r="AI2053" s="31" t="s">
        <v>468</v>
      </c>
      <c r="AJ2053" s="31" t="s">
        <v>262</v>
      </c>
      <c r="AK2053" s="31" t="s">
        <v>100</v>
      </c>
      <c r="AL2053" s="31" t="s">
        <v>335</v>
      </c>
      <c r="AM2053" s="31" t="s">
        <v>336</v>
      </c>
      <c r="AN2053" s="31">
        <v>28.185500000000001</v>
      </c>
      <c r="AO2053" s="31" t="s">
        <v>68</v>
      </c>
      <c r="AP2053" s="31"/>
      <c r="AQ2053" s="31"/>
      <c r="AR2053" s="31" t="s">
        <v>68</v>
      </c>
      <c r="AS2053" s="31"/>
      <c r="AT2053" s="31"/>
      <c r="AU2053" s="31" t="s">
        <v>337</v>
      </c>
      <c r="AV2053" s="31" t="s">
        <v>338</v>
      </c>
      <c r="AW2053" s="31">
        <v>123.27773000000001</v>
      </c>
      <c r="AX2053" s="31" t="s">
        <v>469</v>
      </c>
      <c r="AY2053" s="31" t="s">
        <v>470</v>
      </c>
      <c r="AZ2053" s="3">
        <v>1406</v>
      </c>
      <c r="BA2053" s="31" t="s">
        <v>60</v>
      </c>
      <c r="BB2053" s="31">
        <v>1406</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2417</v>
      </c>
      <c r="B2054" s="31" t="s">
        <v>6680</v>
      </c>
      <c r="C2054" s="31" t="s">
        <v>6681</v>
      </c>
      <c r="D2054" s="31" t="s">
        <v>259</v>
      </c>
      <c r="E2054" s="31" t="s">
        <v>466</v>
      </c>
      <c r="F2054" s="31" t="s">
        <v>59</v>
      </c>
      <c r="G2054" s="31">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1" t="s">
        <v>229</v>
      </c>
      <c r="AH2054" s="31" t="s">
        <v>261</v>
      </c>
      <c r="AI2054" s="31" t="s">
        <v>468</v>
      </c>
      <c r="AJ2054" s="31" t="s">
        <v>262</v>
      </c>
      <c r="AK2054" s="31" t="s">
        <v>100</v>
      </c>
      <c r="AL2054" s="31" t="s">
        <v>335</v>
      </c>
      <c r="AM2054" s="31" t="s">
        <v>336</v>
      </c>
      <c r="AN2054" s="31">
        <v>26.636479999999999</v>
      </c>
      <c r="AO2054" s="31" t="s">
        <v>68</v>
      </c>
      <c r="AP2054" s="31"/>
      <c r="AQ2054" s="31"/>
      <c r="AR2054" s="31" t="s">
        <v>68</v>
      </c>
      <c r="AS2054" s="31"/>
      <c r="AT2054" s="31"/>
      <c r="AU2054" s="31" t="s">
        <v>337</v>
      </c>
      <c r="AV2054" s="31" t="s">
        <v>338</v>
      </c>
      <c r="AW2054" s="31">
        <v>116.50288999999999</v>
      </c>
      <c r="AX2054" s="31" t="s">
        <v>469</v>
      </c>
      <c r="AY2054" s="31" t="s">
        <v>470</v>
      </c>
      <c r="AZ2054" s="3">
        <v>1324</v>
      </c>
      <c r="BA2054" s="31" t="s">
        <v>60</v>
      </c>
      <c r="BB2054" s="31">
        <v>1324</v>
      </c>
      <c r="BC2054" s="31" t="s">
        <v>60</v>
      </c>
      <c r="BD2054" s="31" t="s">
        <v>60</v>
      </c>
      <c r="BE2054" s="31" t="s">
        <v>60</v>
      </c>
      <c r="BF2054" s="36" t="str">
        <f>IFERROR(VLOOKUP(Data_Power_app[[#This Row],[PRO ODER]],'Result'!H:J,3,0),"")</f>
        <v>LAMINATION 6</v>
      </c>
      <c r="BG2054" s="13" t="str">
        <f>IFERROR(VLOOKUP(Data_Power_app[[#This Row],[PRO ODER]]&amp;"LAM",'Real Time'!A:E,4,0),"")</f>
        <v>ML-06</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2418</v>
      </c>
      <c r="B2055" s="31" t="s">
        <v>6682</v>
      </c>
      <c r="C2055" s="31" t="s">
        <v>6683</v>
      </c>
      <c r="D2055" s="31" t="s">
        <v>259</v>
      </c>
      <c r="E2055" s="31" t="s">
        <v>466</v>
      </c>
      <c r="F2055" s="31" t="s">
        <v>59</v>
      </c>
      <c r="G2055" s="31">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1" t="s">
        <v>229</v>
      </c>
      <c r="AH2055" s="31" t="s">
        <v>261</v>
      </c>
      <c r="AI2055" s="31" t="s">
        <v>468</v>
      </c>
      <c r="AJ2055" s="31" t="s">
        <v>262</v>
      </c>
      <c r="AK2055" s="31" t="s">
        <v>100</v>
      </c>
      <c r="AL2055" s="31" t="s">
        <v>335</v>
      </c>
      <c r="AM2055" s="31" t="s">
        <v>336</v>
      </c>
      <c r="AN2055" s="31">
        <v>21.54739</v>
      </c>
      <c r="AO2055" s="31" t="s">
        <v>68</v>
      </c>
      <c r="AP2055" s="31"/>
      <c r="AQ2055" s="31"/>
      <c r="AR2055" s="31" t="s">
        <v>68</v>
      </c>
      <c r="AS2055" s="31"/>
      <c r="AT2055" s="31"/>
      <c r="AU2055" s="31" t="s">
        <v>337</v>
      </c>
      <c r="AV2055" s="31" t="s">
        <v>338</v>
      </c>
      <c r="AW2055" s="31">
        <v>94.242660000000001</v>
      </c>
      <c r="AX2055" s="31" t="s">
        <v>469</v>
      </c>
      <c r="AY2055" s="31" t="s">
        <v>470</v>
      </c>
      <c r="AZ2055" s="3">
        <v>1083</v>
      </c>
      <c r="BA2055" s="31" t="s">
        <v>60</v>
      </c>
      <c r="BB2055" s="31">
        <v>1083</v>
      </c>
      <c r="BC2055" s="31" t="s">
        <v>60</v>
      </c>
      <c r="BD2055" s="31" t="s">
        <v>60</v>
      </c>
      <c r="BE2055" s="31" t="s">
        <v>60</v>
      </c>
      <c r="BF2055" s="36" t="str">
        <f>IFERROR(VLOOKUP(Data_Power_app[[#This Row],[PRO ODER]],'Result'!H:J,3,0),"")</f>
        <v>LAMINATION 6</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2419</v>
      </c>
      <c r="B2056" s="31" t="s">
        <v>5590</v>
      </c>
      <c r="C2056" s="31" t="s">
        <v>5251</v>
      </c>
      <c r="D2056" s="31" t="s">
        <v>209</v>
      </c>
      <c r="E2056" s="31" t="s">
        <v>361</v>
      </c>
      <c r="F2056" s="31" t="s">
        <v>59</v>
      </c>
      <c r="G2056" s="31">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1" t="s">
        <v>97</v>
      </c>
      <c r="AH2056" s="31" t="s">
        <v>357</v>
      </c>
      <c r="AI2056" s="31" t="s">
        <v>4787</v>
      </c>
      <c r="AJ2056" s="31" t="s">
        <v>358</v>
      </c>
      <c r="AK2056" s="31" t="s">
        <v>167</v>
      </c>
      <c r="AL2056" s="31" t="s">
        <v>359</v>
      </c>
      <c r="AM2056" s="31" t="s">
        <v>360</v>
      </c>
      <c r="AN2056" s="31">
        <v>8.8303700000000003</v>
      </c>
      <c r="AO2056" s="31" t="s">
        <v>68</v>
      </c>
      <c r="AP2056" s="31"/>
      <c r="AQ2056" s="31"/>
      <c r="AR2056" s="31" t="s">
        <v>68</v>
      </c>
      <c r="AS2056" s="31"/>
      <c r="AT2056" s="31"/>
      <c r="AU2056" s="31" t="s">
        <v>488</v>
      </c>
      <c r="AV2056" s="31" t="s">
        <v>489</v>
      </c>
      <c r="AW2056" s="31">
        <v>38.619529999999997</v>
      </c>
      <c r="AX2056" s="31" t="s">
        <v>4788</v>
      </c>
      <c r="AY2056" s="31" t="s">
        <v>4789</v>
      </c>
      <c r="AZ2056" s="3">
        <v>497</v>
      </c>
      <c r="BA2056" s="31" t="s">
        <v>60</v>
      </c>
      <c r="BB2056" s="31">
        <v>497</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2420</v>
      </c>
      <c r="B2057" s="31" t="s">
        <v>6684</v>
      </c>
      <c r="C2057" s="31" t="s">
        <v>6685</v>
      </c>
      <c r="D2057" s="31" t="s">
        <v>209</v>
      </c>
      <c r="E2057" s="31" t="s">
        <v>361</v>
      </c>
      <c r="F2057" s="31" t="s">
        <v>59</v>
      </c>
      <c r="G2057" s="31">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c r="W2057" s="4">
        <v>45825</v>
      </c>
      <c r="X2057" s="4"/>
      <c r="Y2057" s="4" t="s">
        <v>60</v>
      </c>
      <c r="Z2057" s="4">
        <v>45827</v>
      </c>
      <c r="AA2057" s="4"/>
      <c r="AB2057" s="4" t="s">
        <v>60</v>
      </c>
      <c r="AC2057" s="4">
        <v>45828</v>
      </c>
      <c r="AD2057" s="4">
        <v>45829</v>
      </c>
      <c r="AE2057" s="4">
        <v>45831</v>
      </c>
      <c r="AF2057" s="4"/>
      <c r="AG2057" s="31" t="s">
        <v>229</v>
      </c>
      <c r="AH2057" s="31" t="s">
        <v>541</v>
      </c>
      <c r="AI2057" s="31" t="s">
        <v>2000</v>
      </c>
      <c r="AJ2057" s="31" t="s">
        <v>363</v>
      </c>
      <c r="AK2057" s="31" t="s">
        <v>65</v>
      </c>
      <c r="AL2057" s="31" t="s">
        <v>364</v>
      </c>
      <c r="AM2057" s="31" t="s">
        <v>365</v>
      </c>
      <c r="AN2057" s="31">
        <v>57.46349</v>
      </c>
      <c r="AO2057" s="31" t="s">
        <v>68</v>
      </c>
      <c r="AP2057" s="31"/>
      <c r="AQ2057" s="31"/>
      <c r="AR2057" s="31" t="s">
        <v>68</v>
      </c>
      <c r="AS2057" s="31"/>
      <c r="AT2057" s="31"/>
      <c r="AU2057" s="31" t="s">
        <v>366</v>
      </c>
      <c r="AV2057" s="31" t="s">
        <v>367</v>
      </c>
      <c r="AW2057" s="31">
        <v>106.82638</v>
      </c>
      <c r="AX2057" s="31" t="s">
        <v>2001</v>
      </c>
      <c r="AY2057" s="31" t="s">
        <v>2002</v>
      </c>
      <c r="AZ2057" s="3">
        <v>1470</v>
      </c>
      <c r="BA2057" s="31" t="s">
        <v>60</v>
      </c>
      <c r="BB2057" s="31">
        <v>1470</v>
      </c>
      <c r="BC2057" s="31" t="s">
        <v>60</v>
      </c>
      <c r="BD2057" s="31" t="s">
        <v>60</v>
      </c>
      <c r="BE2057" s="31" t="s">
        <v>60</v>
      </c>
      <c r="BF2057" s="36" t="str">
        <f>IFERROR(VLOOKUP(Data_Power_app[[#This Row],[PRO ODER]],'Result'!H:J,3,0),"")</f>
        <v>LAMINATION 6</v>
      </c>
      <c r="BG2057" s="13" t="str">
        <f>IFERROR(VLOOKUP(Data_Power_app[[#This Row],[PRO ODER]]&amp;"LAM",'Real Time'!A:E,4,0),"")</f>
        <v>ML-04</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2421</v>
      </c>
      <c r="B2058" s="31" t="s">
        <v>6686</v>
      </c>
      <c r="C2058" s="31" t="s">
        <v>6687</v>
      </c>
      <c r="D2058" s="31" t="s">
        <v>209</v>
      </c>
      <c r="E2058" s="31" t="s">
        <v>361</v>
      </c>
      <c r="F2058" s="31" t="s">
        <v>59</v>
      </c>
      <c r="G2058" s="31">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v>45822.752152777779</v>
      </c>
      <c r="W2058" s="4">
        <v>45825</v>
      </c>
      <c r="X2058" s="4"/>
      <c r="Y2058" s="4" t="s">
        <v>60</v>
      </c>
      <c r="Z2058" s="4">
        <v>45827</v>
      </c>
      <c r="AA2058" s="4"/>
      <c r="AB2058" s="4" t="s">
        <v>60</v>
      </c>
      <c r="AC2058" s="4">
        <v>45828</v>
      </c>
      <c r="AD2058" s="4">
        <v>45829</v>
      </c>
      <c r="AE2058" s="4">
        <v>45831</v>
      </c>
      <c r="AF2058" s="4"/>
      <c r="AG2058" s="31" t="s">
        <v>299</v>
      </c>
      <c r="AH2058" s="31" t="s">
        <v>362</v>
      </c>
      <c r="AI2058" s="31" t="s">
        <v>1996</v>
      </c>
      <c r="AJ2058" s="31" t="s">
        <v>363</v>
      </c>
      <c r="AK2058" s="31" t="s">
        <v>100</v>
      </c>
      <c r="AL2058" s="31" t="s">
        <v>364</v>
      </c>
      <c r="AM2058" s="31" t="s">
        <v>365</v>
      </c>
      <c r="AN2058" s="31">
        <v>87.587789999999998</v>
      </c>
      <c r="AO2058" s="31" t="s">
        <v>68</v>
      </c>
      <c r="AP2058" s="31"/>
      <c r="AQ2058" s="31"/>
      <c r="AR2058" s="31" t="s">
        <v>68</v>
      </c>
      <c r="AS2058" s="31"/>
      <c r="AT2058" s="31"/>
      <c r="AU2058" s="31" t="s">
        <v>366</v>
      </c>
      <c r="AV2058" s="31" t="s">
        <v>367</v>
      </c>
      <c r="AW2058" s="31">
        <v>162.82740999999999</v>
      </c>
      <c r="AX2058" s="31" t="s">
        <v>1997</v>
      </c>
      <c r="AY2058" s="31" t="s">
        <v>1998</v>
      </c>
      <c r="AZ2058" s="3">
        <v>1866</v>
      </c>
      <c r="BA2058" s="31" t="s">
        <v>60</v>
      </c>
      <c r="BB2058" s="31">
        <v>1866</v>
      </c>
      <c r="BC2058" s="31" t="s">
        <v>60</v>
      </c>
      <c r="BD2058" s="31" t="s">
        <v>60</v>
      </c>
      <c r="BE2058" s="31" t="s">
        <v>60</v>
      </c>
      <c r="BF2058" s="36" t="str">
        <f>IFERROR(VLOOKUP(Data_Power_app[[#This Row],[PRO ODER]],'Result'!H:J,3,0),"")</f>
        <v>LAMINATION 6</v>
      </c>
      <c r="BG2058" s="13" t="str">
        <f>IFERROR(VLOOKUP(Data_Power_app[[#This Row],[PRO ODER]]&amp;"LAM",'Real Time'!A:E,4,0),"")</f>
        <v>ML-04</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2422</v>
      </c>
      <c r="B2059" s="31" t="s">
        <v>6688</v>
      </c>
      <c r="C2059" s="31" t="s">
        <v>6689</v>
      </c>
      <c r="D2059" s="31" t="s">
        <v>209</v>
      </c>
      <c r="E2059" s="31" t="s">
        <v>361</v>
      </c>
      <c r="F2059" s="31" t="s">
        <v>59</v>
      </c>
      <c r="G2059" s="31">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1" t="s">
        <v>62</v>
      </c>
      <c r="AH2059" s="31" t="s">
        <v>362</v>
      </c>
      <c r="AI2059" s="31" t="s">
        <v>1993</v>
      </c>
      <c r="AJ2059" s="31" t="s">
        <v>363</v>
      </c>
      <c r="AK2059" s="31" t="s">
        <v>100</v>
      </c>
      <c r="AL2059" s="31" t="s">
        <v>364</v>
      </c>
      <c r="AM2059" s="31" t="s">
        <v>365</v>
      </c>
      <c r="AN2059" s="31">
        <v>133.79813999999999</v>
      </c>
      <c r="AO2059" s="31" t="s">
        <v>68</v>
      </c>
      <c r="AP2059" s="31"/>
      <c r="AQ2059" s="31"/>
      <c r="AR2059" s="31" t="s">
        <v>68</v>
      </c>
      <c r="AS2059" s="31"/>
      <c r="AT2059" s="31"/>
      <c r="AU2059" s="31" t="s">
        <v>366</v>
      </c>
      <c r="AV2059" s="31" t="s">
        <v>367</v>
      </c>
      <c r="AW2059" s="31">
        <v>248.73235</v>
      </c>
      <c r="AX2059" s="31" t="s">
        <v>1994</v>
      </c>
      <c r="AY2059" s="31" t="s">
        <v>1995</v>
      </c>
      <c r="AZ2059" s="3">
        <v>2880</v>
      </c>
      <c r="BA2059" s="31" t="s">
        <v>60</v>
      </c>
      <c r="BB2059" s="31">
        <v>2880</v>
      </c>
      <c r="BC2059" s="31" t="s">
        <v>60</v>
      </c>
      <c r="BD2059" s="31" t="s">
        <v>60</v>
      </c>
      <c r="BE2059" s="31" t="s">
        <v>60</v>
      </c>
      <c r="BF2059" s="36" t="str">
        <f>IFERROR(VLOOKUP(Data_Power_app[[#This Row],[PRO ODER]],'Result'!H:J,3,0),"")</f>
        <v>LAMINATION 6</v>
      </c>
      <c r="BG2059" s="13" t="str">
        <f>IFERROR(VLOOKUP(Data_Power_app[[#This Row],[PRO ODER]]&amp;"LAM",'Real Time'!A:E,4,0),"")</f>
        <v>ML-04</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2423</v>
      </c>
      <c r="B2060" s="31" t="s">
        <v>6690</v>
      </c>
      <c r="C2060" s="31" t="s">
        <v>6691</v>
      </c>
      <c r="D2060" s="31" t="s">
        <v>209</v>
      </c>
      <c r="E2060" s="31" t="s">
        <v>361</v>
      </c>
      <c r="F2060" s="31" t="s">
        <v>59</v>
      </c>
      <c r="G2060" s="31">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45822</v>
      </c>
      <c r="AC2060" s="4">
        <v>45828</v>
      </c>
      <c r="AD2060" s="4">
        <v>45829</v>
      </c>
      <c r="AE2060" s="4">
        <v>45831</v>
      </c>
      <c r="AF2060" s="4"/>
      <c r="AG2060" s="31" t="s">
        <v>996</v>
      </c>
      <c r="AH2060" s="31" t="s">
        <v>362</v>
      </c>
      <c r="AI2060" s="31" t="s">
        <v>1725</v>
      </c>
      <c r="AJ2060" s="31" t="s">
        <v>363</v>
      </c>
      <c r="AK2060" s="31" t="s">
        <v>100</v>
      </c>
      <c r="AL2060" s="31" t="s">
        <v>364</v>
      </c>
      <c r="AM2060" s="31" t="s">
        <v>365</v>
      </c>
      <c r="AN2060" s="31">
        <v>7.0005100000000002</v>
      </c>
      <c r="AO2060" s="31" t="s">
        <v>68</v>
      </c>
      <c r="AP2060" s="31"/>
      <c r="AQ2060" s="31"/>
      <c r="AR2060" s="31" t="s">
        <v>68</v>
      </c>
      <c r="AS2060" s="31"/>
      <c r="AT2060" s="31"/>
      <c r="AU2060" s="31" t="s">
        <v>366</v>
      </c>
      <c r="AV2060" s="31" t="s">
        <v>367</v>
      </c>
      <c r="AW2060" s="31">
        <v>13.014189999999999</v>
      </c>
      <c r="AX2060" s="31" t="s">
        <v>1726</v>
      </c>
      <c r="AY2060" s="31" t="s">
        <v>1727</v>
      </c>
      <c r="AZ2060" s="3">
        <v>149</v>
      </c>
      <c r="BA2060" s="31" t="s">
        <v>60</v>
      </c>
      <c r="BB2060" s="31">
        <v>149</v>
      </c>
      <c r="BC2060" s="31" t="s">
        <v>60</v>
      </c>
      <c r="BD2060" s="31" t="s">
        <v>60</v>
      </c>
      <c r="BE2060" s="31" t="s">
        <v>60</v>
      </c>
      <c r="BF2060" s="36" t="str">
        <f>IFERROR(VLOOKUP(Data_Power_app[[#This Row],[PRO ODER]],'Result'!H:J,3,0),"")</f>
        <v>LAMINATION 6</v>
      </c>
      <c r="BG2060" s="13" t="str">
        <f>IFERROR(VLOOKUP(Data_Power_app[[#This Row],[PRO ODER]]&amp;"LAM",'Real Time'!A:E,4,0),"")</f>
        <v>ML-04</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2424</v>
      </c>
      <c r="B2061" s="31" t="s">
        <v>6692</v>
      </c>
      <c r="C2061" s="31" t="s">
        <v>6693</v>
      </c>
      <c r="D2061" s="31" t="s">
        <v>209</v>
      </c>
      <c r="E2061" s="31" t="s">
        <v>361</v>
      </c>
      <c r="F2061" s="31" t="s">
        <v>59</v>
      </c>
      <c r="G2061" s="31">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c r="Y2061" s="4" t="s">
        <v>60</v>
      </c>
      <c r="Z2061" s="4">
        <v>45827</v>
      </c>
      <c r="AA2061" s="4"/>
      <c r="AB2061" s="4" t="s">
        <v>60</v>
      </c>
      <c r="AC2061" s="4">
        <v>45828</v>
      </c>
      <c r="AD2061" s="4">
        <v>45829</v>
      </c>
      <c r="AE2061" s="4">
        <v>45831</v>
      </c>
      <c r="AF2061" s="4"/>
      <c r="AG2061" s="31" t="s">
        <v>299</v>
      </c>
      <c r="AH2061" s="31" t="s">
        <v>541</v>
      </c>
      <c r="AI2061" s="31" t="s">
        <v>2006</v>
      </c>
      <c r="AJ2061" s="31" t="s">
        <v>363</v>
      </c>
      <c r="AK2061" s="31" t="s">
        <v>65</v>
      </c>
      <c r="AL2061" s="31" t="s">
        <v>364</v>
      </c>
      <c r="AM2061" s="31" t="s">
        <v>365</v>
      </c>
      <c r="AN2061" s="31">
        <v>56.080249999999999</v>
      </c>
      <c r="AO2061" s="31" t="s">
        <v>68</v>
      </c>
      <c r="AP2061" s="31"/>
      <c r="AQ2061" s="31"/>
      <c r="AR2061" s="31" t="s">
        <v>68</v>
      </c>
      <c r="AS2061" s="31"/>
      <c r="AT2061" s="31"/>
      <c r="AU2061" s="31" t="s">
        <v>366</v>
      </c>
      <c r="AV2061" s="31" t="s">
        <v>367</v>
      </c>
      <c r="AW2061" s="31">
        <v>104.25561</v>
      </c>
      <c r="AX2061" s="31" t="s">
        <v>2007</v>
      </c>
      <c r="AY2061" s="31" t="s">
        <v>2008</v>
      </c>
      <c r="AZ2061" s="3">
        <v>1440</v>
      </c>
      <c r="BA2061" s="31" t="s">
        <v>60</v>
      </c>
      <c r="BB2061" s="31">
        <v>1440</v>
      </c>
      <c r="BC2061" s="31" t="s">
        <v>60</v>
      </c>
      <c r="BD2061" s="31" t="s">
        <v>60</v>
      </c>
      <c r="BE2061" s="31" t="s">
        <v>60</v>
      </c>
      <c r="BF2061" s="36" t="str">
        <f>IFERROR(VLOOKUP(Data_Power_app[[#This Row],[PRO ODER]],'Result'!H:J,3,0),"")</f>
        <v>LAMINATION 6</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2425</v>
      </c>
      <c r="B2062" s="31" t="s">
        <v>6694</v>
      </c>
      <c r="C2062" s="31" t="s">
        <v>6695</v>
      </c>
      <c r="D2062" s="31" t="s">
        <v>209</v>
      </c>
      <c r="E2062" s="31" t="s">
        <v>361</v>
      </c>
      <c r="F2062" s="31" t="s">
        <v>59</v>
      </c>
      <c r="G2062" s="31">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1" t="s">
        <v>299</v>
      </c>
      <c r="AH2062" s="31" t="s">
        <v>541</v>
      </c>
      <c r="AI2062" s="31" t="s">
        <v>2003</v>
      </c>
      <c r="AJ2062" s="31" t="s">
        <v>363</v>
      </c>
      <c r="AK2062" s="31" t="s">
        <v>65</v>
      </c>
      <c r="AL2062" s="31" t="s">
        <v>364</v>
      </c>
      <c r="AM2062" s="31" t="s">
        <v>365</v>
      </c>
      <c r="AN2062" s="31">
        <v>87.901679999999999</v>
      </c>
      <c r="AO2062" s="31" t="s">
        <v>68</v>
      </c>
      <c r="AP2062" s="31"/>
      <c r="AQ2062" s="31"/>
      <c r="AR2062" s="31" t="s">
        <v>68</v>
      </c>
      <c r="AS2062" s="31"/>
      <c r="AT2062" s="31"/>
      <c r="AU2062" s="31" t="s">
        <v>366</v>
      </c>
      <c r="AV2062" s="31" t="s">
        <v>367</v>
      </c>
      <c r="AW2062" s="31">
        <v>163.41174000000001</v>
      </c>
      <c r="AX2062" s="31" t="s">
        <v>1726</v>
      </c>
      <c r="AY2062" s="31" t="s">
        <v>1727</v>
      </c>
      <c r="AZ2062" s="3">
        <v>2244</v>
      </c>
      <c r="BA2062" s="31" t="s">
        <v>60</v>
      </c>
      <c r="BB2062" s="31">
        <v>2244</v>
      </c>
      <c r="BC2062" s="31" t="s">
        <v>60</v>
      </c>
      <c r="BD2062" s="31" t="s">
        <v>60</v>
      </c>
      <c r="BE2062" s="31" t="s">
        <v>60</v>
      </c>
      <c r="BF2062" s="36" t="str">
        <f>IFERROR(VLOOKUP(Data_Power_app[[#This Row],[PRO ODER]],'Result'!H:J,3,0),"")</f>
        <v>LAMINATION 6</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2426</v>
      </c>
      <c r="B2063" s="31" t="s">
        <v>15907</v>
      </c>
      <c r="C2063" s="31" t="s">
        <v>15908</v>
      </c>
      <c r="D2063" s="31" t="s">
        <v>209</v>
      </c>
      <c r="E2063" s="31" t="s">
        <v>361</v>
      </c>
      <c r="F2063" s="31" t="s">
        <v>59</v>
      </c>
      <c r="G2063" s="31">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1" t="s">
        <v>119</v>
      </c>
      <c r="AH2063" s="31" t="s">
        <v>541</v>
      </c>
      <c r="AI2063" s="31" t="s">
        <v>15909</v>
      </c>
      <c r="AJ2063" s="31" t="s">
        <v>363</v>
      </c>
      <c r="AK2063" s="31" t="s">
        <v>65</v>
      </c>
      <c r="AL2063" s="31" t="s">
        <v>364</v>
      </c>
      <c r="AM2063" s="31" t="s">
        <v>365</v>
      </c>
      <c r="AN2063" s="31">
        <v>41.887650000000001</v>
      </c>
      <c r="AO2063" s="31" t="s">
        <v>68</v>
      </c>
      <c r="AP2063" s="31"/>
      <c r="AQ2063" s="31"/>
      <c r="AR2063" s="31" t="s">
        <v>68</v>
      </c>
      <c r="AS2063" s="31"/>
      <c r="AT2063" s="31"/>
      <c r="AU2063" s="31" t="s">
        <v>368</v>
      </c>
      <c r="AV2063" s="31" t="s">
        <v>369</v>
      </c>
      <c r="AW2063" s="31">
        <v>77.870180000000005</v>
      </c>
      <c r="AX2063" s="31" t="s">
        <v>15910</v>
      </c>
      <c r="AY2063" s="31" t="s">
        <v>15911</v>
      </c>
      <c r="AZ2063" s="3">
        <v>1062</v>
      </c>
      <c r="BA2063" s="31" t="s">
        <v>60</v>
      </c>
      <c r="BB2063" s="31">
        <v>1062</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2427</v>
      </c>
      <c r="B2064" s="31" t="s">
        <v>6696</v>
      </c>
      <c r="C2064" s="31" t="s">
        <v>6697</v>
      </c>
      <c r="D2064" s="31" t="s">
        <v>209</v>
      </c>
      <c r="E2064" s="31" t="s">
        <v>361</v>
      </c>
      <c r="F2064" s="31" t="s">
        <v>59</v>
      </c>
      <c r="G2064" s="31">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1" t="s">
        <v>62</v>
      </c>
      <c r="AH2064" s="31" t="s">
        <v>541</v>
      </c>
      <c r="AI2064" s="31" t="s">
        <v>6698</v>
      </c>
      <c r="AJ2064" s="31" t="s">
        <v>363</v>
      </c>
      <c r="AK2064" s="31" t="s">
        <v>65</v>
      </c>
      <c r="AL2064" s="31" t="s">
        <v>364</v>
      </c>
      <c r="AM2064" s="31" t="s">
        <v>365</v>
      </c>
      <c r="AN2064" s="31">
        <v>116.53189999999999</v>
      </c>
      <c r="AO2064" s="31" t="s">
        <v>68</v>
      </c>
      <c r="AP2064" s="31"/>
      <c r="AQ2064" s="31"/>
      <c r="AR2064" s="31" t="s">
        <v>68</v>
      </c>
      <c r="AS2064" s="31"/>
      <c r="AT2064" s="31"/>
      <c r="AU2064" s="31" t="s">
        <v>368</v>
      </c>
      <c r="AV2064" s="31" t="s">
        <v>369</v>
      </c>
      <c r="AW2064" s="31">
        <v>216.63543999999999</v>
      </c>
      <c r="AX2064" s="31" t="s">
        <v>6699</v>
      </c>
      <c r="AY2064" s="31" t="s">
        <v>6700</v>
      </c>
      <c r="AZ2064" s="3">
        <v>2958</v>
      </c>
      <c r="BA2064" s="31" t="s">
        <v>60</v>
      </c>
      <c r="BB2064" s="31">
        <v>2958</v>
      </c>
      <c r="BC2064" s="31" t="s">
        <v>60</v>
      </c>
      <c r="BD2064" s="31" t="s">
        <v>60</v>
      </c>
      <c r="BE2064" s="31" t="s">
        <v>60</v>
      </c>
      <c r="BF2064" s="36" t="str">
        <f>IFERROR(VLOOKUP(Data_Power_app[[#This Row],[PRO ODER]],'Result'!H:J,3,0),"")</f>
        <v>LAMINATION 6</v>
      </c>
      <c r="BG2064" s="13" t="str">
        <f>IFERROR(VLOOKUP(Data_Power_app[[#This Row],[PRO ODER]]&amp;"LAM",'Real Time'!A:E,4,0),"")</f>
        <v>ML-04</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2428</v>
      </c>
      <c r="B2065" s="31" t="s">
        <v>6701</v>
      </c>
      <c r="C2065" s="31" t="s">
        <v>6702</v>
      </c>
      <c r="D2065" s="31" t="s">
        <v>209</v>
      </c>
      <c r="E2065" s="31" t="s">
        <v>361</v>
      </c>
      <c r="F2065" s="31" t="s">
        <v>59</v>
      </c>
      <c r="G2065" s="31">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c r="Y2065" s="4" t="s">
        <v>60</v>
      </c>
      <c r="Z2065" s="4">
        <v>45827</v>
      </c>
      <c r="AA2065" s="4"/>
      <c r="AB2065" s="4" t="s">
        <v>60</v>
      </c>
      <c r="AC2065" s="4">
        <v>45828</v>
      </c>
      <c r="AD2065" s="4">
        <v>45829</v>
      </c>
      <c r="AE2065" s="4">
        <v>45831</v>
      </c>
      <c r="AF2065" s="4"/>
      <c r="AG2065" s="31" t="s">
        <v>299</v>
      </c>
      <c r="AH2065" s="31" t="s">
        <v>362</v>
      </c>
      <c r="AI2065" s="31" t="s">
        <v>724</v>
      </c>
      <c r="AJ2065" s="31" t="s">
        <v>363</v>
      </c>
      <c r="AK2065" s="31" t="s">
        <v>100</v>
      </c>
      <c r="AL2065" s="31" t="s">
        <v>364</v>
      </c>
      <c r="AM2065" s="31" t="s">
        <v>365</v>
      </c>
      <c r="AN2065" s="31">
        <v>32.425719999999998</v>
      </c>
      <c r="AO2065" s="31" t="s">
        <v>68</v>
      </c>
      <c r="AP2065" s="31"/>
      <c r="AQ2065" s="31"/>
      <c r="AR2065" s="31" t="s">
        <v>68</v>
      </c>
      <c r="AS2065" s="31"/>
      <c r="AT2065" s="31"/>
      <c r="AU2065" s="31" t="s">
        <v>366</v>
      </c>
      <c r="AV2065" s="31" t="s">
        <v>367</v>
      </c>
      <c r="AW2065" s="31">
        <v>60.280909999999999</v>
      </c>
      <c r="AX2065" s="31" t="s">
        <v>725</v>
      </c>
      <c r="AY2065" s="31" t="s">
        <v>726</v>
      </c>
      <c r="AZ2065" s="3">
        <v>690</v>
      </c>
      <c r="BA2065" s="31" t="s">
        <v>60</v>
      </c>
      <c r="BB2065" s="31">
        <v>690</v>
      </c>
      <c r="BC2065" s="31" t="s">
        <v>60</v>
      </c>
      <c r="BD2065" s="31" t="s">
        <v>60</v>
      </c>
      <c r="BE2065" s="31" t="s">
        <v>60</v>
      </c>
      <c r="BF2065" s="36" t="str">
        <f>IFERROR(VLOOKUP(Data_Power_app[[#This Row],[PRO ODER]],'Result'!H:J,3,0),"")</f>
        <v>LAMINATION 6</v>
      </c>
      <c r="BG2065" s="13" t="str">
        <f>IFERROR(VLOOKUP(Data_Power_app[[#This Row],[PRO ODER]]&amp;"LAM",'Real Time'!A:E,4,0),"")</f>
        <v>ML-04</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2429</v>
      </c>
      <c r="B2066" s="31" t="s">
        <v>15912</v>
      </c>
      <c r="C2066" s="31" t="s">
        <v>15913</v>
      </c>
      <c r="D2066" s="31" t="s">
        <v>209</v>
      </c>
      <c r="E2066" s="31" t="s">
        <v>361</v>
      </c>
      <c r="F2066" s="31" t="s">
        <v>59</v>
      </c>
      <c r="G2066" s="31">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1" t="s">
        <v>119</v>
      </c>
      <c r="AH2066" s="31" t="s">
        <v>362</v>
      </c>
      <c r="AI2066" s="31" t="s">
        <v>1725</v>
      </c>
      <c r="AJ2066" s="31" t="s">
        <v>363</v>
      </c>
      <c r="AK2066" s="31" t="s">
        <v>100</v>
      </c>
      <c r="AL2066" s="31" t="s">
        <v>364</v>
      </c>
      <c r="AM2066" s="31" t="s">
        <v>365</v>
      </c>
      <c r="AN2066" s="31">
        <v>122.46422</v>
      </c>
      <c r="AO2066" s="31" t="s">
        <v>68</v>
      </c>
      <c r="AP2066" s="31"/>
      <c r="AQ2066" s="31"/>
      <c r="AR2066" s="31" t="s">
        <v>68</v>
      </c>
      <c r="AS2066" s="31"/>
      <c r="AT2066" s="31"/>
      <c r="AU2066" s="31" t="s">
        <v>366</v>
      </c>
      <c r="AV2066" s="31" t="s">
        <v>367</v>
      </c>
      <c r="AW2066" s="31">
        <v>227.66381000000001</v>
      </c>
      <c r="AX2066" s="31" t="s">
        <v>1726</v>
      </c>
      <c r="AY2066" s="31" t="s">
        <v>1727</v>
      </c>
      <c r="AZ2066" s="3">
        <v>2616</v>
      </c>
      <c r="BA2066" s="31" t="s">
        <v>60</v>
      </c>
      <c r="BB2066" s="31">
        <v>2616</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2430</v>
      </c>
      <c r="B2067" s="31" t="s">
        <v>5591</v>
      </c>
      <c r="C2067" s="31" t="s">
        <v>5252</v>
      </c>
      <c r="D2067" s="31" t="s">
        <v>209</v>
      </c>
      <c r="E2067" s="31" t="s">
        <v>361</v>
      </c>
      <c r="F2067" s="31" t="s">
        <v>59</v>
      </c>
      <c r="G2067" s="31">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1" t="s">
        <v>299</v>
      </c>
      <c r="AH2067" s="31" t="s">
        <v>357</v>
      </c>
      <c r="AI2067" s="31" t="s">
        <v>597</v>
      </c>
      <c r="AJ2067" s="31" t="s">
        <v>358</v>
      </c>
      <c r="AK2067" s="31" t="s">
        <v>100</v>
      </c>
      <c r="AL2067" s="31" t="s">
        <v>359</v>
      </c>
      <c r="AM2067" s="31" t="s">
        <v>360</v>
      </c>
      <c r="AN2067" s="31">
        <v>128.14751000000001</v>
      </c>
      <c r="AO2067" s="31" t="s">
        <v>68</v>
      </c>
      <c r="AP2067" s="31"/>
      <c r="AQ2067" s="31"/>
      <c r="AR2067" s="31" t="s">
        <v>68</v>
      </c>
      <c r="AS2067" s="31"/>
      <c r="AT2067" s="31"/>
      <c r="AU2067" s="31" t="s">
        <v>488</v>
      </c>
      <c r="AV2067" s="31" t="s">
        <v>489</v>
      </c>
      <c r="AW2067" s="31">
        <v>560.45038999999997</v>
      </c>
      <c r="AX2067" s="31" t="s">
        <v>598</v>
      </c>
      <c r="AY2067" s="31" t="s">
        <v>599</v>
      </c>
      <c r="AZ2067" s="3">
        <v>7240</v>
      </c>
      <c r="BA2067" s="31" t="s">
        <v>60</v>
      </c>
      <c r="BB2067" s="31">
        <v>7240</v>
      </c>
      <c r="BC2067" s="31" t="s">
        <v>60</v>
      </c>
      <c r="BD2067" s="31" t="s">
        <v>60</v>
      </c>
      <c r="BE2067" s="31" t="s">
        <v>60</v>
      </c>
      <c r="BF2067" s="36" t="str">
        <f>IFERROR(VLOOKUP(Data_Power_app[[#This Row],[PRO ODER]],'Result'!H:J,3,0),"")</f>
        <v>LAMINATION 5</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2431</v>
      </c>
      <c r="B2068" s="31" t="s">
        <v>5592</v>
      </c>
      <c r="C2068" s="31" t="s">
        <v>5253</v>
      </c>
      <c r="D2068" s="31" t="s">
        <v>209</v>
      </c>
      <c r="E2068" s="31" t="s">
        <v>361</v>
      </c>
      <c r="F2068" s="31" t="s">
        <v>59</v>
      </c>
      <c r="G2068" s="31">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1" t="s">
        <v>1562</v>
      </c>
      <c r="AH2068" s="31" t="s">
        <v>357</v>
      </c>
      <c r="AI2068" s="31" t="s">
        <v>5593</v>
      </c>
      <c r="AJ2068" s="31" t="s">
        <v>358</v>
      </c>
      <c r="AK2068" s="31" t="s">
        <v>100</v>
      </c>
      <c r="AL2068" s="31" t="s">
        <v>359</v>
      </c>
      <c r="AM2068" s="31" t="s">
        <v>360</v>
      </c>
      <c r="AN2068" s="31">
        <v>7.1754199999999999</v>
      </c>
      <c r="AO2068" s="31" t="s">
        <v>68</v>
      </c>
      <c r="AP2068" s="31"/>
      <c r="AQ2068" s="31"/>
      <c r="AR2068" s="31" t="s">
        <v>68</v>
      </c>
      <c r="AS2068" s="31"/>
      <c r="AT2068" s="31"/>
      <c r="AU2068" s="31" t="s">
        <v>4793</v>
      </c>
      <c r="AV2068" s="31" t="s">
        <v>4794</v>
      </c>
      <c r="AW2068" s="31">
        <v>31.389900000000001</v>
      </c>
      <c r="AX2068" s="31" t="s">
        <v>5594</v>
      </c>
      <c r="AY2068" s="31" t="s">
        <v>5595</v>
      </c>
      <c r="AZ2068" s="3">
        <v>407</v>
      </c>
      <c r="BA2068" s="31" t="s">
        <v>60</v>
      </c>
      <c r="BB2068" s="31">
        <v>407</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2432</v>
      </c>
      <c r="B2069" s="31" t="s">
        <v>5596</v>
      </c>
      <c r="C2069" s="31" t="s">
        <v>5254</v>
      </c>
      <c r="D2069" s="31" t="s">
        <v>209</v>
      </c>
      <c r="E2069" s="31" t="s">
        <v>361</v>
      </c>
      <c r="F2069" s="31" t="s">
        <v>59</v>
      </c>
      <c r="G2069" s="31">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1" t="s">
        <v>1562</v>
      </c>
      <c r="AH2069" s="31" t="s">
        <v>357</v>
      </c>
      <c r="AI2069" s="31" t="s">
        <v>3225</v>
      </c>
      <c r="AJ2069" s="31" t="s">
        <v>358</v>
      </c>
      <c r="AK2069" s="31" t="s">
        <v>100</v>
      </c>
      <c r="AL2069" s="31" t="s">
        <v>359</v>
      </c>
      <c r="AM2069" s="31" t="s">
        <v>360</v>
      </c>
      <c r="AN2069" s="31">
        <v>62.892560000000003</v>
      </c>
      <c r="AO2069" s="31" t="s">
        <v>68</v>
      </c>
      <c r="AP2069" s="31"/>
      <c r="AQ2069" s="31"/>
      <c r="AR2069" s="31" t="s">
        <v>68</v>
      </c>
      <c r="AS2069" s="31"/>
      <c r="AT2069" s="31"/>
      <c r="AU2069" s="31" t="s">
        <v>3226</v>
      </c>
      <c r="AV2069" s="31" t="s">
        <v>3227</v>
      </c>
      <c r="AW2069" s="31">
        <v>275.04969</v>
      </c>
      <c r="AX2069" s="31" t="s">
        <v>3228</v>
      </c>
      <c r="AY2069" s="31" t="s">
        <v>3229</v>
      </c>
      <c r="AZ2069" s="3">
        <v>3732</v>
      </c>
      <c r="BA2069" s="31" t="s">
        <v>60</v>
      </c>
      <c r="BB2069" s="31">
        <v>3732</v>
      </c>
      <c r="BC2069" s="31" t="s">
        <v>60</v>
      </c>
      <c r="BD2069" s="31" t="s">
        <v>60</v>
      </c>
      <c r="BE2069" s="31" t="s">
        <v>60</v>
      </c>
      <c r="BF2069" s="36" t="str">
        <f>IFERROR(VLOOKUP(Data_Power_app[[#This Row],[PRO ODER]],'Result'!H:J,3,0),"")</f>
        <v>LAMINATION 5</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2433</v>
      </c>
      <c r="B2070" s="31" t="s">
        <v>5597</v>
      </c>
      <c r="C2070" s="31" t="s">
        <v>5255</v>
      </c>
      <c r="D2070" s="31" t="s">
        <v>209</v>
      </c>
      <c r="E2070" s="31" t="s">
        <v>361</v>
      </c>
      <c r="F2070" s="31" t="s">
        <v>59</v>
      </c>
      <c r="G2070" s="31">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1" t="s">
        <v>299</v>
      </c>
      <c r="AH2070" s="31" t="s">
        <v>357</v>
      </c>
      <c r="AI2070" s="31" t="s">
        <v>5574</v>
      </c>
      <c r="AJ2070" s="31" t="s">
        <v>358</v>
      </c>
      <c r="AK2070" s="31" t="s">
        <v>167</v>
      </c>
      <c r="AL2070" s="31" t="s">
        <v>446</v>
      </c>
      <c r="AM2070" s="31" t="s">
        <v>447</v>
      </c>
      <c r="AN2070" s="31">
        <v>25.306619999999999</v>
      </c>
      <c r="AO2070" s="31" t="s">
        <v>68</v>
      </c>
      <c r="AP2070" s="31"/>
      <c r="AQ2070" s="31"/>
      <c r="AR2070" s="31" t="s">
        <v>68</v>
      </c>
      <c r="AS2070" s="31"/>
      <c r="AT2070" s="31"/>
      <c r="AU2070" s="31" t="s">
        <v>368</v>
      </c>
      <c r="AV2070" s="31" t="s">
        <v>369</v>
      </c>
      <c r="AW2070" s="31">
        <v>110.69434</v>
      </c>
      <c r="AX2070" s="31" t="s">
        <v>5575</v>
      </c>
      <c r="AY2070" s="31" t="s">
        <v>5576</v>
      </c>
      <c r="AZ2070" s="3">
        <v>1542</v>
      </c>
      <c r="BA2070" s="31" t="s">
        <v>60</v>
      </c>
      <c r="BB2070" s="31">
        <v>1542</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2434</v>
      </c>
      <c r="B2071" s="31" t="s">
        <v>6703</v>
      </c>
      <c r="C2071" s="31" t="s">
        <v>6704</v>
      </c>
      <c r="D2071" s="31" t="s">
        <v>209</v>
      </c>
      <c r="E2071" s="31" t="s">
        <v>260</v>
      </c>
      <c r="F2071" s="31" t="s">
        <v>59</v>
      </c>
      <c r="G2071" s="31">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45822</v>
      </c>
      <c r="AC2071" s="4">
        <v>45828</v>
      </c>
      <c r="AD2071" s="4">
        <v>45829</v>
      </c>
      <c r="AE2071" s="4">
        <v>45831</v>
      </c>
      <c r="AF2071" s="4"/>
      <c r="AG2071" s="31" t="s">
        <v>996</v>
      </c>
      <c r="AH2071" s="31" t="s">
        <v>490</v>
      </c>
      <c r="AI2071" s="31" t="s">
        <v>491</v>
      </c>
      <c r="AJ2071" s="31" t="s">
        <v>492</v>
      </c>
      <c r="AK2071" s="31" t="s">
        <v>167</v>
      </c>
      <c r="AL2071" s="31" t="s">
        <v>493</v>
      </c>
      <c r="AM2071" s="31" t="s">
        <v>494</v>
      </c>
      <c r="AN2071" s="31">
        <v>11.645849999999999</v>
      </c>
      <c r="AO2071" s="31" t="s">
        <v>68</v>
      </c>
      <c r="AP2071" s="31"/>
      <c r="AQ2071" s="31"/>
      <c r="AR2071" s="31" t="s">
        <v>68</v>
      </c>
      <c r="AS2071" s="31"/>
      <c r="AT2071" s="31"/>
      <c r="AU2071" s="31" t="s">
        <v>488</v>
      </c>
      <c r="AV2071" s="31" t="s">
        <v>489</v>
      </c>
      <c r="AW2071" s="31">
        <v>50.935229999999997</v>
      </c>
      <c r="AX2071" s="31" t="s">
        <v>495</v>
      </c>
      <c r="AY2071" s="31" t="s">
        <v>496</v>
      </c>
      <c r="AZ2071" s="3">
        <v>606</v>
      </c>
      <c r="BA2071" s="31" t="s">
        <v>60</v>
      </c>
      <c r="BB2071" s="31">
        <v>606</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2435</v>
      </c>
      <c r="B2072" s="31" t="s">
        <v>6705</v>
      </c>
      <c r="C2072" s="31" t="s">
        <v>6706</v>
      </c>
      <c r="D2072" s="31" t="s">
        <v>209</v>
      </c>
      <c r="E2072" s="31" t="s">
        <v>260</v>
      </c>
      <c r="F2072" s="31" t="s">
        <v>59</v>
      </c>
      <c r="G2072" s="31">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1" t="s">
        <v>62</v>
      </c>
      <c r="AH2072" s="31" t="s">
        <v>490</v>
      </c>
      <c r="AI2072" s="31" t="s">
        <v>491</v>
      </c>
      <c r="AJ2072" s="31" t="s">
        <v>492</v>
      </c>
      <c r="AK2072" s="31" t="s">
        <v>167</v>
      </c>
      <c r="AL2072" s="31" t="s">
        <v>493</v>
      </c>
      <c r="AM2072" s="31" t="s">
        <v>494</v>
      </c>
      <c r="AN2072" s="31">
        <v>6.3409399999999998</v>
      </c>
      <c r="AO2072" s="31" t="s">
        <v>68</v>
      </c>
      <c r="AP2072" s="31"/>
      <c r="AQ2072" s="31"/>
      <c r="AR2072" s="31" t="s">
        <v>68</v>
      </c>
      <c r="AS2072" s="31"/>
      <c r="AT2072" s="31"/>
      <c r="AU2072" s="31" t="s">
        <v>488</v>
      </c>
      <c r="AV2072" s="31" t="s">
        <v>489</v>
      </c>
      <c r="AW2072" s="31">
        <v>27.73442</v>
      </c>
      <c r="AX2072" s="31" t="s">
        <v>495</v>
      </c>
      <c r="AY2072" s="31" t="s">
        <v>496</v>
      </c>
      <c r="AZ2072" s="3">
        <v>335</v>
      </c>
      <c r="BA2072" s="31" t="s">
        <v>60</v>
      </c>
      <c r="BB2072" s="31">
        <v>335</v>
      </c>
      <c r="BC2072" s="31" t="s">
        <v>60</v>
      </c>
      <c r="BD2072" s="31" t="s">
        <v>60</v>
      </c>
      <c r="BE2072" s="31" t="s">
        <v>60</v>
      </c>
      <c r="BF2072" s="36" t="str">
        <f>IFERROR(VLOOKUP(Data_Power_app[[#This Row],[PRO ODER]],'Result'!H:J,3,0),"")</f>
        <v>LAMINATION 7</v>
      </c>
      <c r="BG2072" s="13" t="str">
        <f>IFERROR(VLOOKUP(Data_Power_app[[#This Row],[PRO ODER]]&amp;"LAM",'Real Time'!A:E,4,0),"")</f>
        <v>ML-01</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2436</v>
      </c>
      <c r="B2073" s="31" t="s">
        <v>6707</v>
      </c>
      <c r="C2073" s="31" t="s">
        <v>6708</v>
      </c>
      <c r="D2073" s="31" t="s">
        <v>209</v>
      </c>
      <c r="E2073" s="31" t="s">
        <v>260</v>
      </c>
      <c r="F2073" s="31" t="s">
        <v>59</v>
      </c>
      <c r="G2073" s="31">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1" t="s">
        <v>97</v>
      </c>
      <c r="AH2073" s="31" t="s">
        <v>490</v>
      </c>
      <c r="AI2073" s="31" t="s">
        <v>491</v>
      </c>
      <c r="AJ2073" s="31" t="s">
        <v>492</v>
      </c>
      <c r="AK2073" s="31" t="s">
        <v>167</v>
      </c>
      <c r="AL2073" s="31" t="s">
        <v>493</v>
      </c>
      <c r="AM2073" s="31" t="s">
        <v>494</v>
      </c>
      <c r="AN2073" s="31">
        <v>9.4278099999999991</v>
      </c>
      <c r="AO2073" s="31" t="s">
        <v>68</v>
      </c>
      <c r="AP2073" s="31"/>
      <c r="AQ2073" s="31"/>
      <c r="AR2073" s="31" t="s">
        <v>68</v>
      </c>
      <c r="AS2073" s="31"/>
      <c r="AT2073" s="31"/>
      <c r="AU2073" s="31" t="s">
        <v>488</v>
      </c>
      <c r="AV2073" s="31" t="s">
        <v>489</v>
      </c>
      <c r="AW2073" s="31">
        <v>41.235759999999999</v>
      </c>
      <c r="AX2073" s="31" t="s">
        <v>495</v>
      </c>
      <c r="AY2073" s="31" t="s">
        <v>496</v>
      </c>
      <c r="AZ2073" s="3">
        <v>509</v>
      </c>
      <c r="BA2073" s="31" t="s">
        <v>60</v>
      </c>
      <c r="BB2073" s="31">
        <v>509</v>
      </c>
      <c r="BC2073" s="31" t="s">
        <v>60</v>
      </c>
      <c r="BD2073" s="31" t="s">
        <v>60</v>
      </c>
      <c r="BE2073" s="31" t="s">
        <v>60</v>
      </c>
      <c r="BF2073" s="36" t="str">
        <f>IFERROR(VLOOKUP(Data_Power_app[[#This Row],[PRO ODER]],'Result'!H:J,3,0),"")</f>
        <v>LAMINATION 7</v>
      </c>
      <c r="BG2073" s="13" t="str">
        <f>IFERROR(VLOOKUP(Data_Power_app[[#This Row],[PRO ODER]]&amp;"LAM",'Real Time'!A:E,4,0),"")</f>
        <v>ML-01</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2437</v>
      </c>
      <c r="B2074" s="31" t="s">
        <v>6709</v>
      </c>
      <c r="C2074" s="31" t="s">
        <v>6710</v>
      </c>
      <c r="D2074" s="31" t="s">
        <v>209</v>
      </c>
      <c r="E2074" s="31" t="s">
        <v>260</v>
      </c>
      <c r="F2074" s="31" t="s">
        <v>59</v>
      </c>
      <c r="G2074" s="31">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1" t="s">
        <v>97</v>
      </c>
      <c r="AH2074" s="31" t="s">
        <v>490</v>
      </c>
      <c r="AI2074" s="31" t="s">
        <v>491</v>
      </c>
      <c r="AJ2074" s="31" t="s">
        <v>492</v>
      </c>
      <c r="AK2074" s="31" t="s">
        <v>167</v>
      </c>
      <c r="AL2074" s="31" t="s">
        <v>493</v>
      </c>
      <c r="AM2074" s="31" t="s">
        <v>494</v>
      </c>
      <c r="AN2074" s="31">
        <v>13.19422</v>
      </c>
      <c r="AO2074" s="31" t="s">
        <v>68</v>
      </c>
      <c r="AP2074" s="31"/>
      <c r="AQ2074" s="31"/>
      <c r="AR2074" s="31" t="s">
        <v>68</v>
      </c>
      <c r="AS2074" s="31"/>
      <c r="AT2074" s="31"/>
      <c r="AU2074" s="31" t="s">
        <v>488</v>
      </c>
      <c r="AV2074" s="31" t="s">
        <v>489</v>
      </c>
      <c r="AW2074" s="31">
        <v>57.709029999999998</v>
      </c>
      <c r="AX2074" s="31" t="s">
        <v>495</v>
      </c>
      <c r="AY2074" s="31" t="s">
        <v>496</v>
      </c>
      <c r="AZ2074" s="3">
        <v>708</v>
      </c>
      <c r="BA2074" s="31" t="s">
        <v>60</v>
      </c>
      <c r="BB2074" s="31">
        <v>708</v>
      </c>
      <c r="BC2074" s="31" t="s">
        <v>60</v>
      </c>
      <c r="BD2074" s="31" t="s">
        <v>60</v>
      </c>
      <c r="BE2074" s="31" t="s">
        <v>60</v>
      </c>
      <c r="BF2074" s="36" t="str">
        <f>IFERROR(VLOOKUP(Data_Power_app[[#This Row],[PRO ODER]],'Result'!H:J,3,0),"")</f>
        <v>LAMINATION 7</v>
      </c>
      <c r="BG2074" s="13" t="str">
        <f>IFERROR(VLOOKUP(Data_Power_app[[#This Row],[PRO ODER]]&amp;"LAM",'Real Time'!A:E,4,0),"")</f>
        <v>ML-01</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2438</v>
      </c>
      <c r="B2075" s="31" t="s">
        <v>6711</v>
      </c>
      <c r="C2075" s="31" t="s">
        <v>6712</v>
      </c>
      <c r="D2075" s="31" t="s">
        <v>209</v>
      </c>
      <c r="E2075" s="31" t="s">
        <v>260</v>
      </c>
      <c r="F2075" s="31" t="s">
        <v>59</v>
      </c>
      <c r="G2075" s="31">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45822</v>
      </c>
      <c r="AC2075" s="4">
        <v>45828</v>
      </c>
      <c r="AD2075" s="4">
        <v>45829</v>
      </c>
      <c r="AE2075" s="4">
        <v>45831</v>
      </c>
      <c r="AF2075" s="4"/>
      <c r="AG2075" s="31" t="s">
        <v>996</v>
      </c>
      <c r="AH2075" s="31" t="s">
        <v>490</v>
      </c>
      <c r="AI2075" s="31" t="s">
        <v>491</v>
      </c>
      <c r="AJ2075" s="31" t="s">
        <v>492</v>
      </c>
      <c r="AK2075" s="31" t="s">
        <v>167</v>
      </c>
      <c r="AL2075" s="31" t="s">
        <v>493</v>
      </c>
      <c r="AM2075" s="31" t="s">
        <v>494</v>
      </c>
      <c r="AN2075" s="31">
        <v>19.49324</v>
      </c>
      <c r="AO2075" s="31" t="s">
        <v>68</v>
      </c>
      <c r="AP2075" s="31"/>
      <c r="AQ2075" s="31"/>
      <c r="AR2075" s="31" t="s">
        <v>68</v>
      </c>
      <c r="AS2075" s="31"/>
      <c r="AT2075" s="31"/>
      <c r="AU2075" s="31" t="s">
        <v>488</v>
      </c>
      <c r="AV2075" s="31" t="s">
        <v>489</v>
      </c>
      <c r="AW2075" s="31">
        <v>85.260540000000006</v>
      </c>
      <c r="AX2075" s="31" t="s">
        <v>495</v>
      </c>
      <c r="AY2075" s="31" t="s">
        <v>496</v>
      </c>
      <c r="AZ2075" s="3">
        <v>1032</v>
      </c>
      <c r="BA2075" s="31" t="s">
        <v>60</v>
      </c>
      <c r="BB2075" s="31">
        <v>1032</v>
      </c>
      <c r="BC2075" s="31" t="s">
        <v>60</v>
      </c>
      <c r="BD2075" s="31" t="s">
        <v>60</v>
      </c>
      <c r="BE2075" s="31" t="s">
        <v>60</v>
      </c>
      <c r="BF2075" s="36" t="str">
        <f>IFERROR(VLOOKUP(Data_Power_app[[#This Row],[PRO ODER]],'Result'!H:J,3,0),"")</f>
        <v>LAMINATION 7</v>
      </c>
      <c r="BG2075" s="13" t="str">
        <f>IFERROR(VLOOKUP(Data_Power_app[[#This Row],[PRO ODER]]&amp;"LAM",'Real Time'!A:E,4,0),"")</f>
        <v>ML-01</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2439</v>
      </c>
      <c r="B2076" s="31" t="s">
        <v>8002</v>
      </c>
      <c r="C2076" s="31" t="s">
        <v>8003</v>
      </c>
      <c r="D2076" s="31" t="s">
        <v>209</v>
      </c>
      <c r="E2076" s="31" t="s">
        <v>260</v>
      </c>
      <c r="F2076" s="31" t="s">
        <v>59</v>
      </c>
      <c r="G2076" s="31">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1" t="s">
        <v>88</v>
      </c>
      <c r="AH2076" s="31" t="s">
        <v>490</v>
      </c>
      <c r="AI2076" s="31" t="s">
        <v>491</v>
      </c>
      <c r="AJ2076" s="31" t="s">
        <v>492</v>
      </c>
      <c r="AK2076" s="31" t="s">
        <v>167</v>
      </c>
      <c r="AL2076" s="31" t="s">
        <v>493</v>
      </c>
      <c r="AM2076" s="31" t="s">
        <v>494</v>
      </c>
      <c r="AN2076" s="31">
        <v>6.9753299999999996</v>
      </c>
      <c r="AO2076" s="31" t="s">
        <v>68</v>
      </c>
      <c r="AP2076" s="31"/>
      <c r="AQ2076" s="31"/>
      <c r="AR2076" s="31" t="s">
        <v>68</v>
      </c>
      <c r="AS2076" s="31"/>
      <c r="AT2076" s="31"/>
      <c r="AU2076" s="31" t="s">
        <v>488</v>
      </c>
      <c r="AV2076" s="31" t="s">
        <v>489</v>
      </c>
      <c r="AW2076" s="31">
        <v>30.510590000000001</v>
      </c>
      <c r="AX2076" s="31" t="s">
        <v>495</v>
      </c>
      <c r="AY2076" s="31" t="s">
        <v>496</v>
      </c>
      <c r="AZ2076" s="3">
        <v>389</v>
      </c>
      <c r="BA2076" s="31" t="s">
        <v>60</v>
      </c>
      <c r="BB2076" s="31">
        <v>389</v>
      </c>
      <c r="BC2076" s="31" t="s">
        <v>60</v>
      </c>
      <c r="BD2076" s="31" t="s">
        <v>60</v>
      </c>
      <c r="BE2076" s="31" t="s">
        <v>60</v>
      </c>
      <c r="BF2076" s="36" t="str">
        <f>IFERROR(VLOOKUP(Data_Power_app[[#This Row],[PRO ODER]],'Result'!H:J,3,0),"")</f>
        <v>LAMINATION 1</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2440</v>
      </c>
      <c r="B2077" s="31" t="s">
        <v>8004</v>
      </c>
      <c r="C2077" s="31" t="s">
        <v>8005</v>
      </c>
      <c r="D2077" s="31" t="s">
        <v>209</v>
      </c>
      <c r="E2077" s="31" t="s">
        <v>260</v>
      </c>
      <c r="F2077" s="31" t="s">
        <v>59</v>
      </c>
      <c r="G2077" s="31">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1" t="s">
        <v>88</v>
      </c>
      <c r="AH2077" s="31" t="s">
        <v>490</v>
      </c>
      <c r="AI2077" s="31" t="s">
        <v>665</v>
      </c>
      <c r="AJ2077" s="31" t="s">
        <v>492</v>
      </c>
      <c r="AK2077" s="31" t="s">
        <v>167</v>
      </c>
      <c r="AL2077" s="31" t="s">
        <v>666</v>
      </c>
      <c r="AM2077" s="31" t="s">
        <v>667</v>
      </c>
      <c r="AN2077" s="31">
        <v>2.85412</v>
      </c>
      <c r="AO2077" s="31" t="s">
        <v>68</v>
      </c>
      <c r="AP2077" s="31"/>
      <c r="AQ2077" s="31"/>
      <c r="AR2077" s="31" t="s">
        <v>68</v>
      </c>
      <c r="AS2077" s="31"/>
      <c r="AT2077" s="31"/>
      <c r="AU2077" s="31" t="s">
        <v>668</v>
      </c>
      <c r="AV2077" s="31" t="s">
        <v>669</v>
      </c>
      <c r="AW2077" s="31">
        <v>12.483930000000001</v>
      </c>
      <c r="AX2077" s="31" t="s">
        <v>670</v>
      </c>
      <c r="AY2077" s="31" t="s">
        <v>671</v>
      </c>
      <c r="AZ2077" s="3">
        <v>155</v>
      </c>
      <c r="BA2077" s="31" t="s">
        <v>60</v>
      </c>
      <c r="BB2077" s="31">
        <v>155</v>
      </c>
      <c r="BC2077" s="31" t="s">
        <v>60</v>
      </c>
      <c r="BD2077" s="31" t="s">
        <v>60</v>
      </c>
      <c r="BE2077" s="31" t="s">
        <v>60</v>
      </c>
      <c r="BF2077" s="36" t="str">
        <f>IFERROR(VLOOKUP(Data_Power_app[[#This Row],[PRO ODER]],'Result'!H:J,3,0),"")</f>
        <v>LAMINATION 1</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2441</v>
      </c>
      <c r="B2078" s="31" t="s">
        <v>8006</v>
      </c>
      <c r="C2078" s="31" t="s">
        <v>8007</v>
      </c>
      <c r="D2078" s="31" t="s">
        <v>209</v>
      </c>
      <c r="E2078" s="31" t="s">
        <v>260</v>
      </c>
      <c r="F2078" s="31" t="s">
        <v>59</v>
      </c>
      <c r="G2078" s="31">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1" t="s">
        <v>229</v>
      </c>
      <c r="AH2078" s="31" t="s">
        <v>490</v>
      </c>
      <c r="AI2078" s="31" t="s">
        <v>491</v>
      </c>
      <c r="AJ2078" s="31" t="s">
        <v>492</v>
      </c>
      <c r="AK2078" s="31" t="s">
        <v>167</v>
      </c>
      <c r="AL2078" s="31" t="s">
        <v>493</v>
      </c>
      <c r="AM2078" s="31" t="s">
        <v>494</v>
      </c>
      <c r="AN2078" s="31">
        <v>65.030510000000007</v>
      </c>
      <c r="AO2078" s="31" t="s">
        <v>68</v>
      </c>
      <c r="AP2078" s="31"/>
      <c r="AQ2078" s="31"/>
      <c r="AR2078" s="31" t="s">
        <v>68</v>
      </c>
      <c r="AS2078" s="31"/>
      <c r="AT2078" s="31"/>
      <c r="AU2078" s="31" t="s">
        <v>488</v>
      </c>
      <c r="AV2078" s="31" t="s">
        <v>489</v>
      </c>
      <c r="AW2078" s="31">
        <v>284.43439999999998</v>
      </c>
      <c r="AX2078" s="31" t="s">
        <v>495</v>
      </c>
      <c r="AY2078" s="31" t="s">
        <v>496</v>
      </c>
      <c r="AZ2078" s="3">
        <v>3486</v>
      </c>
      <c r="BA2078" s="31" t="s">
        <v>60</v>
      </c>
      <c r="BB2078" s="31">
        <v>3486</v>
      </c>
      <c r="BC2078" s="31" t="s">
        <v>60</v>
      </c>
      <c r="BD2078" s="31" t="s">
        <v>60</v>
      </c>
      <c r="BE2078" s="31" t="s">
        <v>60</v>
      </c>
      <c r="BF2078" s="36" t="str">
        <f>IFERROR(VLOOKUP(Data_Power_app[[#This Row],[PRO ODER]],'Result'!H:J,3,0),"")</f>
        <v>LAMINATION 1</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2442</v>
      </c>
      <c r="B2079" s="31" t="s">
        <v>13907</v>
      </c>
      <c r="C2079" s="31" t="s">
        <v>13908</v>
      </c>
      <c r="D2079" s="31" t="s">
        <v>209</v>
      </c>
      <c r="E2079" s="31" t="s">
        <v>260</v>
      </c>
      <c r="F2079" s="31" t="s">
        <v>59</v>
      </c>
      <c r="G2079" s="31">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1" t="s">
        <v>119</v>
      </c>
      <c r="AH2079" s="31" t="s">
        <v>490</v>
      </c>
      <c r="AI2079" s="31" t="s">
        <v>491</v>
      </c>
      <c r="AJ2079" s="31" t="s">
        <v>492</v>
      </c>
      <c r="AK2079" s="31" t="s">
        <v>167</v>
      </c>
      <c r="AL2079" s="31" t="s">
        <v>493</v>
      </c>
      <c r="AM2079" s="31" t="s">
        <v>494</v>
      </c>
      <c r="AN2079" s="31">
        <v>15.42582</v>
      </c>
      <c r="AO2079" s="31" t="s">
        <v>68</v>
      </c>
      <c r="AP2079" s="31"/>
      <c r="AQ2079" s="31"/>
      <c r="AR2079" s="31" t="s">
        <v>68</v>
      </c>
      <c r="AS2079" s="31"/>
      <c r="AT2079" s="31"/>
      <c r="AU2079" s="31" t="s">
        <v>488</v>
      </c>
      <c r="AV2079" s="31" t="s">
        <v>489</v>
      </c>
      <c r="AW2079" s="31">
        <v>67.467489999999998</v>
      </c>
      <c r="AX2079" s="31" t="s">
        <v>495</v>
      </c>
      <c r="AY2079" s="31" t="s">
        <v>496</v>
      </c>
      <c r="AZ2079" s="3">
        <v>804</v>
      </c>
      <c r="BA2079" s="31" t="s">
        <v>60</v>
      </c>
      <c r="BB2079" s="31">
        <v>804</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2443</v>
      </c>
      <c r="B2080" s="31" t="s">
        <v>13909</v>
      </c>
      <c r="C2080" s="31" t="s">
        <v>13910</v>
      </c>
      <c r="D2080" s="31" t="s">
        <v>209</v>
      </c>
      <c r="E2080" s="31" t="s">
        <v>260</v>
      </c>
      <c r="F2080" s="31" t="s">
        <v>59</v>
      </c>
      <c r="G2080" s="31">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1" t="s">
        <v>119</v>
      </c>
      <c r="AH2080" s="31" t="s">
        <v>490</v>
      </c>
      <c r="AI2080" s="31" t="s">
        <v>491</v>
      </c>
      <c r="AJ2080" s="31" t="s">
        <v>492</v>
      </c>
      <c r="AK2080" s="31" t="s">
        <v>167</v>
      </c>
      <c r="AL2080" s="31" t="s">
        <v>493</v>
      </c>
      <c r="AM2080" s="31" t="s">
        <v>494</v>
      </c>
      <c r="AN2080" s="31">
        <v>63.600059999999999</v>
      </c>
      <c r="AO2080" s="31" t="s">
        <v>68</v>
      </c>
      <c r="AP2080" s="31"/>
      <c r="AQ2080" s="31"/>
      <c r="AR2080" s="31" t="s">
        <v>68</v>
      </c>
      <c r="AS2080" s="31"/>
      <c r="AT2080" s="31"/>
      <c r="AU2080" s="31" t="s">
        <v>488</v>
      </c>
      <c r="AV2080" s="31" t="s">
        <v>489</v>
      </c>
      <c r="AW2080" s="31">
        <v>278.17768999999998</v>
      </c>
      <c r="AX2080" s="31" t="s">
        <v>495</v>
      </c>
      <c r="AY2080" s="31" t="s">
        <v>496</v>
      </c>
      <c r="AZ2080" s="3">
        <v>3414</v>
      </c>
      <c r="BA2080" s="31" t="s">
        <v>60</v>
      </c>
      <c r="BB2080" s="31">
        <v>3414</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2444</v>
      </c>
      <c r="B2081" s="31" t="s">
        <v>13911</v>
      </c>
      <c r="C2081" s="31" t="s">
        <v>13912</v>
      </c>
      <c r="D2081" s="31" t="s">
        <v>209</v>
      </c>
      <c r="E2081" s="31" t="s">
        <v>260</v>
      </c>
      <c r="F2081" s="31" t="s">
        <v>59</v>
      </c>
      <c r="G2081" s="31">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1" t="s">
        <v>119</v>
      </c>
      <c r="AH2081" s="31" t="s">
        <v>362</v>
      </c>
      <c r="AI2081" s="31" t="s">
        <v>13913</v>
      </c>
      <c r="AJ2081" s="31" t="s">
        <v>363</v>
      </c>
      <c r="AK2081" s="31" t="s">
        <v>100</v>
      </c>
      <c r="AL2081" s="31" t="s">
        <v>364</v>
      </c>
      <c r="AM2081" s="31" t="s">
        <v>365</v>
      </c>
      <c r="AN2081" s="31">
        <v>10.927960000000001</v>
      </c>
      <c r="AO2081" s="31" t="s">
        <v>68</v>
      </c>
      <c r="AP2081" s="31"/>
      <c r="AQ2081" s="31"/>
      <c r="AR2081" s="31" t="s">
        <v>68</v>
      </c>
      <c r="AS2081" s="31"/>
      <c r="AT2081" s="31"/>
      <c r="AU2081" s="31" t="s">
        <v>368</v>
      </c>
      <c r="AV2081" s="31" t="s">
        <v>369</v>
      </c>
      <c r="AW2081" s="31">
        <v>20.315159999999999</v>
      </c>
      <c r="AX2081" s="31" t="s">
        <v>13914</v>
      </c>
      <c r="AY2081" s="31" t="s">
        <v>13915</v>
      </c>
      <c r="AZ2081" s="3">
        <v>239</v>
      </c>
      <c r="BA2081" s="31" t="s">
        <v>60</v>
      </c>
      <c r="BB2081" s="31">
        <v>239</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2445</v>
      </c>
      <c r="B2082" s="31" t="s">
        <v>15914</v>
      </c>
      <c r="C2082" s="31" t="s">
        <v>15915</v>
      </c>
      <c r="D2082" s="31" t="s">
        <v>209</v>
      </c>
      <c r="E2082" s="31" t="s">
        <v>260</v>
      </c>
      <c r="F2082" s="31" t="s">
        <v>59</v>
      </c>
      <c r="G2082" s="31">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1" t="s">
        <v>119</v>
      </c>
      <c r="AH2082" s="31" t="s">
        <v>362</v>
      </c>
      <c r="AI2082" s="31" t="s">
        <v>13913</v>
      </c>
      <c r="AJ2082" s="31" t="s">
        <v>363</v>
      </c>
      <c r="AK2082" s="31" t="s">
        <v>100</v>
      </c>
      <c r="AL2082" s="31" t="s">
        <v>364</v>
      </c>
      <c r="AM2082" s="31" t="s">
        <v>365</v>
      </c>
      <c r="AN2082" s="31">
        <v>13.41024</v>
      </c>
      <c r="AO2082" s="31" t="s">
        <v>68</v>
      </c>
      <c r="AP2082" s="31"/>
      <c r="AQ2082" s="31"/>
      <c r="AR2082" s="31" t="s">
        <v>68</v>
      </c>
      <c r="AS2082" s="31"/>
      <c r="AT2082" s="31"/>
      <c r="AU2082" s="31" t="s">
        <v>368</v>
      </c>
      <c r="AV2082" s="31" t="s">
        <v>369</v>
      </c>
      <c r="AW2082" s="31">
        <v>24.929829999999999</v>
      </c>
      <c r="AX2082" s="31" t="s">
        <v>13914</v>
      </c>
      <c r="AY2082" s="31" t="s">
        <v>13915</v>
      </c>
      <c r="AZ2082" s="3">
        <v>293</v>
      </c>
      <c r="BA2082" s="31" t="s">
        <v>60</v>
      </c>
      <c r="BB2082" s="31">
        <v>293</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2446</v>
      </c>
      <c r="B2083" s="31" t="s">
        <v>13916</v>
      </c>
      <c r="C2083" s="31" t="s">
        <v>13917</v>
      </c>
      <c r="D2083" s="31" t="s">
        <v>209</v>
      </c>
      <c r="E2083" s="31" t="s">
        <v>260</v>
      </c>
      <c r="F2083" s="31" t="s">
        <v>59</v>
      </c>
      <c r="G2083" s="31">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1" t="s">
        <v>119</v>
      </c>
      <c r="AH2083" s="31" t="s">
        <v>490</v>
      </c>
      <c r="AI2083" s="31" t="s">
        <v>491</v>
      </c>
      <c r="AJ2083" s="31" t="s">
        <v>492</v>
      </c>
      <c r="AK2083" s="31" t="s">
        <v>167</v>
      </c>
      <c r="AL2083" s="31" t="s">
        <v>493</v>
      </c>
      <c r="AM2083" s="31" t="s">
        <v>494</v>
      </c>
      <c r="AN2083" s="31">
        <v>3.9212600000000002</v>
      </c>
      <c r="AO2083" s="31" t="s">
        <v>68</v>
      </c>
      <c r="AP2083" s="31"/>
      <c r="AQ2083" s="31"/>
      <c r="AR2083" s="31" t="s">
        <v>68</v>
      </c>
      <c r="AS2083" s="31"/>
      <c r="AT2083" s="31"/>
      <c r="AU2083" s="31" t="s">
        <v>488</v>
      </c>
      <c r="AV2083" s="31" t="s">
        <v>489</v>
      </c>
      <c r="AW2083" s="31">
        <v>17.150739999999999</v>
      </c>
      <c r="AX2083" s="31" t="s">
        <v>495</v>
      </c>
      <c r="AY2083" s="31" t="s">
        <v>496</v>
      </c>
      <c r="AZ2083" s="3">
        <v>203</v>
      </c>
      <c r="BA2083" s="31" t="s">
        <v>60</v>
      </c>
      <c r="BB2083" s="31">
        <v>203</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2457</v>
      </c>
      <c r="B2084" s="31" t="s">
        <v>4801</v>
      </c>
      <c r="C2084" s="31" t="s">
        <v>4542</v>
      </c>
      <c r="D2084" s="31" t="s">
        <v>259</v>
      </c>
      <c r="E2084" s="31" t="s">
        <v>329</v>
      </c>
      <c r="F2084" s="31" t="s">
        <v>59</v>
      </c>
      <c r="G2084" s="31">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1" t="s">
        <v>299</v>
      </c>
      <c r="AH2084" s="31" t="s">
        <v>261</v>
      </c>
      <c r="AI2084" s="31" t="s">
        <v>5603</v>
      </c>
      <c r="AJ2084" s="31" t="s">
        <v>262</v>
      </c>
      <c r="AK2084" s="31" t="s">
        <v>100</v>
      </c>
      <c r="AL2084" s="31" t="s">
        <v>335</v>
      </c>
      <c r="AM2084" s="31" t="s">
        <v>336</v>
      </c>
      <c r="AN2084" s="31">
        <v>0.75414999999999999</v>
      </c>
      <c r="AO2084" s="31" t="s">
        <v>68</v>
      </c>
      <c r="AP2084" s="31"/>
      <c r="AQ2084" s="31"/>
      <c r="AR2084" s="31" t="s">
        <v>68</v>
      </c>
      <c r="AS2084" s="31"/>
      <c r="AT2084" s="31"/>
      <c r="AU2084" s="31" t="s">
        <v>337</v>
      </c>
      <c r="AV2084" s="31" t="s">
        <v>338</v>
      </c>
      <c r="AW2084" s="31">
        <v>3.2986200000000001</v>
      </c>
      <c r="AX2084" s="31" t="s">
        <v>687</v>
      </c>
      <c r="AY2084" s="31" t="s">
        <v>643</v>
      </c>
      <c r="AZ2084" s="3">
        <v>35</v>
      </c>
      <c r="BA2084" s="31" t="s">
        <v>60</v>
      </c>
      <c r="BB2084" s="31">
        <v>35</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2458</v>
      </c>
      <c r="B2085" s="31" t="s">
        <v>4802</v>
      </c>
      <c r="C2085" s="31" t="s">
        <v>4543</v>
      </c>
      <c r="D2085" s="31" t="s">
        <v>259</v>
      </c>
      <c r="E2085" s="31" t="s">
        <v>329</v>
      </c>
      <c r="F2085" s="31" t="s">
        <v>59</v>
      </c>
      <c r="G2085" s="31">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1" t="s">
        <v>299</v>
      </c>
      <c r="AH2085" s="31" t="s">
        <v>261</v>
      </c>
      <c r="AI2085" s="31" t="s">
        <v>688</v>
      </c>
      <c r="AJ2085" s="31" t="s">
        <v>262</v>
      </c>
      <c r="AK2085" s="31" t="s">
        <v>100</v>
      </c>
      <c r="AL2085" s="31" t="s">
        <v>335</v>
      </c>
      <c r="AM2085" s="31" t="s">
        <v>336</v>
      </c>
      <c r="AN2085" s="31">
        <v>0.82545999999999997</v>
      </c>
      <c r="AO2085" s="31" t="s">
        <v>68</v>
      </c>
      <c r="AP2085" s="31"/>
      <c r="AQ2085" s="31"/>
      <c r="AR2085" s="31" t="s">
        <v>68</v>
      </c>
      <c r="AS2085" s="31"/>
      <c r="AT2085" s="31"/>
      <c r="AU2085" s="31" t="s">
        <v>337</v>
      </c>
      <c r="AV2085" s="31" t="s">
        <v>338</v>
      </c>
      <c r="AW2085" s="31">
        <v>3.6105100000000001</v>
      </c>
      <c r="AX2085" s="31" t="s">
        <v>687</v>
      </c>
      <c r="AY2085" s="31" t="s">
        <v>643</v>
      </c>
      <c r="AZ2085" s="3">
        <v>39</v>
      </c>
      <c r="BA2085" s="31" t="s">
        <v>60</v>
      </c>
      <c r="BB2085" s="31">
        <v>39</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2459</v>
      </c>
      <c r="B2086" s="31" t="s">
        <v>8282</v>
      </c>
      <c r="C2086" s="31" t="s">
        <v>7048</v>
      </c>
      <c r="D2086" s="31" t="s">
        <v>86</v>
      </c>
      <c r="E2086" s="31" t="s">
        <v>196</v>
      </c>
      <c r="F2086" s="31" t="s">
        <v>72</v>
      </c>
      <c r="G2086" s="31">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45822</v>
      </c>
      <c r="AC2086" s="4" t="s">
        <v>60</v>
      </c>
      <c r="AD2086" s="4">
        <v>45829</v>
      </c>
      <c r="AE2086" s="4">
        <v>45831</v>
      </c>
      <c r="AF2086" s="4"/>
      <c r="AG2086" s="31" t="s">
        <v>996</v>
      </c>
      <c r="AH2086" s="31" t="s">
        <v>8275</v>
      </c>
      <c r="AI2086" s="31" t="s">
        <v>8283</v>
      </c>
      <c r="AJ2086" s="31" t="s">
        <v>74</v>
      </c>
      <c r="AK2086" s="31" t="s">
        <v>100</v>
      </c>
      <c r="AL2086" s="31" t="s">
        <v>151</v>
      </c>
      <c r="AM2086" s="31" t="s">
        <v>152</v>
      </c>
      <c r="AN2086" s="31">
        <v>194.73910000000001</v>
      </c>
      <c r="AO2086" s="31" t="s">
        <v>68</v>
      </c>
      <c r="AP2086" s="31"/>
      <c r="AQ2086" s="31"/>
      <c r="AR2086" s="31" t="s">
        <v>68</v>
      </c>
      <c r="AS2086" s="31"/>
      <c r="AT2086" s="31"/>
      <c r="AU2086" s="31" t="s">
        <v>8277</v>
      </c>
      <c r="AV2086" s="31" t="s">
        <v>8278</v>
      </c>
      <c r="AW2086" s="31">
        <v>418.5874</v>
      </c>
      <c r="AX2086" s="31" t="s">
        <v>2621</v>
      </c>
      <c r="AY2086" s="31" t="s">
        <v>2622</v>
      </c>
      <c r="AZ2086" s="3">
        <v>7312</v>
      </c>
      <c r="BA2086" s="31" t="s">
        <v>200</v>
      </c>
      <c r="BB2086" s="31">
        <v>7483</v>
      </c>
      <c r="BC2086" s="31" t="s">
        <v>60</v>
      </c>
      <c r="BD2086" s="31" t="s">
        <v>60</v>
      </c>
      <c r="BE2086" s="31" t="s">
        <v>8281</v>
      </c>
      <c r="BF2086" s="36" t="str">
        <f>IFERROR(VLOOKUP(Data_Power_app[[#This Row],[PRO ODER]],'Result'!H:J,3,0),"")</f>
        <v>LAMINATION 2</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8">
        <v>2461</v>
      </c>
      <c r="B2087" s="31" t="s">
        <v>6269</v>
      </c>
      <c r="C2087" s="31" t="s">
        <v>5264</v>
      </c>
      <c r="D2087" s="31" t="s">
        <v>259</v>
      </c>
      <c r="E2087" s="31" t="s">
        <v>329</v>
      </c>
      <c r="F2087" s="31" t="s">
        <v>59</v>
      </c>
      <c r="G2087" s="31">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1" t="s">
        <v>229</v>
      </c>
      <c r="AH2087" s="31" t="s">
        <v>691</v>
      </c>
      <c r="AI2087" s="31" t="s">
        <v>6766</v>
      </c>
      <c r="AJ2087" s="31" t="s">
        <v>262</v>
      </c>
      <c r="AK2087" s="31" t="s">
        <v>100</v>
      </c>
      <c r="AL2087" s="31" t="s">
        <v>330</v>
      </c>
      <c r="AM2087" s="31" t="s">
        <v>331</v>
      </c>
      <c r="AN2087" s="31">
        <v>0.73548999999999998</v>
      </c>
      <c r="AO2087" s="31" t="s">
        <v>68</v>
      </c>
      <c r="AP2087" s="31"/>
      <c r="AQ2087" s="31"/>
      <c r="AR2087" s="31" t="s">
        <v>68</v>
      </c>
      <c r="AS2087" s="31"/>
      <c r="AT2087" s="31"/>
      <c r="AU2087" s="31" t="s">
        <v>505</v>
      </c>
      <c r="AV2087" s="31" t="s">
        <v>506</v>
      </c>
      <c r="AW2087" s="31">
        <v>3.2168999999999999</v>
      </c>
      <c r="AX2087" s="31" t="s">
        <v>6767</v>
      </c>
      <c r="AY2087" s="31" t="s">
        <v>6768</v>
      </c>
      <c r="AZ2087" s="3">
        <v>37</v>
      </c>
      <c r="BA2087" s="31" t="s">
        <v>60</v>
      </c>
      <c r="BB2087" s="31">
        <v>37</v>
      </c>
      <c r="BC2087" s="31" t="s">
        <v>60</v>
      </c>
      <c r="BD2087" s="31" t="s">
        <v>60</v>
      </c>
      <c r="BE2087" s="31" t="s">
        <v>60</v>
      </c>
      <c r="BF2087" s="36" t="str">
        <f>IFERROR(VLOOKUP(Data_Power_app[[#This Row],[PRO ODER]],'Result'!H:J,3,0),"")</f>
        <v>LAMINATION 5</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2462</v>
      </c>
      <c r="B2088" s="31" t="s">
        <v>6270</v>
      </c>
      <c r="C2088" s="31" t="s">
        <v>5263</v>
      </c>
      <c r="D2088" s="31" t="s">
        <v>259</v>
      </c>
      <c r="E2088" s="31" t="s">
        <v>329</v>
      </c>
      <c r="F2088" s="31" t="s">
        <v>59</v>
      </c>
      <c r="G2088" s="31">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1" t="s">
        <v>88</v>
      </c>
      <c r="AH2088" s="31" t="s">
        <v>1098</v>
      </c>
      <c r="AI2088" s="31" t="s">
        <v>1117</v>
      </c>
      <c r="AJ2088" s="31" t="s">
        <v>1099</v>
      </c>
      <c r="AK2088" s="31" t="s">
        <v>100</v>
      </c>
      <c r="AL2088" s="31" t="s">
        <v>335</v>
      </c>
      <c r="AM2088" s="31" t="s">
        <v>336</v>
      </c>
      <c r="AN2088" s="31">
        <v>1.4870099999999999</v>
      </c>
      <c r="AO2088" s="31" t="s">
        <v>68</v>
      </c>
      <c r="AP2088" s="31"/>
      <c r="AQ2088" s="31"/>
      <c r="AR2088" s="31" t="s">
        <v>68</v>
      </c>
      <c r="AS2088" s="31"/>
      <c r="AT2088" s="31"/>
      <c r="AU2088" s="31" t="s">
        <v>337</v>
      </c>
      <c r="AV2088" s="31" t="s">
        <v>338</v>
      </c>
      <c r="AW2088" s="31">
        <v>6.5034200000000002</v>
      </c>
      <c r="AX2088" s="31" t="s">
        <v>1102</v>
      </c>
      <c r="AY2088" s="31" t="s">
        <v>1103</v>
      </c>
      <c r="AZ2088" s="3">
        <v>85</v>
      </c>
      <c r="BA2088" s="31" t="s">
        <v>60</v>
      </c>
      <c r="BB2088" s="31">
        <v>85</v>
      </c>
      <c r="BC2088" s="31" t="s">
        <v>60</v>
      </c>
      <c r="BD2088" s="31" t="s">
        <v>60</v>
      </c>
      <c r="BE2088" s="31" t="s">
        <v>60</v>
      </c>
      <c r="BF2088" s="36" t="str">
        <f>IFERROR(VLOOKUP(Data_Power_app[[#This Row],[PRO ODER]],'Result'!H:J,3,0),"")</f>
        <v>LAMINATION 5</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8">
        <v>2463</v>
      </c>
      <c r="B2089" s="31" t="s">
        <v>6271</v>
      </c>
      <c r="C2089" s="31" t="s">
        <v>5265</v>
      </c>
      <c r="D2089" s="31" t="s">
        <v>259</v>
      </c>
      <c r="E2089" s="31" t="s">
        <v>685</v>
      </c>
      <c r="F2089" s="31" t="s">
        <v>59</v>
      </c>
      <c r="G2089" s="31">
        <v>20</v>
      </c>
      <c r="H2089" s="4">
        <v>45821</v>
      </c>
      <c r="I2089" s="4">
        <v>45815</v>
      </c>
      <c r="J2089" s="4">
        <v>45820</v>
      </c>
      <c r="K2089" s="4">
        <v>45825</v>
      </c>
      <c r="L2089" s="4">
        <v>45818.439872685187</v>
      </c>
      <c r="M2089" s="4">
        <v>45826</v>
      </c>
      <c r="N2089" s="4"/>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1" t="s">
        <v>88</v>
      </c>
      <c r="AH2089" s="31" t="s">
        <v>261</v>
      </c>
      <c r="AI2089" s="31" t="s">
        <v>6769</v>
      </c>
      <c r="AJ2089" s="31" t="s">
        <v>262</v>
      </c>
      <c r="AK2089" s="31" t="s">
        <v>100</v>
      </c>
      <c r="AL2089" s="31" t="s">
        <v>263</v>
      </c>
      <c r="AM2089" s="31" t="s">
        <v>264</v>
      </c>
      <c r="AN2089" s="31">
        <v>0.45329000000000003</v>
      </c>
      <c r="AO2089" s="31" t="s">
        <v>68</v>
      </c>
      <c r="AP2089" s="31"/>
      <c r="AQ2089" s="31"/>
      <c r="AR2089" s="31" t="s">
        <v>68</v>
      </c>
      <c r="AS2089" s="31"/>
      <c r="AT2089" s="31"/>
      <c r="AU2089" s="31" t="s">
        <v>332</v>
      </c>
      <c r="AV2089" s="31" t="s">
        <v>333</v>
      </c>
      <c r="AW2089" s="31">
        <v>1.6854499999999999</v>
      </c>
      <c r="AX2089" s="31" t="s">
        <v>832</v>
      </c>
      <c r="AY2089" s="31" t="s">
        <v>833</v>
      </c>
      <c r="AZ2089" s="3">
        <v>20</v>
      </c>
      <c r="BA2089" s="31" t="s">
        <v>60</v>
      </c>
      <c r="BB2089" s="31">
        <v>20</v>
      </c>
      <c r="BC2089" s="31" t="s">
        <v>60</v>
      </c>
      <c r="BD2089" s="31" t="s">
        <v>60</v>
      </c>
      <c r="BE2089" s="31" t="s">
        <v>60</v>
      </c>
      <c r="BF2089" s="36" t="str">
        <f>IFERROR(VLOOKUP(Data_Power_app[[#This Row],[PRO ODER]],'Result'!H:J,3,0),"")</f>
        <v>LAMINATION 7</v>
      </c>
      <c r="BG2089" s="13" t="str">
        <f>IFERROR(VLOOKUP(Data_Power_app[[#This Row],[PRO ODER]]&amp;"LAM",'Real Time'!A:E,4,0),"")</f>
        <v>ML-05</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28">
        <v>2464</v>
      </c>
      <c r="B2090" s="31" t="s">
        <v>6272</v>
      </c>
      <c r="C2090" s="31" t="s">
        <v>5266</v>
      </c>
      <c r="D2090" s="31" t="s">
        <v>259</v>
      </c>
      <c r="E2090" s="31" t="s">
        <v>685</v>
      </c>
      <c r="F2090" s="31" t="s">
        <v>59</v>
      </c>
      <c r="G2090" s="31">
        <v>20</v>
      </c>
      <c r="H2090" s="4">
        <v>45821</v>
      </c>
      <c r="I2090" s="4">
        <v>45815</v>
      </c>
      <c r="J2090" s="4">
        <v>45820</v>
      </c>
      <c r="K2090" s="4">
        <v>45825</v>
      </c>
      <c r="L2090" s="4">
        <v>45818.439965277779</v>
      </c>
      <c r="M2090" s="4">
        <v>45826</v>
      </c>
      <c r="N2090" s="4"/>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1" t="s">
        <v>88</v>
      </c>
      <c r="AH2090" s="31" t="s">
        <v>261</v>
      </c>
      <c r="AI2090" s="31" t="s">
        <v>6769</v>
      </c>
      <c r="AJ2090" s="31" t="s">
        <v>262</v>
      </c>
      <c r="AK2090" s="31" t="s">
        <v>100</v>
      </c>
      <c r="AL2090" s="31" t="s">
        <v>263</v>
      </c>
      <c r="AM2090" s="31" t="s">
        <v>264</v>
      </c>
      <c r="AN2090" s="31">
        <v>0.40799999999999997</v>
      </c>
      <c r="AO2090" s="31" t="s">
        <v>68</v>
      </c>
      <c r="AP2090" s="31"/>
      <c r="AQ2090" s="31"/>
      <c r="AR2090" s="31" t="s">
        <v>68</v>
      </c>
      <c r="AS2090" s="31"/>
      <c r="AT2090" s="31"/>
      <c r="AU2090" s="31" t="s">
        <v>332</v>
      </c>
      <c r="AV2090" s="31" t="s">
        <v>333</v>
      </c>
      <c r="AW2090" s="31">
        <v>1.51694</v>
      </c>
      <c r="AX2090" s="31" t="s">
        <v>832</v>
      </c>
      <c r="AY2090" s="31" t="s">
        <v>833</v>
      </c>
      <c r="AZ2090" s="3">
        <v>20</v>
      </c>
      <c r="BA2090" s="31" t="s">
        <v>60</v>
      </c>
      <c r="BB2090" s="31">
        <v>20</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2465</v>
      </c>
      <c r="B2091" s="31" t="s">
        <v>6273</v>
      </c>
      <c r="C2091" s="31" t="s">
        <v>5267</v>
      </c>
      <c r="D2091" s="31" t="s">
        <v>259</v>
      </c>
      <c r="E2091" s="31" t="s">
        <v>685</v>
      </c>
      <c r="F2091" s="31" t="s">
        <v>59</v>
      </c>
      <c r="G2091" s="31">
        <v>20</v>
      </c>
      <c r="H2091" s="4">
        <v>45821</v>
      </c>
      <c r="I2091" s="4">
        <v>45815</v>
      </c>
      <c r="J2091" s="4">
        <v>45820</v>
      </c>
      <c r="K2091" s="4">
        <v>45825</v>
      </c>
      <c r="L2091" s="4">
        <v>45818.440127314818</v>
      </c>
      <c r="M2091" s="4">
        <v>45826</v>
      </c>
      <c r="N2091" s="4"/>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1" t="s">
        <v>88</v>
      </c>
      <c r="AH2091" s="31" t="s">
        <v>261</v>
      </c>
      <c r="AI2091" s="31" t="s">
        <v>6769</v>
      </c>
      <c r="AJ2091" s="31" t="s">
        <v>262</v>
      </c>
      <c r="AK2091" s="31" t="s">
        <v>100</v>
      </c>
      <c r="AL2091" s="31" t="s">
        <v>263</v>
      </c>
      <c r="AM2091" s="31" t="s">
        <v>264</v>
      </c>
      <c r="AN2091" s="31">
        <v>0.40799999999999997</v>
      </c>
      <c r="AO2091" s="31" t="s">
        <v>68</v>
      </c>
      <c r="AP2091" s="31"/>
      <c r="AQ2091" s="31"/>
      <c r="AR2091" s="31" t="s">
        <v>68</v>
      </c>
      <c r="AS2091" s="31"/>
      <c r="AT2091" s="31"/>
      <c r="AU2091" s="31" t="s">
        <v>332</v>
      </c>
      <c r="AV2091" s="31" t="s">
        <v>333</v>
      </c>
      <c r="AW2091" s="31">
        <v>1.51694</v>
      </c>
      <c r="AX2091" s="31" t="s">
        <v>832</v>
      </c>
      <c r="AY2091" s="31" t="s">
        <v>833</v>
      </c>
      <c r="AZ2091" s="3">
        <v>20</v>
      </c>
      <c r="BA2091" s="31" t="s">
        <v>60</v>
      </c>
      <c r="BB2091" s="31">
        <v>20</v>
      </c>
      <c r="BC2091" s="31" t="s">
        <v>60</v>
      </c>
      <c r="BD2091" s="31" t="s">
        <v>60</v>
      </c>
      <c r="BE2091" s="31" t="s">
        <v>60</v>
      </c>
      <c r="BF2091" s="36" t="str">
        <f>IFERROR(VLOOKUP(Data_Power_app[[#This Row],[PRO ODER]],'Result'!H:J,3,0),"")</f>
        <v>LAMINATION 7</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28">
        <v>2466</v>
      </c>
      <c r="B2092" s="31" t="s">
        <v>15916</v>
      </c>
      <c r="C2092" s="31" t="s">
        <v>15917</v>
      </c>
      <c r="D2092" s="31" t="s">
        <v>86</v>
      </c>
      <c r="E2092" s="31" t="s">
        <v>153</v>
      </c>
      <c r="F2092" s="31" t="s">
        <v>72</v>
      </c>
      <c r="G2092" s="31">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1" t="s">
        <v>119</v>
      </c>
      <c r="AH2092" s="31" t="s">
        <v>498</v>
      </c>
      <c r="AI2092" s="31" t="s">
        <v>4941</v>
      </c>
      <c r="AJ2092" s="31" t="s">
        <v>74</v>
      </c>
      <c r="AK2092" s="31" t="s">
        <v>65</v>
      </c>
      <c r="AL2092" s="31" t="s">
        <v>151</v>
      </c>
      <c r="AM2092" s="31" t="s">
        <v>152</v>
      </c>
      <c r="AN2092" s="31">
        <v>159.36285000000001</v>
      </c>
      <c r="AO2092" s="31" t="s">
        <v>68</v>
      </c>
      <c r="AP2092" s="31"/>
      <c r="AQ2092" s="31"/>
      <c r="AR2092" s="31" t="s">
        <v>68</v>
      </c>
      <c r="AS2092" s="31"/>
      <c r="AT2092" s="31"/>
      <c r="AU2092" s="31" t="s">
        <v>237</v>
      </c>
      <c r="AV2092" s="31" t="s">
        <v>238</v>
      </c>
      <c r="AW2092" s="31">
        <v>348.48552000000001</v>
      </c>
      <c r="AX2092" s="31" t="s">
        <v>198</v>
      </c>
      <c r="AY2092" s="31" t="s">
        <v>199</v>
      </c>
      <c r="AZ2092" s="3">
        <v>6900</v>
      </c>
      <c r="BA2092" s="31" t="s">
        <v>200</v>
      </c>
      <c r="BB2092" s="31">
        <v>6900</v>
      </c>
      <c r="BC2092" s="31" t="s">
        <v>60</v>
      </c>
      <c r="BD2092" s="31" t="s">
        <v>60</v>
      </c>
      <c r="BE2092" s="31" t="s">
        <v>672</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2467</v>
      </c>
      <c r="B2093" s="31" t="s">
        <v>14357</v>
      </c>
      <c r="C2093" s="31" t="s">
        <v>14358</v>
      </c>
      <c r="D2093" s="31" t="s">
        <v>86</v>
      </c>
      <c r="E2093" s="31" t="s">
        <v>530</v>
      </c>
      <c r="F2093" s="31" t="s">
        <v>72</v>
      </c>
      <c r="G2093" s="31">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1" t="s">
        <v>119</v>
      </c>
      <c r="AH2093" s="31" t="s">
        <v>542</v>
      </c>
      <c r="AI2093" s="31" t="s">
        <v>14359</v>
      </c>
      <c r="AJ2093" s="31" t="s">
        <v>74</v>
      </c>
      <c r="AK2093" s="31" t="s">
        <v>65</v>
      </c>
      <c r="AL2093" s="31" t="s">
        <v>308</v>
      </c>
      <c r="AM2093" s="31" t="s">
        <v>309</v>
      </c>
      <c r="AN2093" s="31">
        <v>0.98468</v>
      </c>
      <c r="AO2093" s="31" t="s">
        <v>68</v>
      </c>
      <c r="AP2093" s="31"/>
      <c r="AQ2093" s="31"/>
      <c r="AR2093" s="31" t="s">
        <v>68</v>
      </c>
      <c r="AS2093" s="31"/>
      <c r="AT2093" s="31"/>
      <c r="AU2093" s="31" t="s">
        <v>507</v>
      </c>
      <c r="AV2093" s="31" t="s">
        <v>508</v>
      </c>
      <c r="AW2093" s="31">
        <v>2.1532300000000002</v>
      </c>
      <c r="AX2093" s="31" t="s">
        <v>824</v>
      </c>
      <c r="AY2093" s="31" t="s">
        <v>825</v>
      </c>
      <c r="AZ2093" s="3">
        <v>48</v>
      </c>
      <c r="BA2093" s="31" t="s">
        <v>60</v>
      </c>
      <c r="BB2093" s="31">
        <v>48</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2468</v>
      </c>
      <c r="B2094" s="31" t="s">
        <v>13313</v>
      </c>
      <c r="C2094" s="31" t="s">
        <v>10652</v>
      </c>
      <c r="D2094" s="31" t="s">
        <v>259</v>
      </c>
      <c r="E2094" s="31" t="s">
        <v>329</v>
      </c>
      <c r="F2094" s="31" t="s">
        <v>59</v>
      </c>
      <c r="G2094" s="31">
        <v>58</v>
      </c>
      <c r="H2094" s="4">
        <v>45822</v>
      </c>
      <c r="I2094" s="4">
        <v>45819</v>
      </c>
      <c r="J2094" s="4">
        <v>45821</v>
      </c>
      <c r="K2094" s="4">
        <v>45825</v>
      </c>
      <c r="L2094" s="4">
        <v>45820.433923611112</v>
      </c>
      <c r="M2094" s="4">
        <v>45826</v>
      </c>
      <c r="N2094" s="4"/>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1" t="s">
        <v>88</v>
      </c>
      <c r="AH2094" s="31" t="s">
        <v>1098</v>
      </c>
      <c r="AI2094" s="31" t="s">
        <v>6650</v>
      </c>
      <c r="AJ2094" s="31" t="s">
        <v>1099</v>
      </c>
      <c r="AK2094" s="31" t="s">
        <v>100</v>
      </c>
      <c r="AL2094" s="31" t="s">
        <v>335</v>
      </c>
      <c r="AM2094" s="31" t="s">
        <v>336</v>
      </c>
      <c r="AN2094" s="31">
        <v>1.073</v>
      </c>
      <c r="AO2094" s="31" t="s">
        <v>68</v>
      </c>
      <c r="AP2094" s="31"/>
      <c r="AQ2094" s="31"/>
      <c r="AR2094" s="31" t="s">
        <v>68</v>
      </c>
      <c r="AS2094" s="31"/>
      <c r="AT2094" s="31"/>
      <c r="AU2094" s="31" t="s">
        <v>689</v>
      </c>
      <c r="AV2094" s="31" t="s">
        <v>690</v>
      </c>
      <c r="AW2094" s="31">
        <v>4.6928299999999998</v>
      </c>
      <c r="AX2094" s="31" t="s">
        <v>6651</v>
      </c>
      <c r="AY2094" s="31" t="s">
        <v>6652</v>
      </c>
      <c r="AZ2094" s="3">
        <v>58</v>
      </c>
      <c r="BA2094" s="31" t="s">
        <v>60</v>
      </c>
      <c r="BB2094" s="31">
        <v>58</v>
      </c>
      <c r="BC2094" s="31" t="s">
        <v>60</v>
      </c>
      <c r="BD2094" s="31" t="s">
        <v>60</v>
      </c>
      <c r="BE2094" s="31" t="s">
        <v>60</v>
      </c>
      <c r="BF2094" s="36" t="str">
        <f>IFERROR(VLOOKUP(Data_Power_app[[#This Row],[PRO ODER]],'Result'!H:J,3,0),"")</f>
        <v>LAMINATION 5</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2470</v>
      </c>
      <c r="B2095" s="31" t="s">
        <v>1854</v>
      </c>
      <c r="C2095" s="31" t="s">
        <v>1829</v>
      </c>
      <c r="D2095" s="31" t="s">
        <v>86</v>
      </c>
      <c r="E2095" s="31" t="s">
        <v>160</v>
      </c>
      <c r="F2095" s="31" t="s">
        <v>72</v>
      </c>
      <c r="G2095" s="31">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45822</v>
      </c>
      <c r="AC2095" s="4" t="s">
        <v>60</v>
      </c>
      <c r="AD2095" s="4">
        <v>45831</v>
      </c>
      <c r="AE2095" s="4">
        <v>45832</v>
      </c>
      <c r="AF2095" s="4"/>
      <c r="AG2095" s="31" t="s">
        <v>996</v>
      </c>
      <c r="AH2095" s="31" t="s">
        <v>300</v>
      </c>
      <c r="AI2095" s="31" t="s">
        <v>1855</v>
      </c>
      <c r="AJ2095" s="31" t="s">
        <v>74</v>
      </c>
      <c r="AK2095" s="31" t="s">
        <v>65</v>
      </c>
      <c r="AL2095" s="31" t="s">
        <v>235</v>
      </c>
      <c r="AM2095" s="31" t="s">
        <v>236</v>
      </c>
      <c r="AN2095" s="31">
        <v>93.844840000000005</v>
      </c>
      <c r="AO2095" s="31" t="s">
        <v>68</v>
      </c>
      <c r="AP2095" s="31"/>
      <c r="AQ2095" s="31"/>
      <c r="AR2095" s="31" t="s">
        <v>68</v>
      </c>
      <c r="AS2095" s="31"/>
      <c r="AT2095" s="31"/>
      <c r="AU2095" s="31" t="s">
        <v>294</v>
      </c>
      <c r="AV2095" s="31" t="s">
        <v>295</v>
      </c>
      <c r="AW2095" s="31">
        <v>205.23271</v>
      </c>
      <c r="AX2095" s="31" t="s">
        <v>1856</v>
      </c>
      <c r="AY2095" s="31" t="s">
        <v>1857</v>
      </c>
      <c r="AZ2095" s="3">
        <v>3784</v>
      </c>
      <c r="BA2095" s="31" t="s">
        <v>200</v>
      </c>
      <c r="BB2095" s="31">
        <v>3784</v>
      </c>
      <c r="BC2095" s="31" t="s">
        <v>60</v>
      </c>
      <c r="BD2095" s="31" t="s">
        <v>60</v>
      </c>
      <c r="BE2095" s="31" t="s">
        <v>278</v>
      </c>
      <c r="BF2095" s="36" t="str">
        <f>IFERROR(VLOOKUP(Data_Power_app[[#This Row],[PRO ODER]],'Result'!H:J,3,0),"")</f>
        <v/>
      </c>
      <c r="BG2095" s="13" t="str">
        <f>IFERROR(VLOOKUP(Data_Power_app[[#This Row],[PRO ODER]]&amp;"LAM",'Real Time'!A:E,4,0),"")</f>
        <v>ML-03</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2471</v>
      </c>
      <c r="B2096" s="31" t="s">
        <v>6717</v>
      </c>
      <c r="C2096" s="31" t="s">
        <v>6718</v>
      </c>
      <c r="D2096" s="31" t="s">
        <v>86</v>
      </c>
      <c r="E2096" s="31" t="s">
        <v>153</v>
      </c>
      <c r="F2096" s="31" t="s">
        <v>59</v>
      </c>
      <c r="G2096" s="31">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1" t="s">
        <v>299</v>
      </c>
      <c r="AH2096" s="31" t="s">
        <v>420</v>
      </c>
      <c r="AI2096" s="31" t="s">
        <v>3210</v>
      </c>
      <c r="AJ2096" s="31" t="s">
        <v>162</v>
      </c>
      <c r="AK2096" s="31" t="s">
        <v>100</v>
      </c>
      <c r="AL2096" s="31" t="s">
        <v>421</v>
      </c>
      <c r="AM2096" s="31" t="s">
        <v>422</v>
      </c>
      <c r="AN2096" s="31">
        <v>6.4769999999999994E-2</v>
      </c>
      <c r="AO2096" s="31" t="s">
        <v>68</v>
      </c>
      <c r="AP2096" s="31"/>
      <c r="AQ2096" s="31"/>
      <c r="AR2096" s="31" t="s">
        <v>68</v>
      </c>
      <c r="AS2096" s="31"/>
      <c r="AT2096" s="31"/>
      <c r="AU2096" s="31" t="s">
        <v>237</v>
      </c>
      <c r="AV2096" s="31" t="s">
        <v>238</v>
      </c>
      <c r="AW2096" s="31">
        <v>0.14163999999999999</v>
      </c>
      <c r="AX2096" s="31" t="s">
        <v>3211</v>
      </c>
      <c r="AY2096" s="31" t="s">
        <v>3212</v>
      </c>
      <c r="AZ2096" s="3">
        <v>2</v>
      </c>
      <c r="BA2096" s="31" t="s">
        <v>60</v>
      </c>
      <c r="BB2096" s="31">
        <v>2</v>
      </c>
      <c r="BC2096" s="31" t="s">
        <v>60</v>
      </c>
      <c r="BD2096" s="31" t="s">
        <v>60</v>
      </c>
      <c r="BE2096" s="31" t="s">
        <v>60</v>
      </c>
      <c r="BF2096" s="36" t="str">
        <f>IFERROR(VLOOKUP(Data_Power_app[[#This Row],[PRO ODER]],'Result'!H:J,3,0),"")</f>
        <v>LAMINATION 5</v>
      </c>
      <c r="BG2096" s="13" t="str">
        <f>IFERROR(VLOOKUP(Data_Power_app[[#This Row],[PRO ODER]]&amp;"LAM",'Real Time'!A:E,4,0),"")</f>
        <v>ML-07</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8">
        <v>2472</v>
      </c>
      <c r="B2097" s="31" t="s">
        <v>6719</v>
      </c>
      <c r="C2097" s="31" t="s">
        <v>6720</v>
      </c>
      <c r="D2097" s="31" t="s">
        <v>86</v>
      </c>
      <c r="E2097" s="31" t="s">
        <v>153</v>
      </c>
      <c r="F2097" s="31" t="s">
        <v>59</v>
      </c>
      <c r="G2097" s="31">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45822</v>
      </c>
      <c r="AC2097" s="4">
        <v>45828</v>
      </c>
      <c r="AD2097" s="4">
        <v>45831</v>
      </c>
      <c r="AE2097" s="4">
        <v>45832</v>
      </c>
      <c r="AF2097" s="4"/>
      <c r="AG2097" s="31" t="s">
        <v>996</v>
      </c>
      <c r="AH2097" s="31" t="s">
        <v>420</v>
      </c>
      <c r="AI2097" s="31" t="s">
        <v>3210</v>
      </c>
      <c r="AJ2097" s="31" t="s">
        <v>162</v>
      </c>
      <c r="AK2097" s="31" t="s">
        <v>100</v>
      </c>
      <c r="AL2097" s="31" t="s">
        <v>421</v>
      </c>
      <c r="AM2097" s="31" t="s">
        <v>422</v>
      </c>
      <c r="AN2097" s="31">
        <v>0.24712999999999999</v>
      </c>
      <c r="AO2097" s="31" t="s">
        <v>68</v>
      </c>
      <c r="AP2097" s="31"/>
      <c r="AQ2097" s="31"/>
      <c r="AR2097" s="31" t="s">
        <v>68</v>
      </c>
      <c r="AS2097" s="31"/>
      <c r="AT2097" s="31"/>
      <c r="AU2097" s="31" t="s">
        <v>237</v>
      </c>
      <c r="AV2097" s="31" t="s">
        <v>238</v>
      </c>
      <c r="AW2097" s="31">
        <v>0.54044000000000003</v>
      </c>
      <c r="AX2097" s="31" t="s">
        <v>3211</v>
      </c>
      <c r="AY2097" s="31" t="s">
        <v>3212</v>
      </c>
      <c r="AZ2097" s="3">
        <v>7</v>
      </c>
      <c r="BA2097" s="31" t="s">
        <v>60</v>
      </c>
      <c r="BB2097" s="31">
        <v>7</v>
      </c>
      <c r="BC2097" s="31" t="s">
        <v>60</v>
      </c>
      <c r="BD2097" s="31" t="s">
        <v>60</v>
      </c>
      <c r="BE2097" s="31" t="s">
        <v>60</v>
      </c>
      <c r="BF2097" s="36" t="str">
        <f>IFERROR(VLOOKUP(Data_Power_app[[#This Row],[PRO ODER]],'Result'!H:J,3,0),"")</f>
        <v>LAMINATION 5</v>
      </c>
      <c r="BG2097" s="13" t="str">
        <f>IFERROR(VLOOKUP(Data_Power_app[[#This Row],[PRO ODER]]&amp;"LAM",'Real Time'!A:E,4,0),"")</f>
        <v>ML-07</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28">
        <v>2473</v>
      </c>
      <c r="B2098" s="31" t="s">
        <v>6721</v>
      </c>
      <c r="C2098" s="31" t="s">
        <v>6722</v>
      </c>
      <c r="D2098" s="31" t="s">
        <v>86</v>
      </c>
      <c r="E2098" s="31" t="s">
        <v>153</v>
      </c>
      <c r="F2098" s="31" t="s">
        <v>59</v>
      </c>
      <c r="G2098" s="31">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1" t="s">
        <v>229</v>
      </c>
      <c r="AH2098" s="31" t="s">
        <v>420</v>
      </c>
      <c r="AI2098" s="31" t="s">
        <v>1471</v>
      </c>
      <c r="AJ2098" s="31" t="s">
        <v>162</v>
      </c>
      <c r="AK2098" s="31" t="s">
        <v>100</v>
      </c>
      <c r="AL2098" s="31" t="s">
        <v>421</v>
      </c>
      <c r="AM2098" s="31" t="s">
        <v>422</v>
      </c>
      <c r="AN2098" s="31">
        <v>0.86495</v>
      </c>
      <c r="AO2098" s="31" t="s">
        <v>68</v>
      </c>
      <c r="AP2098" s="31"/>
      <c r="AQ2098" s="31"/>
      <c r="AR2098" s="31" t="s">
        <v>68</v>
      </c>
      <c r="AS2098" s="31"/>
      <c r="AT2098" s="31"/>
      <c r="AU2098" s="31" t="s">
        <v>1472</v>
      </c>
      <c r="AV2098" s="31" t="s">
        <v>1473</v>
      </c>
      <c r="AW2098" s="31">
        <v>1.89151</v>
      </c>
      <c r="AX2098" s="31" t="s">
        <v>1474</v>
      </c>
      <c r="AY2098" s="31" t="s">
        <v>1475</v>
      </c>
      <c r="AZ2098" s="3">
        <v>25</v>
      </c>
      <c r="BA2098" s="31" t="s">
        <v>60</v>
      </c>
      <c r="BB2098" s="31">
        <v>25</v>
      </c>
      <c r="BC2098" s="31" t="s">
        <v>60</v>
      </c>
      <c r="BD2098" s="31" t="s">
        <v>60</v>
      </c>
      <c r="BE2098" s="31" t="s">
        <v>60</v>
      </c>
      <c r="BF2098" s="36" t="str">
        <f>IFERROR(VLOOKUP(Data_Power_app[[#This Row],[PRO ODER]],'Result'!H:J,3,0),"")</f>
        <v>LAMINATION 5</v>
      </c>
      <c r="BG2098" s="13" t="str">
        <f>IFERROR(VLOOKUP(Data_Power_app[[#This Row],[PRO ODER]]&amp;"LAM",'Real Time'!A:E,4,0),"")</f>
        <v>ML-07</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8">
        <v>2474</v>
      </c>
      <c r="B2099" s="31" t="s">
        <v>6723</v>
      </c>
      <c r="C2099" s="31" t="s">
        <v>6724</v>
      </c>
      <c r="D2099" s="31" t="s">
        <v>86</v>
      </c>
      <c r="E2099" s="31" t="s">
        <v>153</v>
      </c>
      <c r="F2099" s="31" t="s">
        <v>59</v>
      </c>
      <c r="G2099" s="31">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1" t="s">
        <v>229</v>
      </c>
      <c r="AH2099" s="31" t="s">
        <v>420</v>
      </c>
      <c r="AI2099" s="31" t="s">
        <v>767</v>
      </c>
      <c r="AJ2099" s="31" t="s">
        <v>162</v>
      </c>
      <c r="AK2099" s="31" t="s">
        <v>65</v>
      </c>
      <c r="AL2099" s="31" t="s">
        <v>421</v>
      </c>
      <c r="AM2099" s="31" t="s">
        <v>422</v>
      </c>
      <c r="AN2099" s="31">
        <v>84.901520000000005</v>
      </c>
      <c r="AO2099" s="31" t="s">
        <v>68</v>
      </c>
      <c r="AP2099" s="31"/>
      <c r="AQ2099" s="31"/>
      <c r="AR2099" s="31" t="s">
        <v>68</v>
      </c>
      <c r="AS2099" s="31"/>
      <c r="AT2099" s="31"/>
      <c r="AU2099" s="31" t="s">
        <v>279</v>
      </c>
      <c r="AV2099" s="31" t="s">
        <v>280</v>
      </c>
      <c r="AW2099" s="31">
        <v>185.67658</v>
      </c>
      <c r="AX2099" s="31" t="s">
        <v>768</v>
      </c>
      <c r="AY2099" s="31" t="s">
        <v>769</v>
      </c>
      <c r="AZ2099" s="3">
        <v>2906</v>
      </c>
      <c r="BA2099" s="31" t="s">
        <v>60</v>
      </c>
      <c r="BB2099" s="31">
        <v>2906</v>
      </c>
      <c r="BC2099" s="31" t="s">
        <v>60</v>
      </c>
      <c r="BD2099" s="31" t="s">
        <v>60</v>
      </c>
      <c r="BE2099" s="31" t="s">
        <v>60</v>
      </c>
      <c r="BF2099" s="36" t="str">
        <f>IFERROR(VLOOKUP(Data_Power_app[[#This Row],[PRO ODER]],'Result'!H:J,3,0),"")</f>
        <v>LAMINATION 5</v>
      </c>
      <c r="BG2099" s="13" t="str">
        <f>IFERROR(VLOOKUP(Data_Power_app[[#This Row],[PRO ODER]]&amp;"LAM",'Real Time'!A:E,4,0),"")</f>
        <v>ML-05</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2475</v>
      </c>
      <c r="B2100" s="31" t="s">
        <v>11752</v>
      </c>
      <c r="C2100" s="31" t="s">
        <v>11753</v>
      </c>
      <c r="D2100" s="31" t="s">
        <v>86</v>
      </c>
      <c r="E2100" s="31" t="s">
        <v>153</v>
      </c>
      <c r="F2100" s="31" t="s">
        <v>59</v>
      </c>
      <c r="G2100" s="31">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1" t="s">
        <v>88</v>
      </c>
      <c r="AH2100" s="31" t="s">
        <v>420</v>
      </c>
      <c r="AI2100" s="31" t="s">
        <v>767</v>
      </c>
      <c r="AJ2100" s="31" t="s">
        <v>162</v>
      </c>
      <c r="AK2100" s="31" t="s">
        <v>65</v>
      </c>
      <c r="AL2100" s="31" t="s">
        <v>421</v>
      </c>
      <c r="AM2100" s="31" t="s">
        <v>422</v>
      </c>
      <c r="AN2100" s="31">
        <v>18.206620000000001</v>
      </c>
      <c r="AO2100" s="31" t="s">
        <v>68</v>
      </c>
      <c r="AP2100" s="31"/>
      <c r="AQ2100" s="31"/>
      <c r="AR2100" s="31" t="s">
        <v>68</v>
      </c>
      <c r="AS2100" s="31"/>
      <c r="AT2100" s="31"/>
      <c r="AU2100" s="31" t="s">
        <v>279</v>
      </c>
      <c r="AV2100" s="31" t="s">
        <v>280</v>
      </c>
      <c r="AW2100" s="31">
        <v>39.817129999999999</v>
      </c>
      <c r="AX2100" s="31" t="s">
        <v>768</v>
      </c>
      <c r="AY2100" s="31" t="s">
        <v>769</v>
      </c>
      <c r="AZ2100" s="3">
        <v>606</v>
      </c>
      <c r="BA2100" s="31" t="s">
        <v>60</v>
      </c>
      <c r="BB2100" s="31">
        <v>606</v>
      </c>
      <c r="BC2100" s="31" t="s">
        <v>60</v>
      </c>
      <c r="BD2100" s="31" t="s">
        <v>60</v>
      </c>
      <c r="BE2100" s="31" t="s">
        <v>60</v>
      </c>
      <c r="BF2100" s="36" t="str">
        <f>IFERROR(VLOOKUP(Data_Power_app[[#This Row],[PRO ODER]],'Result'!H:J,3,0),"")</f>
        <v>LAMINATION 5</v>
      </c>
      <c r="BG2100" s="13" t="str">
        <f>IFERROR(VLOOKUP(Data_Power_app[[#This Row],[PRO ODER]]&amp;"LAM",'Real Time'!A:E,4,0),"")</f>
        <v>ML-03</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2477</v>
      </c>
      <c r="B2101" s="31" t="s">
        <v>5588</v>
      </c>
      <c r="C2101" s="31" t="s">
        <v>5258</v>
      </c>
      <c r="D2101" s="31" t="s">
        <v>86</v>
      </c>
      <c r="E2101" s="31" t="s">
        <v>153</v>
      </c>
      <c r="F2101" s="31" t="s">
        <v>59</v>
      </c>
      <c r="G2101" s="31">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1" t="s">
        <v>229</v>
      </c>
      <c r="AH2101" s="31" t="s">
        <v>173</v>
      </c>
      <c r="AI2101" s="31" t="s">
        <v>5589</v>
      </c>
      <c r="AJ2101" s="31" t="s">
        <v>174</v>
      </c>
      <c r="AK2101" s="31" t="s">
        <v>100</v>
      </c>
      <c r="AL2101" s="31" t="s">
        <v>156</v>
      </c>
      <c r="AM2101" s="31" t="s">
        <v>157</v>
      </c>
      <c r="AN2101" s="31">
        <v>0.17874000000000001</v>
      </c>
      <c r="AO2101" s="31" t="s">
        <v>68</v>
      </c>
      <c r="AP2101" s="31"/>
      <c r="AQ2101" s="31"/>
      <c r="AR2101" s="31" t="s">
        <v>68</v>
      </c>
      <c r="AS2101" s="31"/>
      <c r="AT2101" s="31"/>
      <c r="AU2101" s="31" t="s">
        <v>175</v>
      </c>
      <c r="AV2101" s="31" t="s">
        <v>176</v>
      </c>
      <c r="AW2101" s="31">
        <v>0.39091999999999999</v>
      </c>
      <c r="AX2101" s="31" t="s">
        <v>1902</v>
      </c>
      <c r="AY2101" s="31" t="s">
        <v>1903</v>
      </c>
      <c r="AZ2101" s="3">
        <v>4</v>
      </c>
      <c r="BA2101" s="31" t="s">
        <v>60</v>
      </c>
      <c r="BB2101" s="31">
        <v>5</v>
      </c>
      <c r="BC2101" s="31" t="s">
        <v>60</v>
      </c>
      <c r="BD2101" s="31" t="s">
        <v>60</v>
      </c>
      <c r="BE2101" s="31" t="s">
        <v>60</v>
      </c>
      <c r="BF2101" s="36" t="str">
        <f>IFERROR(VLOOKUP(Data_Power_app[[#This Row],[PRO ODER]],'Result'!H:J,3,0),"")</f>
        <v>LAMINATION 7</v>
      </c>
      <c r="BG2101" s="13" t="str">
        <f>IFERROR(VLOOKUP(Data_Power_app[[#This Row],[PRO ODER]]&amp;"LAM",'Real Time'!A:E,4,0),"")</f>
        <v>ML-01</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2543</v>
      </c>
      <c r="B2102" s="31" t="s">
        <v>6725</v>
      </c>
      <c r="C2102" s="31" t="s">
        <v>6726</v>
      </c>
      <c r="D2102" s="31" t="s">
        <v>259</v>
      </c>
      <c r="E2102" s="31" t="s">
        <v>329</v>
      </c>
      <c r="F2102" s="31" t="s">
        <v>59</v>
      </c>
      <c r="G2102" s="31">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1" t="s">
        <v>229</v>
      </c>
      <c r="AH2102" s="31" t="s">
        <v>261</v>
      </c>
      <c r="AI2102" s="31" t="s">
        <v>1878</v>
      </c>
      <c r="AJ2102" s="31" t="s">
        <v>262</v>
      </c>
      <c r="AK2102" s="31" t="s">
        <v>65</v>
      </c>
      <c r="AL2102" s="31" t="s">
        <v>335</v>
      </c>
      <c r="AM2102" s="31" t="s">
        <v>336</v>
      </c>
      <c r="AN2102" s="31">
        <v>37.336010000000002</v>
      </c>
      <c r="AO2102" s="31" t="s">
        <v>68</v>
      </c>
      <c r="AP2102" s="31"/>
      <c r="AQ2102" s="31"/>
      <c r="AR2102" s="31" t="s">
        <v>68</v>
      </c>
      <c r="AS2102" s="31"/>
      <c r="AT2102" s="31"/>
      <c r="AU2102" s="31" t="s">
        <v>689</v>
      </c>
      <c r="AV2102" s="31" t="s">
        <v>690</v>
      </c>
      <c r="AW2102" s="31">
        <v>163.27627000000001</v>
      </c>
      <c r="AX2102" s="31" t="s">
        <v>783</v>
      </c>
      <c r="AY2102" s="31" t="s">
        <v>339</v>
      </c>
      <c r="AZ2102" s="3">
        <v>2384</v>
      </c>
      <c r="BA2102" s="31" t="s">
        <v>60</v>
      </c>
      <c r="BB2102" s="31">
        <v>2384</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2544</v>
      </c>
      <c r="B2103" s="31" t="s">
        <v>6727</v>
      </c>
      <c r="C2103" s="31" t="s">
        <v>6728</v>
      </c>
      <c r="D2103" s="31" t="s">
        <v>86</v>
      </c>
      <c r="E2103" s="31" t="s">
        <v>160</v>
      </c>
      <c r="F2103" s="31" t="s">
        <v>59</v>
      </c>
      <c r="G2103" s="31">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1" t="s">
        <v>229</v>
      </c>
      <c r="AH2103" s="31" t="s">
        <v>281</v>
      </c>
      <c r="AI2103" s="31" t="s">
        <v>500</v>
      </c>
      <c r="AJ2103" s="31" t="s">
        <v>282</v>
      </c>
      <c r="AK2103" s="31" t="s">
        <v>100</v>
      </c>
      <c r="AL2103" s="31" t="s">
        <v>501</v>
      </c>
      <c r="AM2103" s="31" t="s">
        <v>502</v>
      </c>
      <c r="AN2103" s="31">
        <v>76.668130000000005</v>
      </c>
      <c r="AO2103" s="31" t="s">
        <v>68</v>
      </c>
      <c r="AP2103" s="31"/>
      <c r="AQ2103" s="31"/>
      <c r="AR2103" s="31" t="s">
        <v>68</v>
      </c>
      <c r="AS2103" s="31"/>
      <c r="AT2103" s="31"/>
      <c r="AU2103" s="31" t="s">
        <v>237</v>
      </c>
      <c r="AV2103" s="31" t="s">
        <v>238</v>
      </c>
      <c r="AW2103" s="31">
        <v>167.67213000000001</v>
      </c>
      <c r="AX2103" s="31" t="s">
        <v>503</v>
      </c>
      <c r="AY2103" s="31" t="s">
        <v>504</v>
      </c>
      <c r="AZ2103" s="3">
        <v>2153</v>
      </c>
      <c r="BA2103" s="31" t="s">
        <v>60</v>
      </c>
      <c r="BB2103" s="31">
        <v>2153</v>
      </c>
      <c r="BC2103" s="31" t="s">
        <v>60</v>
      </c>
      <c r="BD2103" s="31" t="s">
        <v>60</v>
      </c>
      <c r="BE2103" s="31" t="s">
        <v>60</v>
      </c>
      <c r="BF2103" s="36" t="str">
        <f>IFERROR(VLOOKUP(Data_Power_app[[#This Row],[PRO ODER]],'Result'!H:J,3,0),"")</f>
        <v>LAMINATION 7</v>
      </c>
      <c r="BG2103" s="13" t="str">
        <f>IFERROR(VLOOKUP(Data_Power_app[[#This Row],[PRO ODER]]&amp;"LAM",'Real Time'!A:E,4,0),"")</f>
        <v>ML-05</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8">
        <v>2545</v>
      </c>
      <c r="B2104" s="31" t="s">
        <v>13918</v>
      </c>
      <c r="C2104" s="31" t="s">
        <v>13919</v>
      </c>
      <c r="D2104" s="31" t="s">
        <v>86</v>
      </c>
      <c r="E2104" s="31" t="s">
        <v>160</v>
      </c>
      <c r="F2104" s="31" t="s">
        <v>59</v>
      </c>
      <c r="G2104" s="31">
        <v>3771</v>
      </c>
      <c r="H2104" s="4">
        <v>45821</v>
      </c>
      <c r="I2104" s="4">
        <v>45821</v>
      </c>
      <c r="J2104" s="4">
        <v>45821</v>
      </c>
      <c r="K2104" s="4">
        <v>45822</v>
      </c>
      <c r="L2104" s="4">
        <v>45822.345914351848</v>
      </c>
      <c r="M2104" s="4">
        <v>45824</v>
      </c>
      <c r="N2104" s="4"/>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1" t="s">
        <v>88</v>
      </c>
      <c r="AH2104" s="31" t="s">
        <v>202</v>
      </c>
      <c r="AI2104" s="31" t="s">
        <v>405</v>
      </c>
      <c r="AJ2104" s="31" t="s">
        <v>162</v>
      </c>
      <c r="AK2104" s="31" t="s">
        <v>65</v>
      </c>
      <c r="AL2104" s="31" t="s">
        <v>163</v>
      </c>
      <c r="AM2104" s="31" t="s">
        <v>164</v>
      </c>
      <c r="AN2104" s="31">
        <v>116.98448999999999</v>
      </c>
      <c r="AO2104" s="31" t="s">
        <v>68</v>
      </c>
      <c r="AP2104" s="31"/>
      <c r="AQ2104" s="31"/>
      <c r="AR2104" s="31" t="s">
        <v>68</v>
      </c>
      <c r="AS2104" s="31"/>
      <c r="AT2104" s="31"/>
      <c r="AU2104" s="31" t="s">
        <v>283</v>
      </c>
      <c r="AV2104" s="31" t="s">
        <v>284</v>
      </c>
      <c r="AW2104" s="31">
        <v>255.83748</v>
      </c>
      <c r="AX2104" s="31" t="s">
        <v>7562</v>
      </c>
      <c r="AY2104" s="31" t="s">
        <v>7563</v>
      </c>
      <c r="AZ2104" s="3">
        <v>3531</v>
      </c>
      <c r="BA2104" s="31" t="s">
        <v>60</v>
      </c>
      <c r="BB2104" s="31">
        <v>3771</v>
      </c>
      <c r="BC2104" s="31" t="s">
        <v>60</v>
      </c>
      <c r="BD2104" s="31" t="s">
        <v>60</v>
      </c>
      <c r="BE2104" s="31" t="s">
        <v>60</v>
      </c>
      <c r="BF2104" s="36" t="str">
        <f>IFERROR(VLOOKUP(Data_Power_app[[#This Row],[PRO ODER]],'Result'!H:J,3,0),"")</f>
        <v/>
      </c>
      <c r="BG2104" s="13" t="str">
        <f>IFERROR(VLOOKUP(Data_Power_app[[#This Row],[PRO ODER]]&amp;"LAM",'Real Time'!A:E,4,0),"")</f>
        <v>ML-05</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2546</v>
      </c>
      <c r="B2105" s="31" t="s">
        <v>6729</v>
      </c>
      <c r="C2105" s="31" t="s">
        <v>6730</v>
      </c>
      <c r="D2105" s="31" t="s">
        <v>259</v>
      </c>
      <c r="E2105" s="31" t="s">
        <v>685</v>
      </c>
      <c r="F2105" s="31" t="s">
        <v>59</v>
      </c>
      <c r="G2105" s="31">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c r="Y2105" s="4" t="s">
        <v>60</v>
      </c>
      <c r="Z2105" s="4">
        <v>45827</v>
      </c>
      <c r="AA2105" s="4"/>
      <c r="AB2105" s="4" t="s">
        <v>60</v>
      </c>
      <c r="AC2105" s="4">
        <v>45828</v>
      </c>
      <c r="AD2105" s="4">
        <v>45831</v>
      </c>
      <c r="AE2105" s="4">
        <v>45832</v>
      </c>
      <c r="AF2105" s="4"/>
      <c r="AG2105" s="31" t="s">
        <v>299</v>
      </c>
      <c r="AH2105" s="31" t="s">
        <v>261</v>
      </c>
      <c r="AI2105" s="31" t="s">
        <v>712</v>
      </c>
      <c r="AJ2105" s="31" t="s">
        <v>262</v>
      </c>
      <c r="AK2105" s="31" t="s">
        <v>100</v>
      </c>
      <c r="AL2105" s="31" t="s">
        <v>335</v>
      </c>
      <c r="AM2105" s="31" t="s">
        <v>336</v>
      </c>
      <c r="AN2105" s="31">
        <v>6.3257000000000003</v>
      </c>
      <c r="AO2105" s="31" t="s">
        <v>68</v>
      </c>
      <c r="AP2105" s="31"/>
      <c r="AQ2105" s="31"/>
      <c r="AR2105" s="31" t="s">
        <v>68</v>
      </c>
      <c r="AS2105" s="31"/>
      <c r="AT2105" s="31"/>
      <c r="AU2105" s="31" t="s">
        <v>337</v>
      </c>
      <c r="AV2105" s="31" t="s">
        <v>338</v>
      </c>
      <c r="AW2105" s="31">
        <v>27.664300000000001</v>
      </c>
      <c r="AX2105" s="31" t="s">
        <v>68</v>
      </c>
      <c r="AY2105" s="31" t="s">
        <v>68</v>
      </c>
      <c r="AZ2105" s="3" t="s">
        <v>68</v>
      </c>
      <c r="BA2105" s="31" t="s">
        <v>60</v>
      </c>
      <c r="BB2105" s="31">
        <v>380</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2547</v>
      </c>
      <c r="B2106" s="31" t="s">
        <v>6731</v>
      </c>
      <c r="C2106" s="31" t="s">
        <v>6732</v>
      </c>
      <c r="D2106" s="31" t="s">
        <v>259</v>
      </c>
      <c r="E2106" s="31" t="s">
        <v>685</v>
      </c>
      <c r="F2106" s="31" t="s">
        <v>59</v>
      </c>
      <c r="G2106" s="31">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1" t="s">
        <v>229</v>
      </c>
      <c r="AH2106" s="31" t="s">
        <v>261</v>
      </c>
      <c r="AI2106" s="31" t="s">
        <v>712</v>
      </c>
      <c r="AJ2106" s="31" t="s">
        <v>262</v>
      </c>
      <c r="AK2106" s="31" t="s">
        <v>100</v>
      </c>
      <c r="AL2106" s="31" t="s">
        <v>335</v>
      </c>
      <c r="AM2106" s="31" t="s">
        <v>336</v>
      </c>
      <c r="AN2106" s="31">
        <v>4.9784199999999998</v>
      </c>
      <c r="AO2106" s="31" t="s">
        <v>68</v>
      </c>
      <c r="AP2106" s="31"/>
      <c r="AQ2106" s="31"/>
      <c r="AR2106" s="31" t="s">
        <v>68</v>
      </c>
      <c r="AS2106" s="31"/>
      <c r="AT2106" s="31"/>
      <c r="AU2106" s="31" t="s">
        <v>337</v>
      </c>
      <c r="AV2106" s="31" t="s">
        <v>338</v>
      </c>
      <c r="AW2106" s="31">
        <v>21.772210000000001</v>
      </c>
      <c r="AX2106" s="31" t="s">
        <v>68</v>
      </c>
      <c r="AY2106" s="31" t="s">
        <v>68</v>
      </c>
      <c r="AZ2106" s="3" t="s">
        <v>68</v>
      </c>
      <c r="BA2106" s="31" t="s">
        <v>60</v>
      </c>
      <c r="BB2106" s="31">
        <v>302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2548</v>
      </c>
      <c r="B2107" s="31" t="s">
        <v>13920</v>
      </c>
      <c r="C2107" s="31" t="s">
        <v>13921</v>
      </c>
      <c r="D2107" s="31" t="s">
        <v>86</v>
      </c>
      <c r="E2107" s="31" t="s">
        <v>160</v>
      </c>
      <c r="F2107" s="31" t="s">
        <v>59</v>
      </c>
      <c r="G2107" s="31">
        <v>724</v>
      </c>
      <c r="H2107" s="4">
        <v>45821</v>
      </c>
      <c r="I2107" s="4">
        <v>45821</v>
      </c>
      <c r="J2107" s="4">
        <v>45821</v>
      </c>
      <c r="K2107" s="4">
        <v>45822</v>
      </c>
      <c r="L2107" s="4">
        <v>45822.270648148151</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1" t="s">
        <v>88</v>
      </c>
      <c r="AH2107" s="31" t="s">
        <v>202</v>
      </c>
      <c r="AI2107" s="31" t="s">
        <v>525</v>
      </c>
      <c r="AJ2107" s="31" t="s">
        <v>162</v>
      </c>
      <c r="AK2107" s="31" t="s">
        <v>100</v>
      </c>
      <c r="AL2107" s="31" t="s">
        <v>163</v>
      </c>
      <c r="AM2107" s="31" t="s">
        <v>164</v>
      </c>
      <c r="AN2107" s="31">
        <v>25.71265</v>
      </c>
      <c r="AO2107" s="31" t="s">
        <v>68</v>
      </c>
      <c r="AP2107" s="31"/>
      <c r="AQ2107" s="31"/>
      <c r="AR2107" s="31" t="s">
        <v>68</v>
      </c>
      <c r="AS2107" s="31"/>
      <c r="AT2107" s="31"/>
      <c r="AU2107" s="31" t="s">
        <v>237</v>
      </c>
      <c r="AV2107" s="31" t="s">
        <v>238</v>
      </c>
      <c r="AW2107" s="31">
        <v>56.230510000000002</v>
      </c>
      <c r="AX2107" s="31" t="s">
        <v>526</v>
      </c>
      <c r="AY2107" s="31" t="s">
        <v>527</v>
      </c>
      <c r="AZ2107" s="3">
        <v>471</v>
      </c>
      <c r="BA2107" s="31" t="s">
        <v>60</v>
      </c>
      <c r="BB2107" s="31">
        <v>724</v>
      </c>
      <c r="BC2107" s="31" t="s">
        <v>60</v>
      </c>
      <c r="BD2107" s="31" t="s">
        <v>60</v>
      </c>
      <c r="BE2107" s="31" t="s">
        <v>60</v>
      </c>
      <c r="BF2107" s="36" t="str">
        <f>IFERROR(VLOOKUP(Data_Power_app[[#This Row],[PRO ODER]],'Result'!H:J,3,0),"")</f>
        <v/>
      </c>
      <c r="BG2107" s="13" t="str">
        <f>IFERROR(VLOOKUP(Data_Power_app[[#This Row],[PRO ODER]]&amp;"LAM",'Real Time'!A:E,4,0),"")</f>
        <v>ML-05</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2549</v>
      </c>
      <c r="B2108" s="31" t="s">
        <v>13922</v>
      </c>
      <c r="C2108" s="31" t="s">
        <v>13923</v>
      </c>
      <c r="D2108" s="31" t="s">
        <v>86</v>
      </c>
      <c r="E2108" s="31" t="s">
        <v>160</v>
      </c>
      <c r="F2108" s="31" t="s">
        <v>59</v>
      </c>
      <c r="G2108" s="31">
        <v>2480</v>
      </c>
      <c r="H2108" s="4">
        <v>45821</v>
      </c>
      <c r="I2108" s="4">
        <v>45821</v>
      </c>
      <c r="J2108" s="4">
        <v>45821</v>
      </c>
      <c r="K2108" s="4">
        <v>45822</v>
      </c>
      <c r="L2108" s="4">
        <v>45821.221365740741</v>
      </c>
      <c r="M2108" s="4">
        <v>45824</v>
      </c>
      <c r="N2108" s="4"/>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1" t="s">
        <v>88</v>
      </c>
      <c r="AH2108" s="31" t="s">
        <v>202</v>
      </c>
      <c r="AI2108" s="31" t="s">
        <v>555</v>
      </c>
      <c r="AJ2108" s="31" t="s">
        <v>162</v>
      </c>
      <c r="AK2108" s="31" t="s">
        <v>100</v>
      </c>
      <c r="AL2108" s="31" t="s">
        <v>163</v>
      </c>
      <c r="AM2108" s="31" t="s">
        <v>164</v>
      </c>
      <c r="AN2108" s="31">
        <v>89.442949999999996</v>
      </c>
      <c r="AO2108" s="31" t="s">
        <v>68</v>
      </c>
      <c r="AP2108" s="31"/>
      <c r="AQ2108" s="31"/>
      <c r="AR2108" s="31" t="s">
        <v>68</v>
      </c>
      <c r="AS2108" s="31"/>
      <c r="AT2108" s="31"/>
      <c r="AU2108" s="31" t="s">
        <v>237</v>
      </c>
      <c r="AV2108" s="31" t="s">
        <v>238</v>
      </c>
      <c r="AW2108" s="31">
        <v>195.60118</v>
      </c>
      <c r="AX2108" s="31" t="s">
        <v>7596</v>
      </c>
      <c r="AY2108" s="31" t="s">
        <v>7597</v>
      </c>
      <c r="AZ2108" s="3">
        <v>2233</v>
      </c>
      <c r="BA2108" s="31" t="s">
        <v>60</v>
      </c>
      <c r="BB2108" s="31">
        <v>2480</v>
      </c>
      <c r="BC2108" s="31" t="s">
        <v>60</v>
      </c>
      <c r="BD2108" s="31" t="s">
        <v>60</v>
      </c>
      <c r="BE2108" s="31" t="s">
        <v>60</v>
      </c>
      <c r="BF2108" s="36" t="str">
        <f>IFERROR(VLOOKUP(Data_Power_app[[#This Row],[PRO ODER]],'Result'!H:J,3,0),"")</f>
        <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2550</v>
      </c>
      <c r="B2109" s="31" t="s">
        <v>13924</v>
      </c>
      <c r="C2109" s="31" t="s">
        <v>13925</v>
      </c>
      <c r="D2109" s="31" t="s">
        <v>86</v>
      </c>
      <c r="E2109" s="31" t="s">
        <v>160</v>
      </c>
      <c r="F2109" s="31" t="s">
        <v>59</v>
      </c>
      <c r="G2109" s="31">
        <v>4750</v>
      </c>
      <c r="H2109" s="4">
        <v>45821</v>
      </c>
      <c r="I2109" s="4">
        <v>45821</v>
      </c>
      <c r="J2109" s="4">
        <v>45821</v>
      </c>
      <c r="K2109" s="4">
        <v>45822</v>
      </c>
      <c r="L2109" s="4"/>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1" t="s">
        <v>119</v>
      </c>
      <c r="AH2109" s="31" t="s">
        <v>202</v>
      </c>
      <c r="AI2109" s="31" t="s">
        <v>776</v>
      </c>
      <c r="AJ2109" s="31" t="s">
        <v>162</v>
      </c>
      <c r="AK2109" s="31" t="s">
        <v>100</v>
      </c>
      <c r="AL2109" s="31" t="s">
        <v>163</v>
      </c>
      <c r="AM2109" s="31" t="s">
        <v>164</v>
      </c>
      <c r="AN2109" s="31">
        <v>169.03029000000001</v>
      </c>
      <c r="AO2109" s="31" t="s">
        <v>68</v>
      </c>
      <c r="AP2109" s="31"/>
      <c r="AQ2109" s="31"/>
      <c r="AR2109" s="31" t="s">
        <v>68</v>
      </c>
      <c r="AS2109" s="31"/>
      <c r="AT2109" s="31"/>
      <c r="AU2109" s="31" t="s">
        <v>777</v>
      </c>
      <c r="AV2109" s="31" t="s">
        <v>778</v>
      </c>
      <c r="AW2109" s="31">
        <v>369.64843999999999</v>
      </c>
      <c r="AX2109" s="31" t="s">
        <v>7555</v>
      </c>
      <c r="AY2109" s="31" t="s">
        <v>7556</v>
      </c>
      <c r="AZ2109" s="3">
        <v>3589</v>
      </c>
      <c r="BA2109" s="31" t="s">
        <v>60</v>
      </c>
      <c r="BB2109" s="31">
        <v>4750</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2551</v>
      </c>
      <c r="B2110" s="31" t="s">
        <v>13926</v>
      </c>
      <c r="C2110" s="31" t="s">
        <v>13927</v>
      </c>
      <c r="D2110" s="31" t="s">
        <v>86</v>
      </c>
      <c r="E2110" s="31" t="s">
        <v>160</v>
      </c>
      <c r="F2110" s="31" t="s">
        <v>59</v>
      </c>
      <c r="G2110" s="31">
        <v>3017</v>
      </c>
      <c r="H2110" s="4">
        <v>45821</v>
      </c>
      <c r="I2110" s="4">
        <v>45821</v>
      </c>
      <c r="J2110" s="4">
        <v>45821</v>
      </c>
      <c r="K2110" s="4">
        <v>45822</v>
      </c>
      <c r="L2110" s="4"/>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1" t="s">
        <v>119</v>
      </c>
      <c r="AH2110" s="31" t="s">
        <v>202</v>
      </c>
      <c r="AI2110" s="31" t="s">
        <v>721</v>
      </c>
      <c r="AJ2110" s="31" t="s">
        <v>162</v>
      </c>
      <c r="AK2110" s="31" t="s">
        <v>65</v>
      </c>
      <c r="AL2110" s="31" t="s">
        <v>163</v>
      </c>
      <c r="AM2110" s="31" t="s">
        <v>164</v>
      </c>
      <c r="AN2110" s="31">
        <v>91.272599999999997</v>
      </c>
      <c r="AO2110" s="31" t="s">
        <v>68</v>
      </c>
      <c r="AP2110" s="31"/>
      <c r="AQ2110" s="31"/>
      <c r="AR2110" s="31" t="s">
        <v>68</v>
      </c>
      <c r="AS2110" s="31"/>
      <c r="AT2110" s="31"/>
      <c r="AU2110" s="31" t="s">
        <v>722</v>
      </c>
      <c r="AV2110" s="31" t="s">
        <v>723</v>
      </c>
      <c r="AW2110" s="31">
        <v>199.60988</v>
      </c>
      <c r="AX2110" s="31" t="s">
        <v>7557</v>
      </c>
      <c r="AY2110" s="31" t="s">
        <v>7558</v>
      </c>
      <c r="AZ2110" s="3">
        <v>2863</v>
      </c>
      <c r="BA2110" s="31" t="s">
        <v>60</v>
      </c>
      <c r="BB2110" s="31">
        <v>3017</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2553</v>
      </c>
      <c r="B2111" s="31" t="s">
        <v>9973</v>
      </c>
      <c r="C2111" s="31" t="s">
        <v>9974</v>
      </c>
      <c r="D2111" s="31" t="s">
        <v>86</v>
      </c>
      <c r="E2111" s="31" t="s">
        <v>160</v>
      </c>
      <c r="F2111" s="31" t="s">
        <v>59</v>
      </c>
      <c r="G2111" s="31">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1" t="s">
        <v>229</v>
      </c>
      <c r="AH2111" s="31" t="s">
        <v>202</v>
      </c>
      <c r="AI2111" s="31" t="s">
        <v>809</v>
      </c>
      <c r="AJ2111" s="31" t="s">
        <v>162</v>
      </c>
      <c r="AK2111" s="31" t="s">
        <v>65</v>
      </c>
      <c r="AL2111" s="31" t="s">
        <v>163</v>
      </c>
      <c r="AM2111" s="31" t="s">
        <v>164</v>
      </c>
      <c r="AN2111" s="31">
        <v>15.855079999999999</v>
      </c>
      <c r="AO2111" s="31" t="s">
        <v>68</v>
      </c>
      <c r="AP2111" s="31"/>
      <c r="AQ2111" s="31"/>
      <c r="AR2111" s="31" t="s">
        <v>68</v>
      </c>
      <c r="AS2111" s="31"/>
      <c r="AT2111" s="31"/>
      <c r="AU2111" s="31" t="s">
        <v>574</v>
      </c>
      <c r="AV2111" s="31" t="s">
        <v>575</v>
      </c>
      <c r="AW2111" s="31">
        <v>34.674239999999998</v>
      </c>
      <c r="AX2111" s="31" t="s">
        <v>7559</v>
      </c>
      <c r="AY2111" s="31" t="s">
        <v>7560</v>
      </c>
      <c r="AZ2111" s="3">
        <v>447</v>
      </c>
      <c r="BA2111" s="31" t="s">
        <v>60</v>
      </c>
      <c r="BB2111" s="31">
        <v>509</v>
      </c>
      <c r="BC2111" s="31" t="s">
        <v>60</v>
      </c>
      <c r="BD2111" s="31" t="s">
        <v>60</v>
      </c>
      <c r="BE2111" s="31" t="s">
        <v>60</v>
      </c>
      <c r="BF2111" s="36" t="str">
        <f>IFERROR(VLOOKUP(Data_Power_app[[#This Row],[PRO ODER]],'Result'!H:J,3,0),"")</f>
        <v>LAMINATION 5</v>
      </c>
      <c r="BG2111" s="13" t="str">
        <f>IFERROR(VLOOKUP(Data_Power_app[[#This Row],[PRO ODER]]&amp;"LAM",'Real Time'!A:E,4,0),"")</f>
        <v>ML-03</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2555</v>
      </c>
      <c r="B2112" s="31" t="s">
        <v>10538</v>
      </c>
      <c r="C2112" s="31" t="s">
        <v>10539</v>
      </c>
      <c r="D2112" s="31" t="s">
        <v>86</v>
      </c>
      <c r="E2112" s="31" t="s">
        <v>312</v>
      </c>
      <c r="F2112" s="31" t="s">
        <v>72</v>
      </c>
      <c r="G2112" s="31">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1" t="s">
        <v>141</v>
      </c>
      <c r="AH2112" s="31" t="s">
        <v>10540</v>
      </c>
      <c r="AI2112" s="31" t="s">
        <v>10541</v>
      </c>
      <c r="AJ2112" s="31" t="s">
        <v>74</v>
      </c>
      <c r="AK2112" s="31" t="s">
        <v>100</v>
      </c>
      <c r="AL2112" s="31" t="s">
        <v>235</v>
      </c>
      <c r="AM2112" s="31" t="s">
        <v>236</v>
      </c>
      <c r="AN2112" s="31">
        <v>236.69879</v>
      </c>
      <c r="AO2112" s="31" t="s">
        <v>68</v>
      </c>
      <c r="AP2112" s="31"/>
      <c r="AQ2112" s="31"/>
      <c r="AR2112" s="31" t="s">
        <v>68</v>
      </c>
      <c r="AS2112" s="31"/>
      <c r="AT2112" s="31"/>
      <c r="AU2112" s="31" t="s">
        <v>237</v>
      </c>
      <c r="AV2112" s="31" t="s">
        <v>238</v>
      </c>
      <c r="AW2112" s="31">
        <v>517.62609999999995</v>
      </c>
      <c r="AX2112" s="31" t="s">
        <v>624</v>
      </c>
      <c r="AY2112" s="31" t="s">
        <v>239</v>
      </c>
      <c r="AZ2112" s="3">
        <v>8459</v>
      </c>
      <c r="BA2112" s="31" t="s">
        <v>200</v>
      </c>
      <c r="BB2112" s="31">
        <v>8459</v>
      </c>
      <c r="BC2112" s="31" t="s">
        <v>60</v>
      </c>
      <c r="BD2112" s="31" t="s">
        <v>60</v>
      </c>
      <c r="BE2112" s="31" t="s">
        <v>10542</v>
      </c>
      <c r="BF2112" s="36" t="str">
        <f>IFERROR(VLOOKUP(Data_Power_app[[#This Row],[PRO ODER]],'Result'!H:J,3,0),"")</f>
        <v>LAMINATION 4</v>
      </c>
      <c r="BG2112" s="13" t="str">
        <f>IFERROR(VLOOKUP(Data_Power_app[[#This Row],[PRO ODER]]&amp;"LAM",'Real Time'!A:E,4,0),"")</f>
        <v>ML-04</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2556</v>
      </c>
      <c r="B2113" s="31" t="s">
        <v>10543</v>
      </c>
      <c r="C2113" s="31" t="s">
        <v>10544</v>
      </c>
      <c r="D2113" s="31" t="s">
        <v>86</v>
      </c>
      <c r="E2113" s="31" t="s">
        <v>312</v>
      </c>
      <c r="F2113" s="31" t="s">
        <v>72</v>
      </c>
      <c r="G2113" s="31">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45822</v>
      </c>
      <c r="AC2113" s="4" t="s">
        <v>60</v>
      </c>
      <c r="AD2113" s="4">
        <v>45831</v>
      </c>
      <c r="AE2113" s="4">
        <v>45832</v>
      </c>
      <c r="AF2113" s="4"/>
      <c r="AG2113" s="31" t="s">
        <v>996</v>
      </c>
      <c r="AH2113" s="31" t="s">
        <v>10540</v>
      </c>
      <c r="AI2113" s="31" t="s">
        <v>10545</v>
      </c>
      <c r="AJ2113" s="31" t="s">
        <v>74</v>
      </c>
      <c r="AK2113" s="31" t="s">
        <v>100</v>
      </c>
      <c r="AL2113" s="31" t="s">
        <v>235</v>
      </c>
      <c r="AM2113" s="31" t="s">
        <v>236</v>
      </c>
      <c r="AN2113" s="31">
        <v>106.23654000000001</v>
      </c>
      <c r="AO2113" s="31" t="s">
        <v>68</v>
      </c>
      <c r="AP2113" s="31"/>
      <c r="AQ2113" s="31"/>
      <c r="AR2113" s="31" t="s">
        <v>68</v>
      </c>
      <c r="AS2113" s="31"/>
      <c r="AT2113" s="31"/>
      <c r="AU2113" s="31" t="s">
        <v>351</v>
      </c>
      <c r="AV2113" s="31" t="s">
        <v>352</v>
      </c>
      <c r="AW2113" s="31">
        <v>232.32216</v>
      </c>
      <c r="AX2113" s="31" t="s">
        <v>5378</v>
      </c>
      <c r="AY2113" s="31" t="s">
        <v>5379</v>
      </c>
      <c r="AZ2113" s="3">
        <v>3790</v>
      </c>
      <c r="BA2113" s="31" t="s">
        <v>200</v>
      </c>
      <c r="BB2113" s="31">
        <v>3790</v>
      </c>
      <c r="BC2113" s="31" t="s">
        <v>60</v>
      </c>
      <c r="BD2113" s="31" t="s">
        <v>60</v>
      </c>
      <c r="BE2113" s="31" t="s">
        <v>10542</v>
      </c>
      <c r="BF2113" s="36" t="str">
        <f>IFERROR(VLOOKUP(Data_Power_app[[#This Row],[PRO ODER]],'Result'!H:J,3,0),"")</f>
        <v>LAMINATION 4</v>
      </c>
      <c r="BG2113" s="13" t="str">
        <f>IFERROR(VLOOKUP(Data_Power_app[[#This Row],[PRO ODER]]&amp;"LAM",'Real Time'!A:E,4,0),"")</f>
        <v>ML-04</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2557</v>
      </c>
      <c r="B2114" s="31" t="s">
        <v>10546</v>
      </c>
      <c r="C2114" s="31" t="s">
        <v>10547</v>
      </c>
      <c r="D2114" s="31" t="s">
        <v>86</v>
      </c>
      <c r="E2114" s="31" t="s">
        <v>312</v>
      </c>
      <c r="F2114" s="31" t="s">
        <v>72</v>
      </c>
      <c r="G2114" s="31">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45822</v>
      </c>
      <c r="AC2114" s="4" t="s">
        <v>60</v>
      </c>
      <c r="AD2114" s="4">
        <v>45831</v>
      </c>
      <c r="AE2114" s="4">
        <v>45832</v>
      </c>
      <c r="AF2114" s="4"/>
      <c r="AG2114" s="31" t="s">
        <v>996</v>
      </c>
      <c r="AH2114" s="31" t="s">
        <v>10540</v>
      </c>
      <c r="AI2114" s="31" t="s">
        <v>10548</v>
      </c>
      <c r="AJ2114" s="31" t="s">
        <v>74</v>
      </c>
      <c r="AK2114" s="31" t="s">
        <v>100</v>
      </c>
      <c r="AL2114" s="31" t="s">
        <v>235</v>
      </c>
      <c r="AM2114" s="31" t="s">
        <v>236</v>
      </c>
      <c r="AN2114" s="31">
        <v>67.619429999999994</v>
      </c>
      <c r="AO2114" s="31" t="s">
        <v>68</v>
      </c>
      <c r="AP2114" s="31"/>
      <c r="AQ2114" s="31"/>
      <c r="AR2114" s="31" t="s">
        <v>68</v>
      </c>
      <c r="AS2114" s="31"/>
      <c r="AT2114" s="31"/>
      <c r="AU2114" s="31" t="s">
        <v>204</v>
      </c>
      <c r="AV2114" s="31" t="s">
        <v>205</v>
      </c>
      <c r="AW2114" s="31">
        <v>147.8734</v>
      </c>
      <c r="AX2114" s="31" t="s">
        <v>624</v>
      </c>
      <c r="AY2114" s="31" t="s">
        <v>239</v>
      </c>
      <c r="AZ2114" s="3">
        <v>2421</v>
      </c>
      <c r="BA2114" s="31" t="s">
        <v>200</v>
      </c>
      <c r="BB2114" s="31">
        <v>2421</v>
      </c>
      <c r="BC2114" s="31" t="s">
        <v>60</v>
      </c>
      <c r="BD2114" s="31" t="s">
        <v>60</v>
      </c>
      <c r="BE2114" s="31" t="s">
        <v>10542</v>
      </c>
      <c r="BF2114" s="36" t="str">
        <f>IFERROR(VLOOKUP(Data_Power_app[[#This Row],[PRO ODER]],'Result'!H:J,3,0),"")</f>
        <v>LAMINATION 4</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2561</v>
      </c>
      <c r="B2115" s="31" t="s">
        <v>10549</v>
      </c>
      <c r="C2115" s="31" t="s">
        <v>10550</v>
      </c>
      <c r="D2115" s="31" t="s">
        <v>86</v>
      </c>
      <c r="E2115" s="31" t="s">
        <v>312</v>
      </c>
      <c r="F2115" s="31" t="s">
        <v>72</v>
      </c>
      <c r="G2115" s="31">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1" t="s">
        <v>119</v>
      </c>
      <c r="AH2115" s="31" t="s">
        <v>604</v>
      </c>
      <c r="AI2115" s="31" t="s">
        <v>10551</v>
      </c>
      <c r="AJ2115" s="31" t="s">
        <v>74</v>
      </c>
      <c r="AK2115" s="31" t="s">
        <v>100</v>
      </c>
      <c r="AL2115" s="31" t="s">
        <v>308</v>
      </c>
      <c r="AM2115" s="31" t="s">
        <v>309</v>
      </c>
      <c r="AN2115" s="31">
        <v>79.509360000000001</v>
      </c>
      <c r="AO2115" s="31" t="s">
        <v>68</v>
      </c>
      <c r="AP2115" s="31"/>
      <c r="AQ2115" s="31"/>
      <c r="AR2115" s="31" t="s">
        <v>68</v>
      </c>
      <c r="AS2115" s="31"/>
      <c r="AT2115" s="31"/>
      <c r="AU2115" s="31" t="s">
        <v>5441</v>
      </c>
      <c r="AV2115" s="31" t="s">
        <v>5442</v>
      </c>
      <c r="AW2115" s="31">
        <v>173.88963000000001</v>
      </c>
      <c r="AX2115" s="31" t="s">
        <v>249</v>
      </c>
      <c r="AY2115" s="31" t="s">
        <v>250</v>
      </c>
      <c r="AZ2115" s="3">
        <v>3690</v>
      </c>
      <c r="BA2115" s="31" t="s">
        <v>200</v>
      </c>
      <c r="BB2115" s="31">
        <v>3690</v>
      </c>
      <c r="BC2115" s="31" t="s">
        <v>60</v>
      </c>
      <c r="BD2115" s="31" t="s">
        <v>60</v>
      </c>
      <c r="BE2115" s="31" t="s">
        <v>605</v>
      </c>
      <c r="BF2115" s="36" t="str">
        <f>IFERROR(VLOOKUP(Data_Power_app[[#This Row],[PRO ODER]],'Result'!H:J,3,0),"")</f>
        <v>LAMINATION 3</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2562</v>
      </c>
      <c r="B2116" s="31" t="s">
        <v>10552</v>
      </c>
      <c r="C2116" s="31" t="s">
        <v>10553</v>
      </c>
      <c r="D2116" s="31" t="s">
        <v>86</v>
      </c>
      <c r="E2116" s="31" t="s">
        <v>312</v>
      </c>
      <c r="F2116" s="31" t="s">
        <v>72</v>
      </c>
      <c r="G2116" s="31">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1" t="s">
        <v>119</v>
      </c>
      <c r="AH2116" s="31" t="s">
        <v>604</v>
      </c>
      <c r="AI2116" s="31" t="s">
        <v>10551</v>
      </c>
      <c r="AJ2116" s="31" t="s">
        <v>74</v>
      </c>
      <c r="AK2116" s="31" t="s">
        <v>100</v>
      </c>
      <c r="AL2116" s="31" t="s">
        <v>308</v>
      </c>
      <c r="AM2116" s="31" t="s">
        <v>309</v>
      </c>
      <c r="AN2116" s="31">
        <v>27.103069999999999</v>
      </c>
      <c r="AO2116" s="31" t="s">
        <v>68</v>
      </c>
      <c r="AP2116" s="31"/>
      <c r="AQ2116" s="31"/>
      <c r="AR2116" s="31" t="s">
        <v>68</v>
      </c>
      <c r="AS2116" s="31"/>
      <c r="AT2116" s="31"/>
      <c r="AU2116" s="31" t="s">
        <v>5441</v>
      </c>
      <c r="AV2116" s="31" t="s">
        <v>5442</v>
      </c>
      <c r="AW2116" s="31">
        <v>59.275979999999997</v>
      </c>
      <c r="AX2116" s="31" t="s">
        <v>249</v>
      </c>
      <c r="AY2116" s="31" t="s">
        <v>250</v>
      </c>
      <c r="AZ2116" s="3">
        <v>1245</v>
      </c>
      <c r="BA2116" s="31" t="s">
        <v>200</v>
      </c>
      <c r="BB2116" s="31">
        <v>1245</v>
      </c>
      <c r="BC2116" s="31" t="s">
        <v>60</v>
      </c>
      <c r="BD2116" s="31" t="s">
        <v>60</v>
      </c>
      <c r="BE2116" s="31" t="s">
        <v>605</v>
      </c>
      <c r="BF2116" s="36" t="str">
        <f>IFERROR(VLOOKUP(Data_Power_app[[#This Row],[PRO ODER]],'Result'!H:J,3,0),"")</f>
        <v>LAMINATION 3</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2571</v>
      </c>
      <c r="B2117" s="31" t="s">
        <v>7880</v>
      </c>
      <c r="C2117" s="31" t="s">
        <v>7881</v>
      </c>
      <c r="D2117" s="31" t="s">
        <v>75</v>
      </c>
      <c r="E2117" s="31" t="s">
        <v>242</v>
      </c>
      <c r="F2117" s="31" t="s">
        <v>59</v>
      </c>
      <c r="G2117" s="31">
        <v>3002</v>
      </c>
      <c r="H2117" s="4">
        <v>45821</v>
      </c>
      <c r="I2117" s="4">
        <v>45818</v>
      </c>
      <c r="J2117" s="4">
        <v>45818</v>
      </c>
      <c r="K2117" s="4">
        <v>45825</v>
      </c>
      <c r="L2117" s="4"/>
      <c r="M2117" s="4">
        <v>45826</v>
      </c>
      <c r="N2117" s="4"/>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1" t="s">
        <v>119</v>
      </c>
      <c r="AH2117" s="31" t="s">
        <v>779</v>
      </c>
      <c r="AI2117" s="31" t="s">
        <v>6516</v>
      </c>
      <c r="AJ2117" s="31" t="s">
        <v>780</v>
      </c>
      <c r="AK2117" s="31" t="s">
        <v>100</v>
      </c>
      <c r="AL2117" s="31" t="s">
        <v>781</v>
      </c>
      <c r="AM2117" s="31" t="s">
        <v>782</v>
      </c>
      <c r="AN2117" s="31">
        <v>109.11931</v>
      </c>
      <c r="AO2117" s="31" t="s">
        <v>68</v>
      </c>
      <c r="AP2117" s="31"/>
      <c r="AQ2117" s="31"/>
      <c r="AR2117" s="31" t="s">
        <v>68</v>
      </c>
      <c r="AS2117" s="31"/>
      <c r="AT2117" s="31"/>
      <c r="AU2117" s="31" t="s">
        <v>6517</v>
      </c>
      <c r="AV2117" s="31" t="s">
        <v>6518</v>
      </c>
      <c r="AW2117" s="31">
        <v>238.62298000000001</v>
      </c>
      <c r="AX2117" s="31" t="s">
        <v>7689</v>
      </c>
      <c r="AY2117" s="31" t="s">
        <v>7690</v>
      </c>
      <c r="AZ2117" s="3">
        <v>2609</v>
      </c>
      <c r="BA2117" s="31" t="s">
        <v>60</v>
      </c>
      <c r="BB2117" s="31">
        <v>3002</v>
      </c>
      <c r="BC2117" s="31" t="s">
        <v>60</v>
      </c>
      <c r="BD2117" s="31" t="s">
        <v>60</v>
      </c>
      <c r="BE2117" s="31" t="s">
        <v>60</v>
      </c>
      <c r="BF2117" s="36" t="str">
        <f>IFERROR(VLOOKUP(Data_Power_app[[#This Row],[PRO ODER]],'Result'!H:J,3,0),"")</f>
        <v>LAMINATION 1</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2572</v>
      </c>
      <c r="B2118" s="31" t="s">
        <v>7882</v>
      </c>
      <c r="C2118" s="31" t="s">
        <v>7883</v>
      </c>
      <c r="D2118" s="31" t="s">
        <v>75</v>
      </c>
      <c r="E2118" s="31" t="s">
        <v>242</v>
      </c>
      <c r="F2118" s="31" t="s">
        <v>59</v>
      </c>
      <c r="G2118" s="31">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1" t="s">
        <v>229</v>
      </c>
      <c r="AH2118" s="31" t="s">
        <v>779</v>
      </c>
      <c r="AI2118" s="31" t="s">
        <v>6516</v>
      </c>
      <c r="AJ2118" s="31" t="s">
        <v>780</v>
      </c>
      <c r="AK2118" s="31" t="s">
        <v>100</v>
      </c>
      <c r="AL2118" s="31" t="s">
        <v>781</v>
      </c>
      <c r="AM2118" s="31" t="s">
        <v>782</v>
      </c>
      <c r="AN2118" s="31">
        <v>21.82066</v>
      </c>
      <c r="AO2118" s="31" t="s">
        <v>68</v>
      </c>
      <c r="AP2118" s="31"/>
      <c r="AQ2118" s="31"/>
      <c r="AR2118" s="31" t="s">
        <v>68</v>
      </c>
      <c r="AS2118" s="31"/>
      <c r="AT2118" s="31"/>
      <c r="AU2118" s="31" t="s">
        <v>6517</v>
      </c>
      <c r="AV2118" s="31" t="s">
        <v>6518</v>
      </c>
      <c r="AW2118" s="31">
        <v>47.718429999999998</v>
      </c>
      <c r="AX2118" s="31" t="s">
        <v>7689</v>
      </c>
      <c r="AY2118" s="31" t="s">
        <v>7690</v>
      </c>
      <c r="AZ2118" s="3">
        <v>470</v>
      </c>
      <c r="BA2118" s="31" t="s">
        <v>60</v>
      </c>
      <c r="BB2118" s="31">
        <v>622</v>
      </c>
      <c r="BC2118" s="31" t="s">
        <v>60</v>
      </c>
      <c r="BD2118" s="31" t="s">
        <v>60</v>
      </c>
      <c r="BE2118" s="31" t="s">
        <v>60</v>
      </c>
      <c r="BF2118" s="36" t="str">
        <f>IFERROR(VLOOKUP(Data_Power_app[[#This Row],[PRO ODER]],'Result'!H:J,3,0),"")</f>
        <v>LAMINATION 1</v>
      </c>
      <c r="BG2118" s="13" t="str">
        <f>IFERROR(VLOOKUP(Data_Power_app[[#This Row],[PRO ODER]]&amp;"LAM",'Real Time'!A:E,4,0),"")</f>
        <v>ML-01</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2573</v>
      </c>
      <c r="B2119" s="31" t="s">
        <v>11754</v>
      </c>
      <c r="C2119" s="31" t="s">
        <v>11755</v>
      </c>
      <c r="D2119" s="31" t="s">
        <v>75</v>
      </c>
      <c r="E2119" s="31" t="s">
        <v>242</v>
      </c>
      <c r="F2119" s="31" t="s">
        <v>59</v>
      </c>
      <c r="G2119" s="31">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1" t="s">
        <v>229</v>
      </c>
      <c r="AH2119" s="31" t="s">
        <v>779</v>
      </c>
      <c r="AI2119" s="31" t="s">
        <v>6533</v>
      </c>
      <c r="AJ2119" s="31" t="s">
        <v>780</v>
      </c>
      <c r="AK2119" s="31" t="s">
        <v>167</v>
      </c>
      <c r="AL2119" s="31" t="s">
        <v>781</v>
      </c>
      <c r="AM2119" s="31" t="s">
        <v>782</v>
      </c>
      <c r="AN2119" s="31">
        <v>98.602900000000005</v>
      </c>
      <c r="AO2119" s="31" t="s">
        <v>68</v>
      </c>
      <c r="AP2119" s="31"/>
      <c r="AQ2119" s="31"/>
      <c r="AR2119" s="31" t="s">
        <v>68</v>
      </c>
      <c r="AS2119" s="31"/>
      <c r="AT2119" s="31"/>
      <c r="AU2119" s="31" t="s">
        <v>6517</v>
      </c>
      <c r="AV2119" s="31" t="s">
        <v>6518</v>
      </c>
      <c r="AW2119" s="31">
        <v>215.62601000000001</v>
      </c>
      <c r="AX2119" s="31" t="s">
        <v>7689</v>
      </c>
      <c r="AY2119" s="31" t="s">
        <v>7690</v>
      </c>
      <c r="AZ2119" s="3">
        <v>2165</v>
      </c>
      <c r="BA2119" s="31" t="s">
        <v>60</v>
      </c>
      <c r="BB2119" s="31">
        <v>2802</v>
      </c>
      <c r="BC2119" s="31" t="s">
        <v>60</v>
      </c>
      <c r="BD2119" s="31" t="s">
        <v>60</v>
      </c>
      <c r="BE2119" s="31" t="s">
        <v>60</v>
      </c>
      <c r="BF2119" s="36" t="str">
        <f>IFERROR(VLOOKUP(Data_Power_app[[#This Row],[PRO ODER]],'Result'!H:J,3,0),"")</f>
        <v>LAMINATION 5</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2574</v>
      </c>
      <c r="B2120" s="31" t="s">
        <v>11756</v>
      </c>
      <c r="C2120" s="31" t="s">
        <v>11757</v>
      </c>
      <c r="D2120" s="31" t="s">
        <v>75</v>
      </c>
      <c r="E2120" s="31" t="s">
        <v>242</v>
      </c>
      <c r="F2120" s="31" t="s">
        <v>59</v>
      </c>
      <c r="G2120" s="31">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1" t="s">
        <v>229</v>
      </c>
      <c r="AH2120" s="31" t="s">
        <v>779</v>
      </c>
      <c r="AI2120" s="31" t="s">
        <v>6533</v>
      </c>
      <c r="AJ2120" s="31" t="s">
        <v>780</v>
      </c>
      <c r="AK2120" s="31" t="s">
        <v>167</v>
      </c>
      <c r="AL2120" s="31" t="s">
        <v>781</v>
      </c>
      <c r="AM2120" s="31" t="s">
        <v>782</v>
      </c>
      <c r="AN2120" s="31">
        <v>20.325330000000001</v>
      </c>
      <c r="AO2120" s="31" t="s">
        <v>68</v>
      </c>
      <c r="AP2120" s="31"/>
      <c r="AQ2120" s="31"/>
      <c r="AR2120" s="31" t="s">
        <v>68</v>
      </c>
      <c r="AS2120" s="31"/>
      <c r="AT2120" s="31"/>
      <c r="AU2120" s="31" t="s">
        <v>6517</v>
      </c>
      <c r="AV2120" s="31" t="s">
        <v>6518</v>
      </c>
      <c r="AW2120" s="31">
        <v>44.448459999999997</v>
      </c>
      <c r="AX2120" s="31" t="s">
        <v>7689</v>
      </c>
      <c r="AY2120" s="31" t="s">
        <v>7690</v>
      </c>
      <c r="AZ2120" s="3">
        <v>434</v>
      </c>
      <c r="BA2120" s="31" t="s">
        <v>60</v>
      </c>
      <c r="BB2120" s="31">
        <v>582</v>
      </c>
      <c r="BC2120" s="31" t="s">
        <v>60</v>
      </c>
      <c r="BD2120" s="31" t="s">
        <v>60</v>
      </c>
      <c r="BE2120" s="31" t="s">
        <v>60</v>
      </c>
      <c r="BF2120" s="36" t="str">
        <f>IFERROR(VLOOKUP(Data_Power_app[[#This Row],[PRO ODER]],'Result'!H:J,3,0),"")</f>
        <v>LAMINATION 5</v>
      </c>
      <c r="BG2120" s="13" t="str">
        <f>IFERROR(VLOOKUP(Data_Power_app[[#This Row],[PRO ODER]]&amp;"LAM",'Real Time'!A:E,4,0),"")</f>
        <v>ML-06</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2575</v>
      </c>
      <c r="B2121" s="31" t="s">
        <v>11758</v>
      </c>
      <c r="C2121" s="31" t="s">
        <v>11759</v>
      </c>
      <c r="D2121" s="31" t="s">
        <v>75</v>
      </c>
      <c r="E2121" s="31" t="s">
        <v>242</v>
      </c>
      <c r="F2121" s="31" t="s">
        <v>59</v>
      </c>
      <c r="G2121" s="31">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1" t="s">
        <v>88</v>
      </c>
      <c r="AH2121" s="31" t="s">
        <v>779</v>
      </c>
      <c r="AI2121" s="31" t="s">
        <v>6548</v>
      </c>
      <c r="AJ2121" s="31" t="s">
        <v>780</v>
      </c>
      <c r="AK2121" s="31" t="s">
        <v>167</v>
      </c>
      <c r="AL2121" s="31" t="s">
        <v>781</v>
      </c>
      <c r="AM2121" s="31" t="s">
        <v>782</v>
      </c>
      <c r="AN2121" s="31">
        <v>40.334049999999998</v>
      </c>
      <c r="AO2121" s="31" t="s">
        <v>68</v>
      </c>
      <c r="AP2121" s="31"/>
      <c r="AQ2121" s="31"/>
      <c r="AR2121" s="31" t="s">
        <v>68</v>
      </c>
      <c r="AS2121" s="31"/>
      <c r="AT2121" s="31"/>
      <c r="AU2121" s="31" t="s">
        <v>6549</v>
      </c>
      <c r="AV2121" s="31" t="s">
        <v>6550</v>
      </c>
      <c r="AW2121" s="31">
        <v>88.206639999999993</v>
      </c>
      <c r="AX2121" s="31" t="s">
        <v>6551</v>
      </c>
      <c r="AY2121" s="31" t="s">
        <v>6552</v>
      </c>
      <c r="AZ2121" s="3">
        <v>964</v>
      </c>
      <c r="BA2121" s="31" t="s">
        <v>60</v>
      </c>
      <c r="BB2121" s="31">
        <v>1302</v>
      </c>
      <c r="BC2121" s="31" t="s">
        <v>60</v>
      </c>
      <c r="BD2121" s="31" t="s">
        <v>60</v>
      </c>
      <c r="BE2121" s="31" t="s">
        <v>60</v>
      </c>
      <c r="BF2121" s="36" t="str">
        <f>IFERROR(VLOOKUP(Data_Power_app[[#This Row],[PRO ODER]],'Result'!H:J,3,0),"")</f>
        <v>LAMINATION 5</v>
      </c>
      <c r="BG2121" s="13" t="str">
        <f>IFERROR(VLOOKUP(Data_Power_app[[#This Row],[PRO ODER]]&amp;"LAM",'Real Time'!A:E,4,0),"")</f>
        <v>ML-05</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2576</v>
      </c>
      <c r="B2122" s="31" t="s">
        <v>6733</v>
      </c>
      <c r="C2122" s="31" t="s">
        <v>6734</v>
      </c>
      <c r="D2122" s="31" t="s">
        <v>259</v>
      </c>
      <c r="E2122" s="31" t="s">
        <v>329</v>
      </c>
      <c r="F2122" s="31" t="s">
        <v>59</v>
      </c>
      <c r="G2122" s="31">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c r="Y2122" s="4" t="s">
        <v>60</v>
      </c>
      <c r="Z2122" s="4">
        <v>45827</v>
      </c>
      <c r="AA2122" s="4"/>
      <c r="AB2122" s="4" t="s">
        <v>60</v>
      </c>
      <c r="AC2122" s="4">
        <v>45828</v>
      </c>
      <c r="AD2122" s="4">
        <v>45831</v>
      </c>
      <c r="AE2122" s="4">
        <v>45832</v>
      </c>
      <c r="AF2122" s="4"/>
      <c r="AG2122" s="31" t="s">
        <v>299</v>
      </c>
      <c r="AH2122" s="31" t="s">
        <v>1098</v>
      </c>
      <c r="AI2122" s="31" t="s">
        <v>6735</v>
      </c>
      <c r="AJ2122" s="31" t="s">
        <v>1099</v>
      </c>
      <c r="AK2122" s="31" t="s">
        <v>100</v>
      </c>
      <c r="AL2122" s="31" t="s">
        <v>335</v>
      </c>
      <c r="AM2122" s="31" t="s">
        <v>336</v>
      </c>
      <c r="AN2122" s="31">
        <v>119.42534999999999</v>
      </c>
      <c r="AO2122" s="31" t="s">
        <v>68</v>
      </c>
      <c r="AP2122" s="31"/>
      <c r="AQ2122" s="31"/>
      <c r="AR2122" s="31" t="s">
        <v>68</v>
      </c>
      <c r="AS2122" s="31"/>
      <c r="AT2122" s="31"/>
      <c r="AU2122" s="31" t="s">
        <v>337</v>
      </c>
      <c r="AV2122" s="31" t="s">
        <v>338</v>
      </c>
      <c r="AW2122" s="31">
        <v>522.29060000000004</v>
      </c>
      <c r="AX2122" s="31" t="s">
        <v>6736</v>
      </c>
      <c r="AY2122" s="31" t="s">
        <v>6737</v>
      </c>
      <c r="AZ2122" s="3">
        <v>6704</v>
      </c>
      <c r="BA2122" s="31" t="s">
        <v>60</v>
      </c>
      <c r="BB2122" s="31">
        <v>6704</v>
      </c>
      <c r="BC2122" s="31" t="s">
        <v>60</v>
      </c>
      <c r="BD2122" s="31" t="s">
        <v>60</v>
      </c>
      <c r="BE2122" s="31" t="s">
        <v>60</v>
      </c>
      <c r="BF2122" s="36" t="str">
        <f>IFERROR(VLOOKUP(Data_Power_app[[#This Row],[PRO ODER]],'Result'!H:J,3,0),"")</f>
        <v>LAMINATION 6</v>
      </c>
      <c r="BG2122" s="13" t="str">
        <f>IFERROR(VLOOKUP(Data_Power_app[[#This Row],[PRO ODER]]&amp;"LAM",'Real Time'!A:E,4,0),"")</f>
        <v>ML-06</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2578</v>
      </c>
      <c r="B2123" s="31" t="s">
        <v>7884</v>
      </c>
      <c r="C2123" s="31" t="s">
        <v>7885</v>
      </c>
      <c r="D2123" s="31" t="s">
        <v>57</v>
      </c>
      <c r="E2123" s="31" t="s">
        <v>106</v>
      </c>
      <c r="F2123" s="31" t="s">
        <v>59</v>
      </c>
      <c r="G2123" s="31">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t="s">
        <v>60</v>
      </c>
      <c r="AC2123" s="4">
        <v>45830</v>
      </c>
      <c r="AD2123" s="4">
        <v>45831</v>
      </c>
      <c r="AE2123" s="4">
        <v>45832</v>
      </c>
      <c r="AF2123" s="4"/>
      <c r="AG2123" s="31" t="s">
        <v>62</v>
      </c>
      <c r="AH2123" s="31" t="s">
        <v>63</v>
      </c>
      <c r="AI2123" s="31" t="s">
        <v>7886</v>
      </c>
      <c r="AJ2123" s="31" t="s">
        <v>64</v>
      </c>
      <c r="AK2123" s="31" t="s">
        <v>65</v>
      </c>
      <c r="AL2123" s="31" t="s">
        <v>66</v>
      </c>
      <c r="AM2123" s="31" t="s">
        <v>67</v>
      </c>
      <c r="AN2123" s="31">
        <v>2.7595000000000001</v>
      </c>
      <c r="AO2123" s="31" t="s">
        <v>68</v>
      </c>
      <c r="AP2123" s="31"/>
      <c r="AQ2123" s="31"/>
      <c r="AR2123" s="31" t="s">
        <v>68</v>
      </c>
      <c r="AS2123" s="31"/>
      <c r="AT2123" s="31"/>
      <c r="AU2123" s="31" t="s">
        <v>7755</v>
      </c>
      <c r="AV2123" s="31" t="s">
        <v>7756</v>
      </c>
      <c r="AW2123" s="31">
        <v>6.0355400000000001</v>
      </c>
      <c r="AX2123" s="31" t="s">
        <v>752</v>
      </c>
      <c r="AY2123" s="31" t="s">
        <v>107</v>
      </c>
      <c r="AZ2123" s="3">
        <v>90</v>
      </c>
      <c r="BA2123" s="31" t="s">
        <v>60</v>
      </c>
      <c r="BB2123" s="31">
        <v>90</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2579</v>
      </c>
      <c r="B2124" s="31" t="s">
        <v>7887</v>
      </c>
      <c r="C2124" s="31" t="s">
        <v>7888</v>
      </c>
      <c r="D2124" s="31" t="s">
        <v>57</v>
      </c>
      <c r="E2124" s="31" t="s">
        <v>106</v>
      </c>
      <c r="F2124" s="31" t="s">
        <v>59</v>
      </c>
      <c r="G2124" s="31">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t="s">
        <v>60</v>
      </c>
      <c r="AC2124" s="4">
        <v>45830</v>
      </c>
      <c r="AD2124" s="4">
        <v>45831</v>
      </c>
      <c r="AE2124" s="4">
        <v>45832</v>
      </c>
      <c r="AF2124" s="4"/>
      <c r="AG2124" s="31" t="s">
        <v>62</v>
      </c>
      <c r="AH2124" s="31" t="s">
        <v>63</v>
      </c>
      <c r="AI2124" s="31" t="s">
        <v>7886</v>
      </c>
      <c r="AJ2124" s="31" t="s">
        <v>64</v>
      </c>
      <c r="AK2124" s="31" t="s">
        <v>65</v>
      </c>
      <c r="AL2124" s="31" t="s">
        <v>66</v>
      </c>
      <c r="AM2124" s="31" t="s">
        <v>67</v>
      </c>
      <c r="AN2124" s="31">
        <v>1.22523</v>
      </c>
      <c r="AO2124" s="31" t="s">
        <v>68</v>
      </c>
      <c r="AP2124" s="31"/>
      <c r="AQ2124" s="31"/>
      <c r="AR2124" s="31" t="s">
        <v>68</v>
      </c>
      <c r="AS2124" s="31"/>
      <c r="AT2124" s="31"/>
      <c r="AU2124" s="31" t="s">
        <v>7755</v>
      </c>
      <c r="AV2124" s="31" t="s">
        <v>7756</v>
      </c>
      <c r="AW2124" s="31">
        <v>2.6798000000000002</v>
      </c>
      <c r="AX2124" s="31" t="s">
        <v>752</v>
      </c>
      <c r="AY2124" s="31" t="s">
        <v>107</v>
      </c>
      <c r="AZ2124" s="3">
        <v>40</v>
      </c>
      <c r="BA2124" s="31" t="s">
        <v>60</v>
      </c>
      <c r="BB2124" s="31">
        <v>40</v>
      </c>
      <c r="BC2124" s="31" t="s">
        <v>60</v>
      </c>
      <c r="BD2124" s="31" t="s">
        <v>60</v>
      </c>
      <c r="BE2124" s="31" t="s">
        <v>60</v>
      </c>
      <c r="BF2124" s="36" t="str">
        <f>IFERROR(VLOOKUP(Data_Power_app[[#This Row],[PRO ODER]],'Result'!H:J,3,0),"")</f>
        <v>LAMINATION 6</v>
      </c>
      <c r="BG2124" s="13" t="str">
        <f>IFERROR(VLOOKUP(Data_Power_app[[#This Row],[PRO ODER]]&amp;"LAM",'Real Time'!A:E,4,0),"")</f>
        <v>ML-07</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2580</v>
      </c>
      <c r="B2125" s="31" t="s">
        <v>7889</v>
      </c>
      <c r="C2125" s="31" t="s">
        <v>7890</v>
      </c>
      <c r="D2125" s="31" t="s">
        <v>57</v>
      </c>
      <c r="E2125" s="31" t="s">
        <v>106</v>
      </c>
      <c r="F2125" s="31" t="s">
        <v>59</v>
      </c>
      <c r="G2125" s="31">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1" t="s">
        <v>299</v>
      </c>
      <c r="AH2125" s="31" t="s">
        <v>63</v>
      </c>
      <c r="AI2125" s="31" t="s">
        <v>7886</v>
      </c>
      <c r="AJ2125" s="31" t="s">
        <v>64</v>
      </c>
      <c r="AK2125" s="31" t="s">
        <v>65</v>
      </c>
      <c r="AL2125" s="31" t="s">
        <v>66</v>
      </c>
      <c r="AM2125" s="31" t="s">
        <v>67</v>
      </c>
      <c r="AN2125" s="31">
        <v>1.03494</v>
      </c>
      <c r="AO2125" s="31" t="s">
        <v>68</v>
      </c>
      <c r="AP2125" s="31"/>
      <c r="AQ2125" s="31"/>
      <c r="AR2125" s="31" t="s">
        <v>68</v>
      </c>
      <c r="AS2125" s="31"/>
      <c r="AT2125" s="31"/>
      <c r="AU2125" s="31" t="s">
        <v>7755</v>
      </c>
      <c r="AV2125" s="31" t="s">
        <v>7756</v>
      </c>
      <c r="AW2125" s="31">
        <v>2.2635399999999999</v>
      </c>
      <c r="AX2125" s="31" t="s">
        <v>752</v>
      </c>
      <c r="AY2125" s="31" t="s">
        <v>107</v>
      </c>
      <c r="AZ2125" s="3">
        <v>35</v>
      </c>
      <c r="BA2125" s="31" t="s">
        <v>60</v>
      </c>
      <c r="BB2125" s="31">
        <v>35</v>
      </c>
      <c r="BC2125" s="31" t="s">
        <v>60</v>
      </c>
      <c r="BD2125" s="31" t="s">
        <v>60</v>
      </c>
      <c r="BE2125" s="31" t="s">
        <v>60</v>
      </c>
      <c r="BF2125" s="36" t="str">
        <f>IFERROR(VLOOKUP(Data_Power_app[[#This Row],[PRO ODER]],'Result'!H:J,3,0),"")</f>
        <v>LAMINATION 6</v>
      </c>
      <c r="BG2125" s="13" t="str">
        <f>IFERROR(VLOOKUP(Data_Power_app[[#This Row],[PRO ODER]]&amp;"LAM",'Real Time'!A:E,4,0),"")</f>
        <v>ML-07</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2581</v>
      </c>
      <c r="B2126" s="31" t="s">
        <v>7891</v>
      </c>
      <c r="C2126" s="31" t="s">
        <v>7892</v>
      </c>
      <c r="D2126" s="31" t="s">
        <v>57</v>
      </c>
      <c r="E2126" s="31" t="s">
        <v>106</v>
      </c>
      <c r="F2126" s="31" t="s">
        <v>59</v>
      </c>
      <c r="G2126" s="31">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1" t="s">
        <v>62</v>
      </c>
      <c r="AH2126" s="31" t="s">
        <v>63</v>
      </c>
      <c r="AI2126" s="31" t="s">
        <v>7886</v>
      </c>
      <c r="AJ2126" s="31" t="s">
        <v>64</v>
      </c>
      <c r="AK2126" s="31" t="s">
        <v>65</v>
      </c>
      <c r="AL2126" s="31" t="s">
        <v>66</v>
      </c>
      <c r="AM2126" s="31" t="s">
        <v>67</v>
      </c>
      <c r="AN2126" s="31">
        <v>13.138199999999999</v>
      </c>
      <c r="AO2126" s="31" t="s">
        <v>68</v>
      </c>
      <c r="AP2126" s="31"/>
      <c r="AQ2126" s="31"/>
      <c r="AR2126" s="31" t="s">
        <v>68</v>
      </c>
      <c r="AS2126" s="31"/>
      <c r="AT2126" s="31"/>
      <c r="AU2126" s="31" t="s">
        <v>7755</v>
      </c>
      <c r="AV2126" s="31" t="s">
        <v>7756</v>
      </c>
      <c r="AW2126" s="31">
        <v>28.735309999999998</v>
      </c>
      <c r="AX2126" s="31" t="s">
        <v>752</v>
      </c>
      <c r="AY2126" s="31" t="s">
        <v>107</v>
      </c>
      <c r="AZ2126" s="3">
        <v>424</v>
      </c>
      <c r="BA2126" s="31" t="s">
        <v>60</v>
      </c>
      <c r="BB2126" s="31">
        <v>424</v>
      </c>
      <c r="BC2126" s="31" t="s">
        <v>60</v>
      </c>
      <c r="BD2126" s="31" t="s">
        <v>60</v>
      </c>
      <c r="BE2126" s="31" t="s">
        <v>60</v>
      </c>
      <c r="BF2126" s="36" t="str">
        <f>IFERROR(VLOOKUP(Data_Power_app[[#This Row],[PRO ODER]],'Result'!H:J,3,0),"")</f>
        <v>LAMINATION 6</v>
      </c>
      <c r="BG2126" s="13" t="str">
        <f>IFERROR(VLOOKUP(Data_Power_app[[#This Row],[PRO ODER]]&amp;"LAM",'Real Time'!A:E,4,0),"")</f>
        <v>ML-07</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2593</v>
      </c>
      <c r="B2127" s="31" t="s">
        <v>9975</v>
      </c>
      <c r="C2127" s="31" t="s">
        <v>9976</v>
      </c>
      <c r="D2127" s="31" t="s">
        <v>57</v>
      </c>
      <c r="E2127" s="31" t="s">
        <v>106</v>
      </c>
      <c r="F2127" s="31" t="s">
        <v>59</v>
      </c>
      <c r="G2127" s="31">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7895</v>
      </c>
      <c r="AJ2127" s="31" t="s">
        <v>137</v>
      </c>
      <c r="AK2127" s="31" t="s">
        <v>65</v>
      </c>
      <c r="AL2127" s="31" t="s">
        <v>138</v>
      </c>
      <c r="AM2127" s="31" t="s">
        <v>139</v>
      </c>
      <c r="AN2127" s="31">
        <v>7.5591900000000001</v>
      </c>
      <c r="AO2127" s="31" t="s">
        <v>68</v>
      </c>
      <c r="AP2127" s="31"/>
      <c r="AQ2127" s="31"/>
      <c r="AR2127" s="31" t="s">
        <v>68</v>
      </c>
      <c r="AS2127" s="31"/>
      <c r="AT2127" s="31"/>
      <c r="AU2127" s="31" t="s">
        <v>6713</v>
      </c>
      <c r="AV2127" s="31" t="s">
        <v>6714</v>
      </c>
      <c r="AW2127" s="31">
        <v>16.530719999999999</v>
      </c>
      <c r="AX2127" s="31" t="s">
        <v>7896</v>
      </c>
      <c r="AY2127" s="31" t="s">
        <v>7897</v>
      </c>
      <c r="AZ2127" s="3">
        <v>202</v>
      </c>
      <c r="BA2127" s="31" t="s">
        <v>60</v>
      </c>
      <c r="BB2127" s="31">
        <v>202</v>
      </c>
      <c r="BC2127" s="31" t="s">
        <v>60</v>
      </c>
      <c r="BD2127" s="31" t="s">
        <v>60</v>
      </c>
      <c r="BE2127" s="31" t="s">
        <v>60</v>
      </c>
      <c r="BF2127" s="36" t="str">
        <f>IFERROR(VLOOKUP(Data_Power_app[[#This Row],[PRO ODER]],'Result'!H:J,3,0),"")</f>
        <v>LAMINATION 7</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2594</v>
      </c>
      <c r="B2128" s="31" t="s">
        <v>7893</v>
      </c>
      <c r="C2128" s="31" t="s">
        <v>7894</v>
      </c>
      <c r="D2128" s="31" t="s">
        <v>57</v>
      </c>
      <c r="E2128" s="31" t="s">
        <v>106</v>
      </c>
      <c r="F2128" s="31" t="s">
        <v>59</v>
      </c>
      <c r="G2128" s="31">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t="s">
        <v>60</v>
      </c>
      <c r="AC2128" s="4">
        <v>45830</v>
      </c>
      <c r="AD2128" s="4">
        <v>45831</v>
      </c>
      <c r="AE2128" s="4">
        <v>45832</v>
      </c>
      <c r="AF2128" s="4"/>
      <c r="AG2128" s="31" t="s">
        <v>62</v>
      </c>
      <c r="AH2128" s="31" t="s">
        <v>214</v>
      </c>
      <c r="AI2128" s="31" t="s">
        <v>7895</v>
      </c>
      <c r="AJ2128" s="31" t="s">
        <v>137</v>
      </c>
      <c r="AK2128" s="31" t="s">
        <v>65</v>
      </c>
      <c r="AL2128" s="31" t="s">
        <v>138</v>
      </c>
      <c r="AM2128" s="31" t="s">
        <v>139</v>
      </c>
      <c r="AN2128" s="31">
        <v>20.071870000000001</v>
      </c>
      <c r="AO2128" s="31" t="s">
        <v>68</v>
      </c>
      <c r="AP2128" s="31"/>
      <c r="AQ2128" s="31"/>
      <c r="AR2128" s="31" t="s">
        <v>68</v>
      </c>
      <c r="AS2128" s="31"/>
      <c r="AT2128" s="31"/>
      <c r="AU2128" s="31" t="s">
        <v>6713</v>
      </c>
      <c r="AV2128" s="31" t="s">
        <v>6714</v>
      </c>
      <c r="AW2128" s="31">
        <v>43.893360000000001</v>
      </c>
      <c r="AX2128" s="31" t="s">
        <v>7896</v>
      </c>
      <c r="AY2128" s="31" t="s">
        <v>7897</v>
      </c>
      <c r="AZ2128" s="3">
        <v>535</v>
      </c>
      <c r="BA2128" s="31" t="s">
        <v>60</v>
      </c>
      <c r="BB2128" s="31">
        <v>535</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2595</v>
      </c>
      <c r="B2129" s="31" t="s">
        <v>9977</v>
      </c>
      <c r="C2129" s="31" t="s">
        <v>9978</v>
      </c>
      <c r="D2129" s="31" t="s">
        <v>57</v>
      </c>
      <c r="E2129" s="31" t="s">
        <v>106</v>
      </c>
      <c r="F2129" s="31" t="s">
        <v>59</v>
      </c>
      <c r="G2129" s="31">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7895</v>
      </c>
      <c r="AJ2129" s="31" t="s">
        <v>137</v>
      </c>
      <c r="AK2129" s="31" t="s">
        <v>65</v>
      </c>
      <c r="AL2129" s="31" t="s">
        <v>138</v>
      </c>
      <c r="AM2129" s="31" t="s">
        <v>139</v>
      </c>
      <c r="AN2129" s="31">
        <v>34.64676</v>
      </c>
      <c r="AO2129" s="31" t="s">
        <v>68</v>
      </c>
      <c r="AP2129" s="31"/>
      <c r="AQ2129" s="31"/>
      <c r="AR2129" s="31" t="s">
        <v>68</v>
      </c>
      <c r="AS2129" s="31"/>
      <c r="AT2129" s="31"/>
      <c r="AU2129" s="31" t="s">
        <v>6713</v>
      </c>
      <c r="AV2129" s="31" t="s">
        <v>6714</v>
      </c>
      <c r="AW2129" s="31">
        <v>75.766210000000001</v>
      </c>
      <c r="AX2129" s="31" t="s">
        <v>7896</v>
      </c>
      <c r="AY2129" s="31" t="s">
        <v>7897</v>
      </c>
      <c r="AZ2129" s="3">
        <v>935</v>
      </c>
      <c r="BA2129" s="31" t="s">
        <v>60</v>
      </c>
      <c r="BB2129" s="31">
        <v>935</v>
      </c>
      <c r="BC2129" s="31" t="s">
        <v>60</v>
      </c>
      <c r="BD2129" s="31" t="s">
        <v>60</v>
      </c>
      <c r="BE2129" s="31" t="s">
        <v>60</v>
      </c>
      <c r="BF2129" s="36" t="str">
        <f>IFERROR(VLOOKUP(Data_Power_app[[#This Row],[PRO ODER]],'Result'!H:J,3,0),"")</f>
        <v>LAMINATION 7</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2596</v>
      </c>
      <c r="B2130" s="31" t="s">
        <v>9979</v>
      </c>
      <c r="C2130" s="31" t="s">
        <v>9980</v>
      </c>
      <c r="D2130" s="31" t="s">
        <v>57</v>
      </c>
      <c r="E2130" s="31" t="s">
        <v>106</v>
      </c>
      <c r="F2130" s="31" t="s">
        <v>59</v>
      </c>
      <c r="G2130" s="31">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7895</v>
      </c>
      <c r="AJ2130" s="31" t="s">
        <v>137</v>
      </c>
      <c r="AK2130" s="31" t="s">
        <v>65</v>
      </c>
      <c r="AL2130" s="31" t="s">
        <v>138</v>
      </c>
      <c r="AM2130" s="31" t="s">
        <v>139</v>
      </c>
      <c r="AN2130" s="31">
        <v>19.383769999999998</v>
      </c>
      <c r="AO2130" s="31" t="s">
        <v>68</v>
      </c>
      <c r="AP2130" s="31"/>
      <c r="AQ2130" s="31"/>
      <c r="AR2130" s="31" t="s">
        <v>68</v>
      </c>
      <c r="AS2130" s="31"/>
      <c r="AT2130" s="31"/>
      <c r="AU2130" s="31" t="s">
        <v>6713</v>
      </c>
      <c r="AV2130" s="31" t="s">
        <v>6714</v>
      </c>
      <c r="AW2130" s="31">
        <v>42.388820000000003</v>
      </c>
      <c r="AX2130" s="31" t="s">
        <v>7896</v>
      </c>
      <c r="AY2130" s="31" t="s">
        <v>7897</v>
      </c>
      <c r="AZ2130" s="3">
        <v>520</v>
      </c>
      <c r="BA2130" s="31" t="s">
        <v>60</v>
      </c>
      <c r="BB2130" s="31">
        <v>520</v>
      </c>
      <c r="BC2130" s="31" t="s">
        <v>60</v>
      </c>
      <c r="BD2130" s="31" t="s">
        <v>60</v>
      </c>
      <c r="BE2130" s="31" t="s">
        <v>60</v>
      </c>
      <c r="BF2130" s="36" t="str">
        <f>IFERROR(VLOOKUP(Data_Power_app[[#This Row],[PRO ODER]],'Result'!H:J,3,0),"")</f>
        <v>LAMINATION 7</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2597</v>
      </c>
      <c r="B2131" s="31" t="s">
        <v>9981</v>
      </c>
      <c r="C2131" s="31" t="s">
        <v>9982</v>
      </c>
      <c r="D2131" s="31" t="s">
        <v>57</v>
      </c>
      <c r="E2131" s="31" t="s">
        <v>106</v>
      </c>
      <c r="F2131" s="31" t="s">
        <v>59</v>
      </c>
      <c r="G2131" s="31">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7895</v>
      </c>
      <c r="AJ2131" s="31" t="s">
        <v>137</v>
      </c>
      <c r="AK2131" s="31" t="s">
        <v>65</v>
      </c>
      <c r="AL2131" s="31" t="s">
        <v>138</v>
      </c>
      <c r="AM2131" s="31" t="s">
        <v>139</v>
      </c>
      <c r="AN2131" s="31">
        <v>10.834910000000001</v>
      </c>
      <c r="AO2131" s="31" t="s">
        <v>68</v>
      </c>
      <c r="AP2131" s="31"/>
      <c r="AQ2131" s="31"/>
      <c r="AR2131" s="31" t="s">
        <v>68</v>
      </c>
      <c r="AS2131" s="31"/>
      <c r="AT2131" s="31"/>
      <c r="AU2131" s="31" t="s">
        <v>6713</v>
      </c>
      <c r="AV2131" s="31" t="s">
        <v>6714</v>
      </c>
      <c r="AW2131" s="31">
        <v>23.694099999999999</v>
      </c>
      <c r="AX2131" s="31" t="s">
        <v>7896</v>
      </c>
      <c r="AY2131" s="31" t="s">
        <v>7897</v>
      </c>
      <c r="AZ2131" s="3">
        <v>292</v>
      </c>
      <c r="BA2131" s="31" t="s">
        <v>60</v>
      </c>
      <c r="BB2131" s="31">
        <v>292</v>
      </c>
      <c r="BC2131" s="31" t="s">
        <v>60</v>
      </c>
      <c r="BD2131" s="31" t="s">
        <v>60</v>
      </c>
      <c r="BE2131" s="31" t="s">
        <v>60</v>
      </c>
      <c r="BF2131" s="36" t="str">
        <f>IFERROR(VLOOKUP(Data_Power_app[[#This Row],[PRO ODER]],'Result'!H:J,3,0),"")</f>
        <v>LAMINATION 7</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2598</v>
      </c>
      <c r="B2132" s="31" t="s">
        <v>9983</v>
      </c>
      <c r="C2132" s="31" t="s">
        <v>9984</v>
      </c>
      <c r="D2132" s="31" t="s">
        <v>57</v>
      </c>
      <c r="E2132" s="31" t="s">
        <v>106</v>
      </c>
      <c r="F2132" s="31" t="s">
        <v>59</v>
      </c>
      <c r="G2132" s="31">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7895</v>
      </c>
      <c r="AJ2132" s="31" t="s">
        <v>137</v>
      </c>
      <c r="AK2132" s="31" t="s">
        <v>65</v>
      </c>
      <c r="AL2132" s="31" t="s">
        <v>138</v>
      </c>
      <c r="AM2132" s="31" t="s">
        <v>139</v>
      </c>
      <c r="AN2132" s="31">
        <v>15.714359999999999</v>
      </c>
      <c r="AO2132" s="31" t="s">
        <v>68</v>
      </c>
      <c r="AP2132" s="31"/>
      <c r="AQ2132" s="31"/>
      <c r="AR2132" s="31" t="s">
        <v>68</v>
      </c>
      <c r="AS2132" s="31"/>
      <c r="AT2132" s="31"/>
      <c r="AU2132" s="31" t="s">
        <v>6713</v>
      </c>
      <c r="AV2132" s="31" t="s">
        <v>6714</v>
      </c>
      <c r="AW2132" s="31">
        <v>34.365119999999997</v>
      </c>
      <c r="AX2132" s="31" t="s">
        <v>7896</v>
      </c>
      <c r="AY2132" s="31" t="s">
        <v>7897</v>
      </c>
      <c r="AZ2132" s="3">
        <v>449</v>
      </c>
      <c r="BA2132" s="31" t="s">
        <v>60</v>
      </c>
      <c r="BB2132" s="31">
        <v>449</v>
      </c>
      <c r="BC2132" s="31" t="s">
        <v>60</v>
      </c>
      <c r="BD2132" s="31" t="s">
        <v>60</v>
      </c>
      <c r="BE2132" s="31" t="s">
        <v>60</v>
      </c>
      <c r="BF2132" s="36" t="str">
        <f>IFERROR(VLOOKUP(Data_Power_app[[#This Row],[PRO ODER]],'Result'!H:J,3,0),"")</f>
        <v>LAMINATION 7</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2599</v>
      </c>
      <c r="B2133" s="31" t="s">
        <v>9985</v>
      </c>
      <c r="C2133" s="31" t="s">
        <v>9986</v>
      </c>
      <c r="D2133" s="31" t="s">
        <v>57</v>
      </c>
      <c r="E2133" s="31" t="s">
        <v>106</v>
      </c>
      <c r="F2133" s="31" t="s">
        <v>59</v>
      </c>
      <c r="G2133" s="31">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7895</v>
      </c>
      <c r="AJ2133" s="31" t="s">
        <v>137</v>
      </c>
      <c r="AK2133" s="31" t="s">
        <v>65</v>
      </c>
      <c r="AL2133" s="31" t="s">
        <v>138</v>
      </c>
      <c r="AM2133" s="31" t="s">
        <v>139</v>
      </c>
      <c r="AN2133" s="31">
        <v>14.86154</v>
      </c>
      <c r="AO2133" s="31" t="s">
        <v>68</v>
      </c>
      <c r="AP2133" s="31"/>
      <c r="AQ2133" s="31"/>
      <c r="AR2133" s="31" t="s">
        <v>68</v>
      </c>
      <c r="AS2133" s="31"/>
      <c r="AT2133" s="31"/>
      <c r="AU2133" s="31" t="s">
        <v>6713</v>
      </c>
      <c r="AV2133" s="31" t="s">
        <v>6714</v>
      </c>
      <c r="AW2133" s="31">
        <v>32.500570000000003</v>
      </c>
      <c r="AX2133" s="31" t="s">
        <v>7896</v>
      </c>
      <c r="AY2133" s="31" t="s">
        <v>7897</v>
      </c>
      <c r="AZ2133" s="3">
        <v>409</v>
      </c>
      <c r="BA2133" s="31" t="s">
        <v>60</v>
      </c>
      <c r="BB2133" s="31">
        <v>409</v>
      </c>
      <c r="BC2133" s="31" t="s">
        <v>60</v>
      </c>
      <c r="BD2133" s="31" t="s">
        <v>60</v>
      </c>
      <c r="BE2133" s="31" t="s">
        <v>60</v>
      </c>
      <c r="BF2133" s="36" t="str">
        <f>IFERROR(VLOOKUP(Data_Power_app[[#This Row],[PRO ODER]],'Result'!H:J,3,0),"")</f>
        <v>LAMINATION 7</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2600</v>
      </c>
      <c r="B2134" s="31" t="s">
        <v>9987</v>
      </c>
      <c r="C2134" s="31" t="s">
        <v>9988</v>
      </c>
      <c r="D2134" s="31" t="s">
        <v>57</v>
      </c>
      <c r="E2134" s="31" t="s">
        <v>106</v>
      </c>
      <c r="F2134" s="31" t="s">
        <v>59</v>
      </c>
      <c r="G2134" s="31">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7895</v>
      </c>
      <c r="AJ2134" s="31" t="s">
        <v>137</v>
      </c>
      <c r="AK2134" s="31" t="s">
        <v>65</v>
      </c>
      <c r="AL2134" s="31" t="s">
        <v>138</v>
      </c>
      <c r="AM2134" s="31" t="s">
        <v>139</v>
      </c>
      <c r="AN2134" s="31">
        <v>47.630330000000001</v>
      </c>
      <c r="AO2134" s="31" t="s">
        <v>68</v>
      </c>
      <c r="AP2134" s="31"/>
      <c r="AQ2134" s="31"/>
      <c r="AR2134" s="31" t="s">
        <v>68</v>
      </c>
      <c r="AS2134" s="31"/>
      <c r="AT2134" s="31"/>
      <c r="AU2134" s="31" t="s">
        <v>6713</v>
      </c>
      <c r="AV2134" s="31" t="s">
        <v>6714</v>
      </c>
      <c r="AW2134" s="31">
        <v>104.15873000000001</v>
      </c>
      <c r="AX2134" s="31" t="s">
        <v>7896</v>
      </c>
      <c r="AY2134" s="31" t="s">
        <v>7897</v>
      </c>
      <c r="AZ2134" s="3">
        <v>1285</v>
      </c>
      <c r="BA2134" s="31" t="s">
        <v>60</v>
      </c>
      <c r="BB2134" s="31">
        <v>1285</v>
      </c>
      <c r="BC2134" s="31" t="s">
        <v>60</v>
      </c>
      <c r="BD2134" s="31" t="s">
        <v>60</v>
      </c>
      <c r="BE2134" s="31" t="s">
        <v>60</v>
      </c>
      <c r="BF2134" s="36" t="str">
        <f>IFERROR(VLOOKUP(Data_Power_app[[#This Row],[PRO ODER]],'Result'!H:J,3,0),"")</f>
        <v>LAMINATION 7</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2601</v>
      </c>
      <c r="B2135" s="31" t="s">
        <v>9989</v>
      </c>
      <c r="C2135" s="31" t="s">
        <v>9990</v>
      </c>
      <c r="D2135" s="31" t="s">
        <v>57</v>
      </c>
      <c r="E2135" s="31" t="s">
        <v>106</v>
      </c>
      <c r="F2135" s="31" t="s">
        <v>59</v>
      </c>
      <c r="G2135" s="31">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7895</v>
      </c>
      <c r="AJ2135" s="31" t="s">
        <v>137</v>
      </c>
      <c r="AK2135" s="31" t="s">
        <v>65</v>
      </c>
      <c r="AL2135" s="31" t="s">
        <v>138</v>
      </c>
      <c r="AM2135" s="31" t="s">
        <v>139</v>
      </c>
      <c r="AN2135" s="31">
        <v>37.139409999999998</v>
      </c>
      <c r="AO2135" s="31" t="s">
        <v>68</v>
      </c>
      <c r="AP2135" s="31"/>
      <c r="AQ2135" s="31"/>
      <c r="AR2135" s="31" t="s">
        <v>68</v>
      </c>
      <c r="AS2135" s="31"/>
      <c r="AT2135" s="31"/>
      <c r="AU2135" s="31" t="s">
        <v>6713</v>
      </c>
      <c r="AV2135" s="31" t="s">
        <v>6714</v>
      </c>
      <c r="AW2135" s="31">
        <v>81.216890000000006</v>
      </c>
      <c r="AX2135" s="31" t="s">
        <v>7896</v>
      </c>
      <c r="AY2135" s="31" t="s">
        <v>7897</v>
      </c>
      <c r="AZ2135" s="3">
        <v>1005</v>
      </c>
      <c r="BA2135" s="31" t="s">
        <v>60</v>
      </c>
      <c r="BB2135" s="31">
        <v>1005</v>
      </c>
      <c r="BC2135" s="31" t="s">
        <v>60</v>
      </c>
      <c r="BD2135" s="31" t="s">
        <v>60</v>
      </c>
      <c r="BE2135" s="31" t="s">
        <v>60</v>
      </c>
      <c r="BF2135" s="36" t="str">
        <f>IFERROR(VLOOKUP(Data_Power_app[[#This Row],[PRO ODER]],'Result'!H:J,3,0),"")</f>
        <v>LAMINATION 7</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2602</v>
      </c>
      <c r="B2136" s="31" t="s">
        <v>9991</v>
      </c>
      <c r="C2136" s="31" t="s">
        <v>9992</v>
      </c>
      <c r="D2136" s="31" t="s">
        <v>57</v>
      </c>
      <c r="E2136" s="31" t="s">
        <v>106</v>
      </c>
      <c r="F2136" s="31" t="s">
        <v>59</v>
      </c>
      <c r="G2136" s="31">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7895</v>
      </c>
      <c r="AJ2136" s="31" t="s">
        <v>137</v>
      </c>
      <c r="AK2136" s="31" t="s">
        <v>65</v>
      </c>
      <c r="AL2136" s="31" t="s">
        <v>138</v>
      </c>
      <c r="AM2136" s="31" t="s">
        <v>139</v>
      </c>
      <c r="AN2136" s="31">
        <v>41.087020000000003</v>
      </c>
      <c r="AO2136" s="31" t="s">
        <v>68</v>
      </c>
      <c r="AP2136" s="31"/>
      <c r="AQ2136" s="31"/>
      <c r="AR2136" s="31" t="s">
        <v>68</v>
      </c>
      <c r="AS2136" s="31"/>
      <c r="AT2136" s="31"/>
      <c r="AU2136" s="31" t="s">
        <v>6713</v>
      </c>
      <c r="AV2136" s="31" t="s">
        <v>6714</v>
      </c>
      <c r="AW2136" s="31">
        <v>89.850170000000006</v>
      </c>
      <c r="AX2136" s="31" t="s">
        <v>7896</v>
      </c>
      <c r="AY2136" s="31" t="s">
        <v>7897</v>
      </c>
      <c r="AZ2136" s="3">
        <v>1115</v>
      </c>
      <c r="BA2136" s="31" t="s">
        <v>60</v>
      </c>
      <c r="BB2136" s="31">
        <v>1115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2603</v>
      </c>
      <c r="B2137" s="31" t="s">
        <v>9993</v>
      </c>
      <c r="C2137" s="31" t="s">
        <v>9994</v>
      </c>
      <c r="D2137" s="31" t="s">
        <v>57</v>
      </c>
      <c r="E2137" s="31" t="s">
        <v>106</v>
      </c>
      <c r="F2137" s="31" t="s">
        <v>59</v>
      </c>
      <c r="G2137" s="31">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7895</v>
      </c>
      <c r="AJ2137" s="31" t="s">
        <v>137</v>
      </c>
      <c r="AK2137" s="31" t="s">
        <v>65</v>
      </c>
      <c r="AL2137" s="31" t="s">
        <v>138</v>
      </c>
      <c r="AM2137" s="31" t="s">
        <v>139</v>
      </c>
      <c r="AN2137" s="31">
        <v>3.3368199999999999</v>
      </c>
      <c r="AO2137" s="31" t="s">
        <v>68</v>
      </c>
      <c r="AP2137" s="31"/>
      <c r="AQ2137" s="31"/>
      <c r="AR2137" s="31" t="s">
        <v>68</v>
      </c>
      <c r="AS2137" s="31"/>
      <c r="AT2137" s="31"/>
      <c r="AU2137" s="31" t="s">
        <v>6713</v>
      </c>
      <c r="AV2137" s="31" t="s">
        <v>6714</v>
      </c>
      <c r="AW2137" s="31">
        <v>7.2971399999999997</v>
      </c>
      <c r="AX2137" s="31" t="s">
        <v>7896</v>
      </c>
      <c r="AY2137" s="31" t="s">
        <v>7897</v>
      </c>
      <c r="AZ2137" s="3">
        <v>95</v>
      </c>
      <c r="BA2137" s="31" t="s">
        <v>60</v>
      </c>
      <c r="BB2137" s="31">
        <v>95</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2604</v>
      </c>
      <c r="B2138" s="31" t="s">
        <v>7898</v>
      </c>
      <c r="C2138" s="31" t="s">
        <v>7899</v>
      </c>
      <c r="D2138" s="31" t="s">
        <v>57</v>
      </c>
      <c r="E2138" s="31" t="s">
        <v>106</v>
      </c>
      <c r="F2138" s="31" t="s">
        <v>59</v>
      </c>
      <c r="G2138" s="31">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1" t="s">
        <v>299</v>
      </c>
      <c r="AH2138" s="31" t="s">
        <v>214</v>
      </c>
      <c r="AI2138" s="31" t="s">
        <v>7900</v>
      </c>
      <c r="AJ2138" s="31" t="s">
        <v>137</v>
      </c>
      <c r="AK2138" s="31" t="s">
        <v>65</v>
      </c>
      <c r="AL2138" s="31" t="s">
        <v>138</v>
      </c>
      <c r="AM2138" s="31" t="s">
        <v>139</v>
      </c>
      <c r="AN2138" s="31">
        <v>0.37780999999999998</v>
      </c>
      <c r="AO2138" s="31" t="s">
        <v>68</v>
      </c>
      <c r="AP2138" s="31"/>
      <c r="AQ2138" s="31"/>
      <c r="AR2138" s="31" t="s">
        <v>68</v>
      </c>
      <c r="AS2138" s="31"/>
      <c r="AT2138" s="31"/>
      <c r="AU2138" s="31" t="s">
        <v>253</v>
      </c>
      <c r="AV2138" s="31" t="s">
        <v>254</v>
      </c>
      <c r="AW2138" s="31">
        <v>0.82620000000000005</v>
      </c>
      <c r="AX2138" s="31" t="s">
        <v>7901</v>
      </c>
      <c r="AY2138" s="31" t="s">
        <v>7902</v>
      </c>
      <c r="AZ2138" s="3">
        <v>10</v>
      </c>
      <c r="BA2138" s="31" t="s">
        <v>60</v>
      </c>
      <c r="BB2138" s="31">
        <v>10</v>
      </c>
      <c r="BC2138" s="31" t="s">
        <v>60</v>
      </c>
      <c r="BD2138" s="31" t="s">
        <v>60</v>
      </c>
      <c r="BE2138" s="31" t="s">
        <v>60</v>
      </c>
      <c r="BF2138" s="36" t="str">
        <f>IFERROR(VLOOKUP(Data_Power_app[[#This Row],[PRO ODER]],'Result'!H:J,3,0),"")</f>
        <v>LAMINATION 2</v>
      </c>
      <c r="BG2138" s="13" t="str">
        <f>IFERROR(VLOOKUP(Data_Power_app[[#This Row],[PRO ODER]]&amp;"LAM",'Real Time'!A:E,4,0),"")</f>
        <v>ML-06</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2605</v>
      </c>
      <c r="B2139" s="31" t="s">
        <v>7903</v>
      </c>
      <c r="C2139" s="31" t="s">
        <v>7904</v>
      </c>
      <c r="D2139" s="31" t="s">
        <v>57</v>
      </c>
      <c r="E2139" s="31" t="s">
        <v>106</v>
      </c>
      <c r="F2139" s="31" t="s">
        <v>59</v>
      </c>
      <c r="G2139" s="31">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1" t="s">
        <v>299</v>
      </c>
      <c r="AH2139" s="31" t="s">
        <v>214</v>
      </c>
      <c r="AI2139" s="31" t="s">
        <v>7900</v>
      </c>
      <c r="AJ2139" s="31" t="s">
        <v>137</v>
      </c>
      <c r="AK2139" s="31" t="s">
        <v>65</v>
      </c>
      <c r="AL2139" s="31" t="s">
        <v>138</v>
      </c>
      <c r="AM2139" s="31" t="s">
        <v>139</v>
      </c>
      <c r="AN2139" s="31">
        <v>10.539009999999999</v>
      </c>
      <c r="AO2139" s="31" t="s">
        <v>68</v>
      </c>
      <c r="AP2139" s="31"/>
      <c r="AQ2139" s="31"/>
      <c r="AR2139" s="31" t="s">
        <v>68</v>
      </c>
      <c r="AS2139" s="31"/>
      <c r="AT2139" s="31"/>
      <c r="AU2139" s="31" t="s">
        <v>253</v>
      </c>
      <c r="AV2139" s="31" t="s">
        <v>254</v>
      </c>
      <c r="AW2139" s="31">
        <v>23.046800000000001</v>
      </c>
      <c r="AX2139" s="31" t="s">
        <v>7901</v>
      </c>
      <c r="AY2139" s="31" t="s">
        <v>7902</v>
      </c>
      <c r="AZ2139" s="3">
        <v>282</v>
      </c>
      <c r="BA2139" s="31" t="s">
        <v>60</v>
      </c>
      <c r="BB2139" s="31">
        <v>282</v>
      </c>
      <c r="BC2139" s="31" t="s">
        <v>60</v>
      </c>
      <c r="BD2139" s="31" t="s">
        <v>60</v>
      </c>
      <c r="BE2139" s="31" t="s">
        <v>60</v>
      </c>
      <c r="BF2139" s="36" t="str">
        <f>IFERROR(VLOOKUP(Data_Power_app[[#This Row],[PRO ODER]],'Result'!H:J,3,0),"")</f>
        <v>LAMINATION 2</v>
      </c>
      <c r="BG2139" s="13" t="str">
        <f>IFERROR(VLOOKUP(Data_Power_app[[#This Row],[PRO ODER]]&amp;"LAM",'Real Time'!A:E,4,0),"")</f>
        <v>ML-06</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2606</v>
      </c>
      <c r="B2140" s="31" t="s">
        <v>7905</v>
      </c>
      <c r="C2140" s="31" t="s">
        <v>7906</v>
      </c>
      <c r="D2140" s="31" t="s">
        <v>57</v>
      </c>
      <c r="E2140" s="31" t="s">
        <v>106</v>
      </c>
      <c r="F2140" s="31" t="s">
        <v>59</v>
      </c>
      <c r="G2140" s="31">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1" t="s">
        <v>299</v>
      </c>
      <c r="AH2140" s="31" t="s">
        <v>214</v>
      </c>
      <c r="AI2140" s="31" t="s">
        <v>7900</v>
      </c>
      <c r="AJ2140" s="31" t="s">
        <v>137</v>
      </c>
      <c r="AK2140" s="31" t="s">
        <v>65</v>
      </c>
      <c r="AL2140" s="31" t="s">
        <v>138</v>
      </c>
      <c r="AM2140" s="31" t="s">
        <v>139</v>
      </c>
      <c r="AN2140" s="31">
        <v>10.228429999999999</v>
      </c>
      <c r="AO2140" s="31" t="s">
        <v>68</v>
      </c>
      <c r="AP2140" s="31"/>
      <c r="AQ2140" s="31"/>
      <c r="AR2140" s="31" t="s">
        <v>68</v>
      </c>
      <c r="AS2140" s="31"/>
      <c r="AT2140" s="31"/>
      <c r="AU2140" s="31" t="s">
        <v>253</v>
      </c>
      <c r="AV2140" s="31" t="s">
        <v>254</v>
      </c>
      <c r="AW2140" s="31">
        <v>22.36778</v>
      </c>
      <c r="AX2140" s="31" t="s">
        <v>7901</v>
      </c>
      <c r="AY2140" s="31" t="s">
        <v>7902</v>
      </c>
      <c r="AZ2140" s="3">
        <v>272</v>
      </c>
      <c r="BA2140" s="31" t="s">
        <v>60</v>
      </c>
      <c r="BB2140" s="31">
        <v>272</v>
      </c>
      <c r="BC2140" s="31" t="s">
        <v>60</v>
      </c>
      <c r="BD2140" s="31" t="s">
        <v>60</v>
      </c>
      <c r="BE2140" s="31" t="s">
        <v>60</v>
      </c>
      <c r="BF2140" s="36" t="str">
        <f>IFERROR(VLOOKUP(Data_Power_app[[#This Row],[PRO ODER]],'Result'!H:J,3,0),"")</f>
        <v>LAMINATION 2</v>
      </c>
      <c r="BG2140" s="13" t="str">
        <f>IFERROR(VLOOKUP(Data_Power_app[[#This Row],[PRO ODER]]&amp;"LAM",'Real Time'!A:E,4,0),"")</f>
        <v>ML-06</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2607</v>
      </c>
      <c r="B2141" s="31" t="s">
        <v>7907</v>
      </c>
      <c r="C2141" s="31" t="s">
        <v>7908</v>
      </c>
      <c r="D2141" s="31" t="s">
        <v>57</v>
      </c>
      <c r="E2141" s="31" t="s">
        <v>106</v>
      </c>
      <c r="F2141" s="31" t="s">
        <v>59</v>
      </c>
      <c r="G2141" s="31">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1" t="s">
        <v>299</v>
      </c>
      <c r="AH2141" s="31" t="s">
        <v>214</v>
      </c>
      <c r="AI2141" s="31" t="s">
        <v>7900</v>
      </c>
      <c r="AJ2141" s="31" t="s">
        <v>137</v>
      </c>
      <c r="AK2141" s="31" t="s">
        <v>65</v>
      </c>
      <c r="AL2141" s="31" t="s">
        <v>138</v>
      </c>
      <c r="AM2141" s="31" t="s">
        <v>139</v>
      </c>
      <c r="AN2141" s="31">
        <v>2.9403100000000002</v>
      </c>
      <c r="AO2141" s="31" t="s">
        <v>68</v>
      </c>
      <c r="AP2141" s="31"/>
      <c r="AQ2141" s="31"/>
      <c r="AR2141" s="31" t="s">
        <v>68</v>
      </c>
      <c r="AS2141" s="31"/>
      <c r="AT2141" s="31"/>
      <c r="AU2141" s="31" t="s">
        <v>253</v>
      </c>
      <c r="AV2141" s="31" t="s">
        <v>254</v>
      </c>
      <c r="AW2141" s="31">
        <v>6.4299400000000002</v>
      </c>
      <c r="AX2141" s="31" t="s">
        <v>7901</v>
      </c>
      <c r="AY2141" s="31" t="s">
        <v>7902</v>
      </c>
      <c r="AZ2141" s="3">
        <v>80</v>
      </c>
      <c r="BA2141" s="31" t="s">
        <v>60</v>
      </c>
      <c r="BB2141" s="31">
        <v>80</v>
      </c>
      <c r="BC2141" s="31" t="s">
        <v>60</v>
      </c>
      <c r="BD2141" s="31" t="s">
        <v>60</v>
      </c>
      <c r="BE2141" s="31" t="s">
        <v>60</v>
      </c>
      <c r="BF2141" s="36" t="str">
        <f>IFERROR(VLOOKUP(Data_Power_app[[#This Row],[PRO ODER]],'Result'!H:J,3,0),"")</f>
        <v>LAMINATION 2</v>
      </c>
      <c r="BG2141" s="13" t="str">
        <f>IFERROR(VLOOKUP(Data_Power_app[[#This Row],[PRO ODER]]&amp;"LAM",'Real Time'!A:E,4,0),"")</f>
        <v>ML-06</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2608</v>
      </c>
      <c r="B2142" s="31" t="s">
        <v>7909</v>
      </c>
      <c r="C2142" s="31" t="s">
        <v>7910</v>
      </c>
      <c r="D2142" s="31" t="s">
        <v>57</v>
      </c>
      <c r="E2142" s="31" t="s">
        <v>106</v>
      </c>
      <c r="F2142" s="31" t="s">
        <v>59</v>
      </c>
      <c r="G2142" s="31">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1" t="s">
        <v>229</v>
      </c>
      <c r="AH2142" s="31" t="s">
        <v>214</v>
      </c>
      <c r="AI2142" s="31" t="s">
        <v>7900</v>
      </c>
      <c r="AJ2142" s="31" t="s">
        <v>137</v>
      </c>
      <c r="AK2142" s="31" t="s">
        <v>65</v>
      </c>
      <c r="AL2142" s="31" t="s">
        <v>138</v>
      </c>
      <c r="AM2142" s="31" t="s">
        <v>139</v>
      </c>
      <c r="AN2142" s="31">
        <v>5.0636099999999997</v>
      </c>
      <c r="AO2142" s="31" t="s">
        <v>68</v>
      </c>
      <c r="AP2142" s="31"/>
      <c r="AQ2142" s="31"/>
      <c r="AR2142" s="31" t="s">
        <v>68</v>
      </c>
      <c r="AS2142" s="31"/>
      <c r="AT2142" s="31"/>
      <c r="AU2142" s="31" t="s">
        <v>253</v>
      </c>
      <c r="AV2142" s="31" t="s">
        <v>254</v>
      </c>
      <c r="AW2142" s="31">
        <v>11.07347</v>
      </c>
      <c r="AX2142" s="31" t="s">
        <v>7901</v>
      </c>
      <c r="AY2142" s="31" t="s">
        <v>7902</v>
      </c>
      <c r="AZ2142" s="3">
        <v>146</v>
      </c>
      <c r="BA2142" s="31" t="s">
        <v>60</v>
      </c>
      <c r="BB2142" s="31">
        <v>146</v>
      </c>
      <c r="BC2142" s="31" t="s">
        <v>60</v>
      </c>
      <c r="BD2142" s="31" t="s">
        <v>60</v>
      </c>
      <c r="BE2142" s="31" t="s">
        <v>60</v>
      </c>
      <c r="BF2142" s="36" t="str">
        <f>IFERROR(VLOOKUP(Data_Power_app[[#This Row],[PRO ODER]],'Result'!H:J,3,0),"")</f>
        <v>LAMINATION 2</v>
      </c>
      <c r="BG2142" s="13" t="str">
        <f>IFERROR(VLOOKUP(Data_Power_app[[#This Row],[PRO ODER]]&amp;"LAM",'Real Time'!A:E,4,0),"")</f>
        <v>ML-06</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2609</v>
      </c>
      <c r="B2143" s="31" t="s">
        <v>7911</v>
      </c>
      <c r="C2143" s="31" t="s">
        <v>7912</v>
      </c>
      <c r="D2143" s="31" t="s">
        <v>57</v>
      </c>
      <c r="E2143" s="31" t="s">
        <v>106</v>
      </c>
      <c r="F2143" s="31" t="s">
        <v>59</v>
      </c>
      <c r="G2143" s="31">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1" t="s">
        <v>299</v>
      </c>
      <c r="AH2143" s="31" t="s">
        <v>214</v>
      </c>
      <c r="AI2143" s="31" t="s">
        <v>7900</v>
      </c>
      <c r="AJ2143" s="31" t="s">
        <v>137</v>
      </c>
      <c r="AK2143" s="31" t="s">
        <v>65</v>
      </c>
      <c r="AL2143" s="31" t="s">
        <v>138</v>
      </c>
      <c r="AM2143" s="31" t="s">
        <v>139</v>
      </c>
      <c r="AN2143" s="31">
        <v>14.146599999999999</v>
      </c>
      <c r="AO2143" s="31" t="s">
        <v>68</v>
      </c>
      <c r="AP2143" s="31"/>
      <c r="AQ2143" s="31"/>
      <c r="AR2143" s="31" t="s">
        <v>68</v>
      </c>
      <c r="AS2143" s="31"/>
      <c r="AT2143" s="31"/>
      <c r="AU2143" s="31" t="s">
        <v>253</v>
      </c>
      <c r="AV2143" s="31" t="s">
        <v>254</v>
      </c>
      <c r="AW2143" s="31">
        <v>30.936499999999999</v>
      </c>
      <c r="AX2143" s="31" t="s">
        <v>7901</v>
      </c>
      <c r="AY2143" s="31" t="s">
        <v>7902</v>
      </c>
      <c r="AZ2143" s="3">
        <v>383</v>
      </c>
      <c r="BA2143" s="31" t="s">
        <v>60</v>
      </c>
      <c r="BB2143" s="31">
        <v>383</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2610</v>
      </c>
      <c r="B2144" s="31" t="s">
        <v>7913</v>
      </c>
      <c r="C2144" s="31" t="s">
        <v>7914</v>
      </c>
      <c r="D2144" s="31" t="s">
        <v>57</v>
      </c>
      <c r="E2144" s="31" t="s">
        <v>106</v>
      </c>
      <c r="F2144" s="31" t="s">
        <v>59</v>
      </c>
      <c r="G2144" s="31">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1" t="s">
        <v>299</v>
      </c>
      <c r="AH2144" s="31" t="s">
        <v>214</v>
      </c>
      <c r="AI2144" s="31" t="s">
        <v>7900</v>
      </c>
      <c r="AJ2144" s="31" t="s">
        <v>137</v>
      </c>
      <c r="AK2144" s="31" t="s">
        <v>65</v>
      </c>
      <c r="AL2144" s="31" t="s">
        <v>138</v>
      </c>
      <c r="AM2144" s="31" t="s">
        <v>139</v>
      </c>
      <c r="AN2144" s="31">
        <v>53.416179999999997</v>
      </c>
      <c r="AO2144" s="31" t="s">
        <v>68</v>
      </c>
      <c r="AP2144" s="31"/>
      <c r="AQ2144" s="31"/>
      <c r="AR2144" s="31" t="s">
        <v>68</v>
      </c>
      <c r="AS2144" s="31"/>
      <c r="AT2144" s="31"/>
      <c r="AU2144" s="31" t="s">
        <v>253</v>
      </c>
      <c r="AV2144" s="31" t="s">
        <v>254</v>
      </c>
      <c r="AW2144" s="31">
        <v>116.81133</v>
      </c>
      <c r="AX2144" s="31" t="s">
        <v>7901</v>
      </c>
      <c r="AY2144" s="31" t="s">
        <v>7902</v>
      </c>
      <c r="AZ2144" s="3">
        <v>1435</v>
      </c>
      <c r="BA2144" s="31" t="s">
        <v>60</v>
      </c>
      <c r="BB2144" s="31">
        <v>1435</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2611</v>
      </c>
      <c r="B2145" s="31" t="s">
        <v>7915</v>
      </c>
      <c r="C2145" s="31" t="s">
        <v>7916</v>
      </c>
      <c r="D2145" s="31" t="s">
        <v>57</v>
      </c>
      <c r="E2145" s="31" t="s">
        <v>106</v>
      </c>
      <c r="F2145" s="31" t="s">
        <v>59</v>
      </c>
      <c r="G2145" s="31">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1" t="s">
        <v>229</v>
      </c>
      <c r="AH2145" s="31" t="s">
        <v>214</v>
      </c>
      <c r="AI2145" s="31" t="s">
        <v>7900</v>
      </c>
      <c r="AJ2145" s="31" t="s">
        <v>137</v>
      </c>
      <c r="AK2145" s="31" t="s">
        <v>65</v>
      </c>
      <c r="AL2145" s="31" t="s">
        <v>138</v>
      </c>
      <c r="AM2145" s="31" t="s">
        <v>139</v>
      </c>
      <c r="AN2145" s="31">
        <v>5.0089499999999996</v>
      </c>
      <c r="AO2145" s="31" t="s">
        <v>68</v>
      </c>
      <c r="AP2145" s="31"/>
      <c r="AQ2145" s="31"/>
      <c r="AR2145" s="31" t="s">
        <v>68</v>
      </c>
      <c r="AS2145" s="31"/>
      <c r="AT2145" s="31"/>
      <c r="AU2145" s="31" t="s">
        <v>253</v>
      </c>
      <c r="AV2145" s="31" t="s">
        <v>254</v>
      </c>
      <c r="AW2145" s="31">
        <v>10.95388</v>
      </c>
      <c r="AX2145" s="31" t="s">
        <v>7901</v>
      </c>
      <c r="AY2145" s="31" t="s">
        <v>7902</v>
      </c>
      <c r="AZ2145" s="3">
        <v>146</v>
      </c>
      <c r="BA2145" s="31" t="s">
        <v>60</v>
      </c>
      <c r="BB2145" s="31">
        <v>146</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2612</v>
      </c>
      <c r="B2146" s="31" t="s">
        <v>7917</v>
      </c>
      <c r="C2146" s="31" t="s">
        <v>7918</v>
      </c>
      <c r="D2146" s="31" t="s">
        <v>57</v>
      </c>
      <c r="E2146" s="31" t="s">
        <v>106</v>
      </c>
      <c r="F2146" s="31" t="s">
        <v>59</v>
      </c>
      <c r="G2146" s="31">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1" t="s">
        <v>299</v>
      </c>
      <c r="AH2146" s="31" t="s">
        <v>214</v>
      </c>
      <c r="AI2146" s="31" t="s">
        <v>7900</v>
      </c>
      <c r="AJ2146" s="31" t="s">
        <v>137</v>
      </c>
      <c r="AK2146" s="31" t="s">
        <v>65</v>
      </c>
      <c r="AL2146" s="31" t="s">
        <v>138</v>
      </c>
      <c r="AM2146" s="31" t="s">
        <v>139</v>
      </c>
      <c r="AN2146" s="31">
        <v>27.898810000000001</v>
      </c>
      <c r="AO2146" s="31" t="s">
        <v>68</v>
      </c>
      <c r="AP2146" s="31"/>
      <c r="AQ2146" s="31"/>
      <c r="AR2146" s="31" t="s">
        <v>68</v>
      </c>
      <c r="AS2146" s="31"/>
      <c r="AT2146" s="31"/>
      <c r="AU2146" s="31" t="s">
        <v>253</v>
      </c>
      <c r="AV2146" s="31" t="s">
        <v>254</v>
      </c>
      <c r="AW2146" s="31">
        <v>61.009659999999997</v>
      </c>
      <c r="AX2146" s="31" t="s">
        <v>7901</v>
      </c>
      <c r="AY2146" s="31" t="s">
        <v>7902</v>
      </c>
      <c r="AZ2146" s="3">
        <v>755</v>
      </c>
      <c r="BA2146" s="31" t="s">
        <v>60</v>
      </c>
      <c r="BB2146" s="31">
        <v>755</v>
      </c>
      <c r="BC2146" s="31" t="s">
        <v>60</v>
      </c>
      <c r="BD2146" s="31" t="s">
        <v>60</v>
      </c>
      <c r="BE2146" s="31" t="s">
        <v>60</v>
      </c>
      <c r="BF2146" s="36" t="str">
        <f>IFERROR(VLOOKUP(Data_Power_app[[#This Row],[PRO ODER]],'Result'!H:J,3,0),"")</f>
        <v>LAMINATION 2</v>
      </c>
      <c r="BG2146" s="13" t="str">
        <f>IFERROR(VLOOKUP(Data_Power_app[[#This Row],[PRO ODER]]&amp;"LAM",'Real Time'!A:E,4,0),"")</f>
        <v>ML-06</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2613</v>
      </c>
      <c r="B2147" s="31" t="s">
        <v>7919</v>
      </c>
      <c r="C2147" s="31" t="s">
        <v>7920</v>
      </c>
      <c r="D2147" s="31" t="s">
        <v>57</v>
      </c>
      <c r="E2147" s="31" t="s">
        <v>106</v>
      </c>
      <c r="F2147" s="31" t="s">
        <v>59</v>
      </c>
      <c r="G2147" s="31">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1" t="s">
        <v>299</v>
      </c>
      <c r="AH2147" s="31" t="s">
        <v>214</v>
      </c>
      <c r="AI2147" s="31" t="s">
        <v>7900</v>
      </c>
      <c r="AJ2147" s="31" t="s">
        <v>137</v>
      </c>
      <c r="AK2147" s="31" t="s">
        <v>65</v>
      </c>
      <c r="AL2147" s="31" t="s">
        <v>138</v>
      </c>
      <c r="AM2147" s="31" t="s">
        <v>139</v>
      </c>
      <c r="AN2147" s="31">
        <v>19.12032</v>
      </c>
      <c r="AO2147" s="31" t="s">
        <v>68</v>
      </c>
      <c r="AP2147" s="31"/>
      <c r="AQ2147" s="31"/>
      <c r="AR2147" s="31" t="s">
        <v>68</v>
      </c>
      <c r="AS2147" s="31"/>
      <c r="AT2147" s="31"/>
      <c r="AU2147" s="31" t="s">
        <v>253</v>
      </c>
      <c r="AV2147" s="31" t="s">
        <v>254</v>
      </c>
      <c r="AW2147" s="31">
        <v>41.812669999999997</v>
      </c>
      <c r="AX2147" s="31" t="s">
        <v>7901</v>
      </c>
      <c r="AY2147" s="31" t="s">
        <v>7902</v>
      </c>
      <c r="AZ2147" s="3">
        <v>515</v>
      </c>
      <c r="BA2147" s="31" t="s">
        <v>60</v>
      </c>
      <c r="BB2147" s="31">
        <v>515</v>
      </c>
      <c r="BC2147" s="31" t="s">
        <v>60</v>
      </c>
      <c r="BD2147" s="31" t="s">
        <v>60</v>
      </c>
      <c r="BE2147" s="31" t="s">
        <v>60</v>
      </c>
      <c r="BF2147" s="36" t="str">
        <f>IFERROR(VLOOKUP(Data_Power_app[[#This Row],[PRO ODER]],'Result'!H:J,3,0),"")</f>
        <v>LAMINATION 2</v>
      </c>
      <c r="BG2147" s="13" t="str">
        <f>IFERROR(VLOOKUP(Data_Power_app[[#This Row],[PRO ODER]]&amp;"LAM",'Real Time'!A:E,4,0),"")</f>
        <v>ML-06</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2614</v>
      </c>
      <c r="B2148" s="31" t="s">
        <v>7921</v>
      </c>
      <c r="C2148" s="31" t="s">
        <v>7922</v>
      </c>
      <c r="D2148" s="31" t="s">
        <v>57</v>
      </c>
      <c r="E2148" s="31" t="s">
        <v>106</v>
      </c>
      <c r="F2148" s="31" t="s">
        <v>59</v>
      </c>
      <c r="G2148" s="31">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1" t="s">
        <v>299</v>
      </c>
      <c r="AH2148" s="31" t="s">
        <v>214</v>
      </c>
      <c r="AI2148" s="31" t="s">
        <v>7900</v>
      </c>
      <c r="AJ2148" s="31" t="s">
        <v>137</v>
      </c>
      <c r="AK2148" s="31" t="s">
        <v>65</v>
      </c>
      <c r="AL2148" s="31" t="s">
        <v>138</v>
      </c>
      <c r="AM2148" s="31" t="s">
        <v>139</v>
      </c>
      <c r="AN2148" s="31">
        <v>0.86995</v>
      </c>
      <c r="AO2148" s="31" t="s">
        <v>68</v>
      </c>
      <c r="AP2148" s="31"/>
      <c r="AQ2148" s="31"/>
      <c r="AR2148" s="31" t="s">
        <v>68</v>
      </c>
      <c r="AS2148" s="31"/>
      <c r="AT2148" s="31"/>
      <c r="AU2148" s="31" t="s">
        <v>253</v>
      </c>
      <c r="AV2148" s="31" t="s">
        <v>254</v>
      </c>
      <c r="AW2148" s="31">
        <v>1.90245</v>
      </c>
      <c r="AX2148" s="31" t="s">
        <v>7901</v>
      </c>
      <c r="AY2148" s="31" t="s">
        <v>7902</v>
      </c>
      <c r="AZ2148" s="3">
        <v>25</v>
      </c>
      <c r="BA2148" s="31" t="s">
        <v>60</v>
      </c>
      <c r="BB2148" s="31">
        <v>25</v>
      </c>
      <c r="BC2148" s="31" t="s">
        <v>60</v>
      </c>
      <c r="BD2148" s="31" t="s">
        <v>60</v>
      </c>
      <c r="BE2148" s="31" t="s">
        <v>60</v>
      </c>
      <c r="BF2148" s="36" t="str">
        <f>IFERROR(VLOOKUP(Data_Power_app[[#This Row],[PRO ODER]],'Result'!H:J,3,0),"")</f>
        <v>LAMINATION 2</v>
      </c>
      <c r="BG2148" s="13" t="str">
        <f>IFERROR(VLOOKUP(Data_Power_app[[#This Row],[PRO ODER]]&amp;"LAM",'Real Time'!A:E,4,0),"")</f>
        <v>ML-06</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2615</v>
      </c>
      <c r="B2149" s="31" t="s">
        <v>9995</v>
      </c>
      <c r="C2149" s="31" t="s">
        <v>9996</v>
      </c>
      <c r="D2149" s="31" t="s">
        <v>57</v>
      </c>
      <c r="E2149" s="31" t="s">
        <v>106</v>
      </c>
      <c r="F2149" s="31" t="s">
        <v>59</v>
      </c>
      <c r="G2149" s="31">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1" t="s">
        <v>229</v>
      </c>
      <c r="AH2149" s="31" t="s">
        <v>214</v>
      </c>
      <c r="AI2149" s="31" t="s">
        <v>9997</v>
      </c>
      <c r="AJ2149" s="31" t="s">
        <v>137</v>
      </c>
      <c r="AK2149" s="31" t="s">
        <v>65</v>
      </c>
      <c r="AL2149" s="31" t="s">
        <v>138</v>
      </c>
      <c r="AM2149" s="31" t="s">
        <v>139</v>
      </c>
      <c r="AN2149" s="31">
        <v>1.3234999999999999</v>
      </c>
      <c r="AO2149" s="31" t="s">
        <v>68</v>
      </c>
      <c r="AP2149" s="31"/>
      <c r="AQ2149" s="31"/>
      <c r="AR2149" s="31" t="s">
        <v>68</v>
      </c>
      <c r="AS2149" s="31"/>
      <c r="AT2149" s="31"/>
      <c r="AU2149" s="31" t="s">
        <v>6713</v>
      </c>
      <c r="AV2149" s="31" t="s">
        <v>6714</v>
      </c>
      <c r="AW2149" s="31">
        <v>2.89425</v>
      </c>
      <c r="AX2149" s="31" t="s">
        <v>9998</v>
      </c>
      <c r="AY2149" s="31" t="s">
        <v>9999</v>
      </c>
      <c r="AZ2149" s="3">
        <v>35</v>
      </c>
      <c r="BA2149" s="31" t="s">
        <v>60</v>
      </c>
      <c r="BB2149" s="31">
        <v>35</v>
      </c>
      <c r="BC2149" s="31" t="s">
        <v>60</v>
      </c>
      <c r="BD2149" s="31" t="s">
        <v>60</v>
      </c>
      <c r="BE2149" s="31" t="s">
        <v>60</v>
      </c>
      <c r="BF2149" s="36" t="str">
        <f>IFERROR(VLOOKUP(Data_Power_app[[#This Row],[PRO ODER]],'Result'!H:J,3,0),"")</f>
        <v>LAMINATION 7</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2616</v>
      </c>
      <c r="B2150" s="31" t="s">
        <v>10000</v>
      </c>
      <c r="C2150" s="31" t="s">
        <v>10001</v>
      </c>
      <c r="D2150" s="31" t="s">
        <v>57</v>
      </c>
      <c r="E2150" s="31" t="s">
        <v>106</v>
      </c>
      <c r="F2150" s="31" t="s">
        <v>59</v>
      </c>
      <c r="G2150" s="31">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c r="W2150" s="4">
        <v>45827</v>
      </c>
      <c r="X2150" s="4"/>
      <c r="Y2150" s="4" t="s">
        <v>60</v>
      </c>
      <c r="Z2150" s="4">
        <v>45828</v>
      </c>
      <c r="AA2150" s="4"/>
      <c r="AB2150" s="4" t="s">
        <v>60</v>
      </c>
      <c r="AC2150" s="4">
        <v>45829</v>
      </c>
      <c r="AD2150" s="4">
        <v>45831</v>
      </c>
      <c r="AE2150" s="4">
        <v>45832</v>
      </c>
      <c r="AF2150" s="4"/>
      <c r="AG2150" s="31" t="s">
        <v>229</v>
      </c>
      <c r="AH2150" s="31" t="s">
        <v>214</v>
      </c>
      <c r="AI2150" s="31" t="s">
        <v>9997</v>
      </c>
      <c r="AJ2150" s="31" t="s">
        <v>137</v>
      </c>
      <c r="AK2150" s="31" t="s">
        <v>65</v>
      </c>
      <c r="AL2150" s="31" t="s">
        <v>138</v>
      </c>
      <c r="AM2150" s="31" t="s">
        <v>139</v>
      </c>
      <c r="AN2150" s="31">
        <v>0.40004000000000001</v>
      </c>
      <c r="AO2150" s="31" t="s">
        <v>68</v>
      </c>
      <c r="AP2150" s="31"/>
      <c r="AQ2150" s="31"/>
      <c r="AR2150" s="31" t="s">
        <v>68</v>
      </c>
      <c r="AS2150" s="31"/>
      <c r="AT2150" s="31"/>
      <c r="AU2150" s="31" t="s">
        <v>6713</v>
      </c>
      <c r="AV2150" s="31" t="s">
        <v>6714</v>
      </c>
      <c r="AW2150" s="31">
        <v>0.87475999999999998</v>
      </c>
      <c r="AX2150" s="31" t="s">
        <v>9998</v>
      </c>
      <c r="AY2150" s="31" t="s">
        <v>9999</v>
      </c>
      <c r="AZ2150" s="3">
        <v>10</v>
      </c>
      <c r="BA2150" s="31" t="s">
        <v>60</v>
      </c>
      <c r="BB2150" s="31">
        <v>10</v>
      </c>
      <c r="BC2150" s="31" t="s">
        <v>60</v>
      </c>
      <c r="BD2150" s="31" t="s">
        <v>60</v>
      </c>
      <c r="BE2150" s="31" t="s">
        <v>60</v>
      </c>
      <c r="BF2150" s="36" t="str">
        <f>IFERROR(VLOOKUP(Data_Power_app[[#This Row],[PRO ODER]],'Result'!H:J,3,0),"")</f>
        <v>LAMINATION 7</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2617</v>
      </c>
      <c r="B2151" s="31" t="s">
        <v>10002</v>
      </c>
      <c r="C2151" s="31" t="s">
        <v>10003</v>
      </c>
      <c r="D2151" s="31" t="s">
        <v>57</v>
      </c>
      <c r="E2151" s="31" t="s">
        <v>106</v>
      </c>
      <c r="F2151" s="31" t="s">
        <v>59</v>
      </c>
      <c r="G2151" s="31">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1" t="s">
        <v>229</v>
      </c>
      <c r="AH2151" s="31" t="s">
        <v>214</v>
      </c>
      <c r="AI2151" s="31" t="s">
        <v>9997</v>
      </c>
      <c r="AJ2151" s="31" t="s">
        <v>137</v>
      </c>
      <c r="AK2151" s="31" t="s">
        <v>65</v>
      </c>
      <c r="AL2151" s="31" t="s">
        <v>138</v>
      </c>
      <c r="AM2151" s="31" t="s">
        <v>139</v>
      </c>
      <c r="AN2151" s="31">
        <v>82.369569999999996</v>
      </c>
      <c r="AO2151" s="31" t="s">
        <v>68</v>
      </c>
      <c r="AP2151" s="31"/>
      <c r="AQ2151" s="31"/>
      <c r="AR2151" s="31" t="s">
        <v>68</v>
      </c>
      <c r="AS2151" s="31"/>
      <c r="AT2151" s="31"/>
      <c r="AU2151" s="31" t="s">
        <v>6713</v>
      </c>
      <c r="AV2151" s="31" t="s">
        <v>6714</v>
      </c>
      <c r="AW2151" s="31">
        <v>180.12618000000001</v>
      </c>
      <c r="AX2151" s="31" t="s">
        <v>9998</v>
      </c>
      <c r="AY2151" s="31" t="s">
        <v>9999</v>
      </c>
      <c r="AZ2151" s="3">
        <v>2195</v>
      </c>
      <c r="BA2151" s="31" t="s">
        <v>60</v>
      </c>
      <c r="BB2151" s="31">
        <v>2195</v>
      </c>
      <c r="BC2151" s="31" t="s">
        <v>60</v>
      </c>
      <c r="BD2151" s="31" t="s">
        <v>60</v>
      </c>
      <c r="BE2151" s="31" t="s">
        <v>60</v>
      </c>
      <c r="BF2151" s="36" t="str">
        <f>IFERROR(VLOOKUP(Data_Power_app[[#This Row],[PRO ODER]],'Result'!H:J,3,0),"")</f>
        <v>LAMINATION 7</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2618</v>
      </c>
      <c r="B2152" s="31" t="s">
        <v>10004</v>
      </c>
      <c r="C2152" s="31" t="s">
        <v>10005</v>
      </c>
      <c r="D2152" s="31" t="s">
        <v>57</v>
      </c>
      <c r="E2152" s="31" t="s">
        <v>106</v>
      </c>
      <c r="F2152" s="31" t="s">
        <v>59</v>
      </c>
      <c r="G2152" s="31">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1" t="s">
        <v>229</v>
      </c>
      <c r="AH2152" s="31" t="s">
        <v>214</v>
      </c>
      <c r="AI2152" s="31" t="s">
        <v>9997</v>
      </c>
      <c r="AJ2152" s="31" t="s">
        <v>137</v>
      </c>
      <c r="AK2152" s="31" t="s">
        <v>65</v>
      </c>
      <c r="AL2152" s="31" t="s">
        <v>138</v>
      </c>
      <c r="AM2152" s="31" t="s">
        <v>139</v>
      </c>
      <c r="AN2152" s="31">
        <v>23.864619999999999</v>
      </c>
      <c r="AO2152" s="31" t="s">
        <v>68</v>
      </c>
      <c r="AP2152" s="31"/>
      <c r="AQ2152" s="31"/>
      <c r="AR2152" s="31" t="s">
        <v>68</v>
      </c>
      <c r="AS2152" s="31"/>
      <c r="AT2152" s="31"/>
      <c r="AU2152" s="31" t="s">
        <v>6713</v>
      </c>
      <c r="AV2152" s="31" t="s">
        <v>6714</v>
      </c>
      <c r="AW2152" s="31">
        <v>52.187269999999998</v>
      </c>
      <c r="AX2152" s="31" t="s">
        <v>9998</v>
      </c>
      <c r="AY2152" s="31" t="s">
        <v>9999</v>
      </c>
      <c r="AZ2152" s="3">
        <v>645</v>
      </c>
      <c r="BA2152" s="31" t="s">
        <v>60</v>
      </c>
      <c r="BB2152" s="31">
        <v>645</v>
      </c>
      <c r="BC2152" s="31" t="s">
        <v>60</v>
      </c>
      <c r="BD2152" s="31" t="s">
        <v>60</v>
      </c>
      <c r="BE2152" s="31" t="s">
        <v>60</v>
      </c>
      <c r="BF2152" s="36" t="str">
        <f>IFERROR(VLOOKUP(Data_Power_app[[#This Row],[PRO ODER]],'Result'!H:J,3,0),"")</f>
        <v>LAMINATION 7</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2619</v>
      </c>
      <c r="B2153" s="31" t="s">
        <v>10006</v>
      </c>
      <c r="C2153" s="31" t="s">
        <v>10007</v>
      </c>
      <c r="D2153" s="31" t="s">
        <v>57</v>
      </c>
      <c r="E2153" s="31" t="s">
        <v>106</v>
      </c>
      <c r="F2153" s="31" t="s">
        <v>59</v>
      </c>
      <c r="G2153" s="31">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1" t="s">
        <v>229</v>
      </c>
      <c r="AH2153" s="31" t="s">
        <v>214</v>
      </c>
      <c r="AI2153" s="31" t="s">
        <v>9997</v>
      </c>
      <c r="AJ2153" s="31" t="s">
        <v>137</v>
      </c>
      <c r="AK2153" s="31" t="s">
        <v>65</v>
      </c>
      <c r="AL2153" s="31" t="s">
        <v>138</v>
      </c>
      <c r="AM2153" s="31" t="s">
        <v>139</v>
      </c>
      <c r="AN2153" s="31">
        <v>0.40004000000000001</v>
      </c>
      <c r="AO2153" s="31" t="s">
        <v>68</v>
      </c>
      <c r="AP2153" s="31"/>
      <c r="AQ2153" s="31"/>
      <c r="AR2153" s="31" t="s">
        <v>68</v>
      </c>
      <c r="AS2153" s="31"/>
      <c r="AT2153" s="31"/>
      <c r="AU2153" s="31" t="s">
        <v>6713</v>
      </c>
      <c r="AV2153" s="31" t="s">
        <v>6714</v>
      </c>
      <c r="AW2153" s="31">
        <v>0.87475000000000003</v>
      </c>
      <c r="AX2153" s="31" t="s">
        <v>9998</v>
      </c>
      <c r="AY2153" s="31" t="s">
        <v>9999</v>
      </c>
      <c r="AZ2153" s="3">
        <v>10</v>
      </c>
      <c r="BA2153" s="31" t="s">
        <v>60</v>
      </c>
      <c r="BB2153" s="31">
        <v>10</v>
      </c>
      <c r="BC2153" s="31" t="s">
        <v>60</v>
      </c>
      <c r="BD2153" s="31" t="s">
        <v>60</v>
      </c>
      <c r="BE2153" s="31" t="s">
        <v>60</v>
      </c>
      <c r="BF2153" s="36" t="str">
        <f>IFERROR(VLOOKUP(Data_Power_app[[#This Row],[PRO ODER]],'Result'!H:J,3,0),"")</f>
        <v>LAMINATION 7</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2620</v>
      </c>
      <c r="B2154" s="31" t="s">
        <v>10008</v>
      </c>
      <c r="C2154" s="31" t="s">
        <v>10009</v>
      </c>
      <c r="D2154" s="31" t="s">
        <v>57</v>
      </c>
      <c r="E2154" s="31" t="s">
        <v>106</v>
      </c>
      <c r="F2154" s="31" t="s">
        <v>59</v>
      </c>
      <c r="G2154" s="31">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c r="W2154" s="4">
        <v>45827</v>
      </c>
      <c r="X2154" s="4"/>
      <c r="Y2154" s="4" t="s">
        <v>60</v>
      </c>
      <c r="Z2154" s="4">
        <v>45828</v>
      </c>
      <c r="AA2154" s="4"/>
      <c r="AB2154" s="4" t="s">
        <v>60</v>
      </c>
      <c r="AC2154" s="4">
        <v>45829</v>
      </c>
      <c r="AD2154" s="4">
        <v>45831</v>
      </c>
      <c r="AE2154" s="4">
        <v>45832</v>
      </c>
      <c r="AF2154" s="4"/>
      <c r="AG2154" s="31" t="s">
        <v>229</v>
      </c>
      <c r="AH2154" s="31" t="s">
        <v>214</v>
      </c>
      <c r="AI2154" s="31" t="s">
        <v>9997</v>
      </c>
      <c r="AJ2154" s="31" t="s">
        <v>137</v>
      </c>
      <c r="AK2154" s="31" t="s">
        <v>65</v>
      </c>
      <c r="AL2154" s="31" t="s">
        <v>138</v>
      </c>
      <c r="AM2154" s="31" t="s">
        <v>139</v>
      </c>
      <c r="AN2154" s="31">
        <v>3.87554</v>
      </c>
      <c r="AO2154" s="31" t="s">
        <v>68</v>
      </c>
      <c r="AP2154" s="31"/>
      <c r="AQ2154" s="31"/>
      <c r="AR2154" s="31" t="s">
        <v>68</v>
      </c>
      <c r="AS2154" s="31"/>
      <c r="AT2154" s="31"/>
      <c r="AU2154" s="31" t="s">
        <v>6713</v>
      </c>
      <c r="AV2154" s="31" t="s">
        <v>6714</v>
      </c>
      <c r="AW2154" s="31">
        <v>8.4751899999999996</v>
      </c>
      <c r="AX2154" s="31" t="s">
        <v>9998</v>
      </c>
      <c r="AY2154" s="31" t="s">
        <v>9999</v>
      </c>
      <c r="AZ2154" s="3">
        <v>111</v>
      </c>
      <c r="BA2154" s="31" t="s">
        <v>60</v>
      </c>
      <c r="BB2154" s="31">
        <v>111</v>
      </c>
      <c r="BC2154" s="31" t="s">
        <v>60</v>
      </c>
      <c r="BD2154" s="31" t="s">
        <v>60</v>
      </c>
      <c r="BE2154" s="31" t="s">
        <v>60</v>
      </c>
      <c r="BF2154" s="36" t="str">
        <f>IFERROR(VLOOKUP(Data_Power_app[[#This Row],[PRO ODER]],'Result'!H:J,3,0),"")</f>
        <v>LAMINATION 7</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2621</v>
      </c>
      <c r="B2155" s="31" t="s">
        <v>10010</v>
      </c>
      <c r="C2155" s="31" t="s">
        <v>10011</v>
      </c>
      <c r="D2155" s="31" t="s">
        <v>57</v>
      </c>
      <c r="E2155" s="31" t="s">
        <v>106</v>
      </c>
      <c r="F2155" s="31" t="s">
        <v>59</v>
      </c>
      <c r="G2155" s="31">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1" t="s">
        <v>229</v>
      </c>
      <c r="AH2155" s="31" t="s">
        <v>214</v>
      </c>
      <c r="AI2155" s="31" t="s">
        <v>9997</v>
      </c>
      <c r="AJ2155" s="31" t="s">
        <v>137</v>
      </c>
      <c r="AK2155" s="31" t="s">
        <v>65</v>
      </c>
      <c r="AL2155" s="31" t="s">
        <v>138</v>
      </c>
      <c r="AM2155" s="31" t="s">
        <v>139</v>
      </c>
      <c r="AN2155" s="31">
        <v>1.5410699999999999</v>
      </c>
      <c r="AO2155" s="31" t="s">
        <v>68</v>
      </c>
      <c r="AP2155" s="31"/>
      <c r="AQ2155" s="31"/>
      <c r="AR2155" s="31" t="s">
        <v>68</v>
      </c>
      <c r="AS2155" s="31"/>
      <c r="AT2155" s="31"/>
      <c r="AU2155" s="31" t="s">
        <v>6713</v>
      </c>
      <c r="AV2155" s="31" t="s">
        <v>6714</v>
      </c>
      <c r="AW2155" s="31">
        <v>3.3700899999999998</v>
      </c>
      <c r="AX2155" s="31" t="s">
        <v>9998</v>
      </c>
      <c r="AY2155" s="31" t="s">
        <v>9999</v>
      </c>
      <c r="AZ2155" s="3">
        <v>45</v>
      </c>
      <c r="BA2155" s="31" t="s">
        <v>60</v>
      </c>
      <c r="BB2155" s="31">
        <v>45</v>
      </c>
      <c r="BC2155" s="31" t="s">
        <v>60</v>
      </c>
      <c r="BD2155" s="31" t="s">
        <v>60</v>
      </c>
      <c r="BE2155" s="31" t="s">
        <v>60</v>
      </c>
      <c r="BF2155" s="36" t="str">
        <f>IFERROR(VLOOKUP(Data_Power_app[[#This Row],[PRO ODER]],'Result'!H:J,3,0),"")</f>
        <v>LAMINATION 7</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2622</v>
      </c>
      <c r="B2156" s="31" t="s">
        <v>7923</v>
      </c>
      <c r="C2156" s="31" t="s">
        <v>7924</v>
      </c>
      <c r="D2156" s="31" t="s">
        <v>57</v>
      </c>
      <c r="E2156" s="31" t="s">
        <v>106</v>
      </c>
      <c r="F2156" s="31" t="s">
        <v>59</v>
      </c>
      <c r="G2156" s="31">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1" t="s">
        <v>62</v>
      </c>
      <c r="AH2156" s="31" t="s">
        <v>214</v>
      </c>
      <c r="AI2156" s="31" t="s">
        <v>7925</v>
      </c>
      <c r="AJ2156" s="31" t="s">
        <v>137</v>
      </c>
      <c r="AK2156" s="31" t="s">
        <v>65</v>
      </c>
      <c r="AL2156" s="31" t="s">
        <v>138</v>
      </c>
      <c r="AM2156" s="31" t="s">
        <v>139</v>
      </c>
      <c r="AN2156" s="31">
        <v>5.3867500000000001</v>
      </c>
      <c r="AO2156" s="31" t="s">
        <v>68</v>
      </c>
      <c r="AP2156" s="31"/>
      <c r="AQ2156" s="31"/>
      <c r="AR2156" s="31" t="s">
        <v>68</v>
      </c>
      <c r="AS2156" s="31"/>
      <c r="AT2156" s="31"/>
      <c r="AU2156" s="31" t="s">
        <v>7926</v>
      </c>
      <c r="AV2156" s="31" t="s">
        <v>7927</v>
      </c>
      <c r="AW2156" s="31">
        <v>11.78008</v>
      </c>
      <c r="AX2156" s="31" t="s">
        <v>7901</v>
      </c>
      <c r="AY2156" s="31" t="s">
        <v>7902</v>
      </c>
      <c r="AZ2156" s="3">
        <v>156</v>
      </c>
      <c r="BA2156" s="31" t="s">
        <v>60</v>
      </c>
      <c r="BB2156" s="31">
        <v>156</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2623</v>
      </c>
      <c r="B2157" s="31" t="s">
        <v>7928</v>
      </c>
      <c r="C2157" s="31" t="s">
        <v>7929</v>
      </c>
      <c r="D2157" s="31" t="s">
        <v>57</v>
      </c>
      <c r="E2157" s="31" t="s">
        <v>106</v>
      </c>
      <c r="F2157" s="31" t="s">
        <v>59</v>
      </c>
      <c r="G2157" s="31">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1" t="s">
        <v>62</v>
      </c>
      <c r="AH2157" s="31" t="s">
        <v>214</v>
      </c>
      <c r="AI2157" s="31" t="s">
        <v>7925</v>
      </c>
      <c r="AJ2157" s="31" t="s">
        <v>137</v>
      </c>
      <c r="AK2157" s="31" t="s">
        <v>65</v>
      </c>
      <c r="AL2157" s="31" t="s">
        <v>138</v>
      </c>
      <c r="AM2157" s="31" t="s">
        <v>139</v>
      </c>
      <c r="AN2157" s="31">
        <v>12.383940000000001</v>
      </c>
      <c r="AO2157" s="31" t="s">
        <v>68</v>
      </c>
      <c r="AP2157" s="31"/>
      <c r="AQ2157" s="31"/>
      <c r="AR2157" s="31" t="s">
        <v>68</v>
      </c>
      <c r="AS2157" s="31"/>
      <c r="AT2157" s="31"/>
      <c r="AU2157" s="31" t="s">
        <v>7926</v>
      </c>
      <c r="AV2157" s="31" t="s">
        <v>7927</v>
      </c>
      <c r="AW2157" s="31">
        <v>27.081510000000002</v>
      </c>
      <c r="AX2157" s="31" t="s">
        <v>7901</v>
      </c>
      <c r="AY2157" s="31" t="s">
        <v>7902</v>
      </c>
      <c r="AZ2157" s="3">
        <v>333</v>
      </c>
      <c r="BA2157" s="31" t="s">
        <v>60</v>
      </c>
      <c r="BB2157" s="31">
        <v>333</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2624</v>
      </c>
      <c r="B2158" s="31" t="s">
        <v>7930</v>
      </c>
      <c r="C2158" s="31" t="s">
        <v>7931</v>
      </c>
      <c r="D2158" s="31" t="s">
        <v>57</v>
      </c>
      <c r="E2158" s="31" t="s">
        <v>106</v>
      </c>
      <c r="F2158" s="31" t="s">
        <v>59</v>
      </c>
      <c r="G2158" s="31">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45822</v>
      </c>
      <c r="AC2158" s="4">
        <v>45830</v>
      </c>
      <c r="AD2158" s="4">
        <v>45831</v>
      </c>
      <c r="AE2158" s="4">
        <v>45832</v>
      </c>
      <c r="AF2158" s="4"/>
      <c r="AG2158" s="31" t="s">
        <v>996</v>
      </c>
      <c r="AH2158" s="31" t="s">
        <v>214</v>
      </c>
      <c r="AI2158" s="31" t="s">
        <v>7925</v>
      </c>
      <c r="AJ2158" s="31" t="s">
        <v>137</v>
      </c>
      <c r="AK2158" s="31" t="s">
        <v>65</v>
      </c>
      <c r="AL2158" s="31" t="s">
        <v>138</v>
      </c>
      <c r="AM2158" s="31" t="s">
        <v>139</v>
      </c>
      <c r="AN2158" s="31">
        <v>6.6341999999999999</v>
      </c>
      <c r="AO2158" s="31" t="s">
        <v>68</v>
      </c>
      <c r="AP2158" s="31"/>
      <c r="AQ2158" s="31"/>
      <c r="AR2158" s="31" t="s">
        <v>68</v>
      </c>
      <c r="AS2158" s="31"/>
      <c r="AT2158" s="31"/>
      <c r="AU2158" s="31" t="s">
        <v>7926</v>
      </c>
      <c r="AV2158" s="31" t="s">
        <v>7927</v>
      </c>
      <c r="AW2158" s="31">
        <v>14.507960000000001</v>
      </c>
      <c r="AX2158" s="31" t="s">
        <v>7901</v>
      </c>
      <c r="AY2158" s="31" t="s">
        <v>7902</v>
      </c>
      <c r="AZ2158" s="3">
        <v>181</v>
      </c>
      <c r="BA2158" s="31" t="s">
        <v>60</v>
      </c>
      <c r="BB2158" s="31">
        <v>181</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2625</v>
      </c>
      <c r="B2159" s="31" t="s">
        <v>10012</v>
      </c>
      <c r="C2159" s="31" t="s">
        <v>10013</v>
      </c>
      <c r="D2159" s="31" t="s">
        <v>57</v>
      </c>
      <c r="E2159" s="31" t="s">
        <v>106</v>
      </c>
      <c r="F2159" s="31" t="s">
        <v>59</v>
      </c>
      <c r="G2159" s="31">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1" t="s">
        <v>229</v>
      </c>
      <c r="AH2159" s="31" t="s">
        <v>136</v>
      </c>
      <c r="AI2159" s="31" t="s">
        <v>7807</v>
      </c>
      <c r="AJ2159" s="31" t="s">
        <v>137</v>
      </c>
      <c r="AK2159" s="31" t="s">
        <v>100</v>
      </c>
      <c r="AL2159" s="31" t="s">
        <v>138</v>
      </c>
      <c r="AM2159" s="31" t="s">
        <v>139</v>
      </c>
      <c r="AN2159" s="31">
        <v>0.61255999999999999</v>
      </c>
      <c r="AO2159" s="31" t="s">
        <v>68</v>
      </c>
      <c r="AP2159" s="31"/>
      <c r="AQ2159" s="31"/>
      <c r="AR2159" s="31" t="s">
        <v>68</v>
      </c>
      <c r="AS2159" s="31"/>
      <c r="AT2159" s="31"/>
      <c r="AU2159" s="31" t="s">
        <v>6713</v>
      </c>
      <c r="AV2159" s="31" t="s">
        <v>6714</v>
      </c>
      <c r="AW2159" s="31">
        <v>1.33952</v>
      </c>
      <c r="AX2159" s="31" t="s">
        <v>207</v>
      </c>
      <c r="AY2159" s="31" t="s">
        <v>208</v>
      </c>
      <c r="AZ2159" s="3">
        <v>15</v>
      </c>
      <c r="BA2159" s="31" t="s">
        <v>60</v>
      </c>
      <c r="BB2159" s="31">
        <v>15</v>
      </c>
      <c r="BC2159" s="31" t="s">
        <v>60</v>
      </c>
      <c r="BD2159" s="31" t="s">
        <v>60</v>
      </c>
      <c r="BE2159" s="31" t="s">
        <v>60</v>
      </c>
      <c r="BF2159" s="36" t="str">
        <f>IFERROR(VLOOKUP(Data_Power_app[[#This Row],[PRO ODER]],'Result'!H:J,3,0),"")</f>
        <v>LAMINATION 7</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2627</v>
      </c>
      <c r="B2160" s="31" t="s">
        <v>10014</v>
      </c>
      <c r="C2160" s="31" t="s">
        <v>10015</v>
      </c>
      <c r="D2160" s="31" t="s">
        <v>57</v>
      </c>
      <c r="E2160" s="31" t="s">
        <v>106</v>
      </c>
      <c r="F2160" s="31" t="s">
        <v>59</v>
      </c>
      <c r="G2160" s="31">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1" t="s">
        <v>229</v>
      </c>
      <c r="AH2160" s="31" t="s">
        <v>136</v>
      </c>
      <c r="AI2160" s="31" t="s">
        <v>7807</v>
      </c>
      <c r="AJ2160" s="31" t="s">
        <v>137</v>
      </c>
      <c r="AK2160" s="31" t="s">
        <v>100</v>
      </c>
      <c r="AL2160" s="31" t="s">
        <v>138</v>
      </c>
      <c r="AM2160" s="31" t="s">
        <v>139</v>
      </c>
      <c r="AN2160" s="31">
        <v>1.2251099999999999</v>
      </c>
      <c r="AO2160" s="31" t="s">
        <v>68</v>
      </c>
      <c r="AP2160" s="31"/>
      <c r="AQ2160" s="31"/>
      <c r="AR2160" s="31" t="s">
        <v>68</v>
      </c>
      <c r="AS2160" s="31"/>
      <c r="AT2160" s="31"/>
      <c r="AU2160" s="31" t="s">
        <v>6713</v>
      </c>
      <c r="AV2160" s="31" t="s">
        <v>6714</v>
      </c>
      <c r="AW2160" s="31">
        <v>2.67903</v>
      </c>
      <c r="AX2160" s="31" t="s">
        <v>207</v>
      </c>
      <c r="AY2160" s="31" t="s">
        <v>208</v>
      </c>
      <c r="AZ2160" s="3">
        <v>30</v>
      </c>
      <c r="BA2160" s="31" t="s">
        <v>60</v>
      </c>
      <c r="BB2160" s="31">
        <v>30</v>
      </c>
      <c r="BC2160" s="31" t="s">
        <v>60</v>
      </c>
      <c r="BD2160" s="31" t="s">
        <v>60</v>
      </c>
      <c r="BE2160" s="31" t="s">
        <v>60</v>
      </c>
      <c r="BF2160" s="36" t="str">
        <f>IFERROR(VLOOKUP(Data_Power_app[[#This Row],[PRO ODER]],'Result'!H:J,3,0),"")</f>
        <v>LAMINATION 7</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2628</v>
      </c>
      <c r="B2161" s="31" t="s">
        <v>10016</v>
      </c>
      <c r="C2161" s="31" t="s">
        <v>10017</v>
      </c>
      <c r="D2161" s="31" t="s">
        <v>57</v>
      </c>
      <c r="E2161" s="31" t="s">
        <v>106</v>
      </c>
      <c r="F2161" s="31" t="s">
        <v>59</v>
      </c>
      <c r="G2161" s="31">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1" t="s">
        <v>229</v>
      </c>
      <c r="AH2161" s="31" t="s">
        <v>136</v>
      </c>
      <c r="AI2161" s="31" t="s">
        <v>7807</v>
      </c>
      <c r="AJ2161" s="31" t="s">
        <v>137</v>
      </c>
      <c r="AK2161" s="31" t="s">
        <v>100</v>
      </c>
      <c r="AL2161" s="31" t="s">
        <v>138</v>
      </c>
      <c r="AM2161" s="31" t="s">
        <v>139</v>
      </c>
      <c r="AN2161" s="31">
        <v>0.97785999999999995</v>
      </c>
      <c r="AO2161" s="31" t="s">
        <v>68</v>
      </c>
      <c r="AP2161" s="31"/>
      <c r="AQ2161" s="31"/>
      <c r="AR2161" s="31" t="s">
        <v>68</v>
      </c>
      <c r="AS2161" s="31"/>
      <c r="AT2161" s="31"/>
      <c r="AU2161" s="31" t="s">
        <v>6713</v>
      </c>
      <c r="AV2161" s="31" t="s">
        <v>6714</v>
      </c>
      <c r="AW2161" s="31">
        <v>2.1383399999999999</v>
      </c>
      <c r="AX2161" s="31" t="s">
        <v>207</v>
      </c>
      <c r="AY2161" s="31" t="s">
        <v>208</v>
      </c>
      <c r="AZ2161" s="3">
        <v>25</v>
      </c>
      <c r="BA2161" s="31" t="s">
        <v>60</v>
      </c>
      <c r="BB2161" s="31">
        <v>25</v>
      </c>
      <c r="BC2161" s="31" t="s">
        <v>60</v>
      </c>
      <c r="BD2161" s="31" t="s">
        <v>60</v>
      </c>
      <c r="BE2161" s="31" t="s">
        <v>60</v>
      </c>
      <c r="BF2161" s="36" t="str">
        <f>IFERROR(VLOOKUP(Data_Power_app[[#This Row],[PRO ODER]],'Result'!H:J,3,0),"")</f>
        <v>LAMINATION 7</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2629</v>
      </c>
      <c r="B2162" s="31" t="s">
        <v>7932</v>
      </c>
      <c r="C2162" s="31" t="s">
        <v>7933</v>
      </c>
      <c r="D2162" s="31" t="s">
        <v>57</v>
      </c>
      <c r="E2162" s="31" t="s">
        <v>106</v>
      </c>
      <c r="F2162" s="31" t="s">
        <v>59</v>
      </c>
      <c r="G2162" s="31">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45822</v>
      </c>
      <c r="AC2162" s="4">
        <v>45830</v>
      </c>
      <c r="AD2162" s="4">
        <v>45831</v>
      </c>
      <c r="AE2162" s="4">
        <v>45832</v>
      </c>
      <c r="AF2162" s="4"/>
      <c r="AG2162" s="31" t="s">
        <v>996</v>
      </c>
      <c r="AH2162" s="31" t="s">
        <v>136</v>
      </c>
      <c r="AI2162" s="31" t="s">
        <v>7934</v>
      </c>
      <c r="AJ2162" s="31" t="s">
        <v>137</v>
      </c>
      <c r="AK2162" s="31" t="s">
        <v>100</v>
      </c>
      <c r="AL2162" s="31" t="s">
        <v>138</v>
      </c>
      <c r="AM2162" s="31" t="s">
        <v>139</v>
      </c>
      <c r="AN2162" s="31">
        <v>1.6251500000000001</v>
      </c>
      <c r="AO2162" s="31" t="s">
        <v>68</v>
      </c>
      <c r="AP2162" s="31"/>
      <c r="AQ2162" s="31"/>
      <c r="AR2162" s="31" t="s">
        <v>68</v>
      </c>
      <c r="AS2162" s="31"/>
      <c r="AT2162" s="31"/>
      <c r="AU2162" s="31" t="s">
        <v>7935</v>
      </c>
      <c r="AV2162" s="31" t="s">
        <v>7936</v>
      </c>
      <c r="AW2162" s="31">
        <v>3.5537800000000002</v>
      </c>
      <c r="AX2162" s="31" t="s">
        <v>7937</v>
      </c>
      <c r="AY2162" s="31" t="s">
        <v>7938</v>
      </c>
      <c r="AZ2162" s="3">
        <v>40</v>
      </c>
      <c r="BA2162" s="31" t="s">
        <v>60</v>
      </c>
      <c r="BB2162" s="31">
        <v>40</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2630</v>
      </c>
      <c r="B2163" s="31" t="s">
        <v>7939</v>
      </c>
      <c r="C2163" s="31" t="s">
        <v>7940</v>
      </c>
      <c r="D2163" s="31" t="s">
        <v>57</v>
      </c>
      <c r="E2163" s="31" t="s">
        <v>106</v>
      </c>
      <c r="F2163" s="31" t="s">
        <v>59</v>
      </c>
      <c r="G2163" s="31">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45822</v>
      </c>
      <c r="AC2163" s="4">
        <v>45830</v>
      </c>
      <c r="AD2163" s="4">
        <v>45831</v>
      </c>
      <c r="AE2163" s="4">
        <v>45832</v>
      </c>
      <c r="AF2163" s="4"/>
      <c r="AG2163" s="31" t="s">
        <v>996</v>
      </c>
      <c r="AH2163" s="31" t="s">
        <v>136</v>
      </c>
      <c r="AI2163" s="31" t="s">
        <v>7934</v>
      </c>
      <c r="AJ2163" s="31" t="s">
        <v>137</v>
      </c>
      <c r="AK2163" s="31" t="s">
        <v>100</v>
      </c>
      <c r="AL2163" s="31" t="s">
        <v>138</v>
      </c>
      <c r="AM2163" s="31" t="s">
        <v>139</v>
      </c>
      <c r="AN2163" s="31">
        <v>1.82518</v>
      </c>
      <c r="AO2163" s="31" t="s">
        <v>68</v>
      </c>
      <c r="AP2163" s="31"/>
      <c r="AQ2163" s="31"/>
      <c r="AR2163" s="31" t="s">
        <v>68</v>
      </c>
      <c r="AS2163" s="31"/>
      <c r="AT2163" s="31"/>
      <c r="AU2163" s="31" t="s">
        <v>7935</v>
      </c>
      <c r="AV2163" s="31" t="s">
        <v>7936</v>
      </c>
      <c r="AW2163" s="31">
        <v>3.9911599999999998</v>
      </c>
      <c r="AX2163" s="31" t="s">
        <v>7937</v>
      </c>
      <c r="AY2163" s="31" t="s">
        <v>7938</v>
      </c>
      <c r="AZ2163" s="3">
        <v>45</v>
      </c>
      <c r="BA2163" s="31" t="s">
        <v>60</v>
      </c>
      <c r="BB2163" s="31">
        <v>45</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2631</v>
      </c>
      <c r="B2164" s="31" t="s">
        <v>7941</v>
      </c>
      <c r="C2164" s="31" t="s">
        <v>7942</v>
      </c>
      <c r="D2164" s="31" t="s">
        <v>57</v>
      </c>
      <c r="E2164" s="31" t="s">
        <v>106</v>
      </c>
      <c r="F2164" s="31" t="s">
        <v>59</v>
      </c>
      <c r="G2164" s="31">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45822</v>
      </c>
      <c r="AC2164" s="4">
        <v>45830</v>
      </c>
      <c r="AD2164" s="4">
        <v>45831</v>
      </c>
      <c r="AE2164" s="4">
        <v>45832</v>
      </c>
      <c r="AF2164" s="4"/>
      <c r="AG2164" s="31" t="s">
        <v>996</v>
      </c>
      <c r="AH2164" s="31" t="s">
        <v>136</v>
      </c>
      <c r="AI2164" s="31" t="s">
        <v>7934</v>
      </c>
      <c r="AJ2164" s="31" t="s">
        <v>137</v>
      </c>
      <c r="AK2164" s="31" t="s">
        <v>100</v>
      </c>
      <c r="AL2164" s="31" t="s">
        <v>138</v>
      </c>
      <c r="AM2164" s="31" t="s">
        <v>139</v>
      </c>
      <c r="AN2164" s="31">
        <v>3.4628399999999999</v>
      </c>
      <c r="AO2164" s="31" t="s">
        <v>68</v>
      </c>
      <c r="AP2164" s="31"/>
      <c r="AQ2164" s="31"/>
      <c r="AR2164" s="31" t="s">
        <v>68</v>
      </c>
      <c r="AS2164" s="31"/>
      <c r="AT2164" s="31"/>
      <c r="AU2164" s="31" t="s">
        <v>7935</v>
      </c>
      <c r="AV2164" s="31" t="s">
        <v>7936</v>
      </c>
      <c r="AW2164" s="31">
        <v>7.57233</v>
      </c>
      <c r="AX2164" s="31" t="s">
        <v>7937</v>
      </c>
      <c r="AY2164" s="31" t="s">
        <v>7938</v>
      </c>
      <c r="AZ2164" s="3">
        <v>85</v>
      </c>
      <c r="BA2164" s="31" t="s">
        <v>60</v>
      </c>
      <c r="BB2164" s="31">
        <v>85</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2632</v>
      </c>
      <c r="B2165" s="31" t="s">
        <v>7943</v>
      </c>
      <c r="C2165" s="31" t="s">
        <v>7944</v>
      </c>
      <c r="D2165" s="31" t="s">
        <v>57</v>
      </c>
      <c r="E2165" s="31" t="s">
        <v>106</v>
      </c>
      <c r="F2165" s="31" t="s">
        <v>59</v>
      </c>
      <c r="G2165" s="31">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45822</v>
      </c>
      <c r="AC2165" s="4">
        <v>45830</v>
      </c>
      <c r="AD2165" s="4">
        <v>45831</v>
      </c>
      <c r="AE2165" s="4">
        <v>45832</v>
      </c>
      <c r="AF2165" s="4"/>
      <c r="AG2165" s="31" t="s">
        <v>996</v>
      </c>
      <c r="AH2165" s="31" t="s">
        <v>136</v>
      </c>
      <c r="AI2165" s="31" t="s">
        <v>7934</v>
      </c>
      <c r="AJ2165" s="31" t="s">
        <v>137</v>
      </c>
      <c r="AK2165" s="31" t="s">
        <v>100</v>
      </c>
      <c r="AL2165" s="31" t="s">
        <v>138</v>
      </c>
      <c r="AM2165" s="31" t="s">
        <v>139</v>
      </c>
      <c r="AN2165" s="31">
        <v>3.3808799999999999</v>
      </c>
      <c r="AO2165" s="31" t="s">
        <v>68</v>
      </c>
      <c r="AP2165" s="31"/>
      <c r="AQ2165" s="31"/>
      <c r="AR2165" s="31" t="s">
        <v>68</v>
      </c>
      <c r="AS2165" s="31"/>
      <c r="AT2165" s="31"/>
      <c r="AU2165" s="31" t="s">
        <v>7935</v>
      </c>
      <c r="AV2165" s="31" t="s">
        <v>7936</v>
      </c>
      <c r="AW2165" s="31">
        <v>7.3930600000000002</v>
      </c>
      <c r="AX2165" s="31" t="s">
        <v>7937</v>
      </c>
      <c r="AY2165" s="31" t="s">
        <v>7938</v>
      </c>
      <c r="AZ2165" s="3">
        <v>85</v>
      </c>
      <c r="BA2165" s="31" t="s">
        <v>60</v>
      </c>
      <c r="BB2165" s="31">
        <v>85</v>
      </c>
      <c r="BC2165" s="31" t="s">
        <v>60</v>
      </c>
      <c r="BD2165" s="31" t="s">
        <v>60</v>
      </c>
      <c r="BE2165" s="31" t="s">
        <v>60</v>
      </c>
      <c r="BF2165" s="36" t="str">
        <f>IFERROR(VLOOKUP(Data_Power_app[[#This Row],[PRO ODER]],'Result'!H:J,3,0),"")</f>
        <v>LAMINATION 2</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2633</v>
      </c>
      <c r="B2166" s="31" t="s">
        <v>7945</v>
      </c>
      <c r="C2166" s="31" t="s">
        <v>7946</v>
      </c>
      <c r="D2166" s="31" t="s">
        <v>57</v>
      </c>
      <c r="E2166" s="31" t="s">
        <v>106</v>
      </c>
      <c r="F2166" s="31" t="s">
        <v>59</v>
      </c>
      <c r="G2166" s="31">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45822</v>
      </c>
      <c r="AC2166" s="4">
        <v>45830</v>
      </c>
      <c r="AD2166" s="4">
        <v>45831</v>
      </c>
      <c r="AE2166" s="4">
        <v>45832</v>
      </c>
      <c r="AF2166" s="4"/>
      <c r="AG2166" s="31" t="s">
        <v>996</v>
      </c>
      <c r="AH2166" s="31" t="s">
        <v>136</v>
      </c>
      <c r="AI2166" s="31" t="s">
        <v>7934</v>
      </c>
      <c r="AJ2166" s="31" t="s">
        <v>137</v>
      </c>
      <c r="AK2166" s="31" t="s">
        <v>100</v>
      </c>
      <c r="AL2166" s="31" t="s">
        <v>138</v>
      </c>
      <c r="AM2166" s="31" t="s">
        <v>139</v>
      </c>
      <c r="AN2166" s="31">
        <v>1.6376500000000001</v>
      </c>
      <c r="AO2166" s="31" t="s">
        <v>68</v>
      </c>
      <c r="AP2166" s="31"/>
      <c r="AQ2166" s="31"/>
      <c r="AR2166" s="31" t="s">
        <v>68</v>
      </c>
      <c r="AS2166" s="31"/>
      <c r="AT2166" s="31"/>
      <c r="AU2166" s="31" t="s">
        <v>7935</v>
      </c>
      <c r="AV2166" s="31" t="s">
        <v>7936</v>
      </c>
      <c r="AW2166" s="31">
        <v>3.5811799999999998</v>
      </c>
      <c r="AX2166" s="31" t="s">
        <v>7937</v>
      </c>
      <c r="AY2166" s="31" t="s">
        <v>7938</v>
      </c>
      <c r="AZ2166" s="3">
        <v>40</v>
      </c>
      <c r="BA2166" s="31" t="s">
        <v>60</v>
      </c>
      <c r="BB2166" s="31">
        <v>40</v>
      </c>
      <c r="BC2166" s="31" t="s">
        <v>60</v>
      </c>
      <c r="BD2166" s="31" t="s">
        <v>60</v>
      </c>
      <c r="BE2166" s="31" t="s">
        <v>60</v>
      </c>
      <c r="BF2166" s="36" t="str">
        <f>IFERROR(VLOOKUP(Data_Power_app[[#This Row],[PRO ODER]],'Result'!H:J,3,0),"")</f>
        <v>LAMINATION 2</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2634</v>
      </c>
      <c r="B2167" s="31" t="s">
        <v>7947</v>
      </c>
      <c r="C2167" s="31" t="s">
        <v>7948</v>
      </c>
      <c r="D2167" s="31" t="s">
        <v>57</v>
      </c>
      <c r="E2167" s="31" t="s">
        <v>106</v>
      </c>
      <c r="F2167" s="31" t="s">
        <v>59</v>
      </c>
      <c r="G2167" s="31">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45822</v>
      </c>
      <c r="AC2167" s="4">
        <v>45830</v>
      </c>
      <c r="AD2167" s="4">
        <v>45831</v>
      </c>
      <c r="AE2167" s="4">
        <v>45832</v>
      </c>
      <c r="AF2167" s="4"/>
      <c r="AG2167" s="31" t="s">
        <v>996</v>
      </c>
      <c r="AH2167" s="31" t="s">
        <v>136</v>
      </c>
      <c r="AI2167" s="31" t="s">
        <v>7934</v>
      </c>
      <c r="AJ2167" s="31" t="s">
        <v>137</v>
      </c>
      <c r="AK2167" s="31" t="s">
        <v>100</v>
      </c>
      <c r="AL2167" s="31" t="s">
        <v>138</v>
      </c>
      <c r="AM2167" s="31" t="s">
        <v>139</v>
      </c>
      <c r="AN2167" s="31">
        <v>25.157969999999999</v>
      </c>
      <c r="AO2167" s="31" t="s">
        <v>68</v>
      </c>
      <c r="AP2167" s="31"/>
      <c r="AQ2167" s="31"/>
      <c r="AR2167" s="31" t="s">
        <v>68</v>
      </c>
      <c r="AS2167" s="31"/>
      <c r="AT2167" s="31"/>
      <c r="AU2167" s="31" t="s">
        <v>7935</v>
      </c>
      <c r="AV2167" s="31" t="s">
        <v>7936</v>
      </c>
      <c r="AW2167" s="31">
        <v>55.014740000000003</v>
      </c>
      <c r="AX2167" s="31" t="s">
        <v>7937</v>
      </c>
      <c r="AY2167" s="31" t="s">
        <v>7938</v>
      </c>
      <c r="AZ2167" s="3">
        <v>615</v>
      </c>
      <c r="BA2167" s="31" t="s">
        <v>60</v>
      </c>
      <c r="BB2167" s="31">
        <v>615</v>
      </c>
      <c r="BC2167" s="31" t="s">
        <v>60</v>
      </c>
      <c r="BD2167" s="31" t="s">
        <v>60</v>
      </c>
      <c r="BE2167" s="31" t="s">
        <v>60</v>
      </c>
      <c r="BF2167" s="36" t="str">
        <f>IFERROR(VLOOKUP(Data_Power_app[[#This Row],[PRO ODER]],'Result'!H:J,3,0),"")</f>
        <v>LAMINATION 2</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8">
        <v>2635</v>
      </c>
      <c r="B2168" s="31" t="s">
        <v>7949</v>
      </c>
      <c r="C2168" s="31" t="s">
        <v>7950</v>
      </c>
      <c r="D2168" s="31" t="s">
        <v>57</v>
      </c>
      <c r="E2168" s="31" t="s">
        <v>106</v>
      </c>
      <c r="F2168" s="31" t="s">
        <v>59</v>
      </c>
      <c r="G2168" s="31">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45822</v>
      </c>
      <c r="AC2168" s="4">
        <v>45830</v>
      </c>
      <c r="AD2168" s="4">
        <v>45831</v>
      </c>
      <c r="AE2168" s="4">
        <v>45832</v>
      </c>
      <c r="AF2168" s="4"/>
      <c r="AG2168" s="31" t="s">
        <v>996</v>
      </c>
      <c r="AH2168" s="31" t="s">
        <v>136</v>
      </c>
      <c r="AI2168" s="31" t="s">
        <v>7934</v>
      </c>
      <c r="AJ2168" s="31" t="s">
        <v>137</v>
      </c>
      <c r="AK2168" s="31" t="s">
        <v>100</v>
      </c>
      <c r="AL2168" s="31" t="s">
        <v>138</v>
      </c>
      <c r="AM2168" s="31" t="s">
        <v>139</v>
      </c>
      <c r="AN2168" s="31">
        <v>2.2029800000000002</v>
      </c>
      <c r="AO2168" s="31" t="s">
        <v>68</v>
      </c>
      <c r="AP2168" s="31"/>
      <c r="AQ2168" s="31"/>
      <c r="AR2168" s="31" t="s">
        <v>68</v>
      </c>
      <c r="AS2168" s="31"/>
      <c r="AT2168" s="31"/>
      <c r="AU2168" s="31" t="s">
        <v>7935</v>
      </c>
      <c r="AV2168" s="31" t="s">
        <v>7936</v>
      </c>
      <c r="AW2168" s="31">
        <v>4.8173500000000002</v>
      </c>
      <c r="AX2168" s="31" t="s">
        <v>7937</v>
      </c>
      <c r="AY2168" s="31" t="s">
        <v>7938</v>
      </c>
      <c r="AZ2168" s="3">
        <v>55</v>
      </c>
      <c r="BA2168" s="31" t="s">
        <v>60</v>
      </c>
      <c r="BB2168" s="31">
        <v>55</v>
      </c>
      <c r="BC2168" s="31" t="s">
        <v>60</v>
      </c>
      <c r="BD2168" s="31" t="s">
        <v>60</v>
      </c>
      <c r="BE2168" s="31" t="s">
        <v>60</v>
      </c>
      <c r="BF2168" s="36" t="str">
        <f>IFERROR(VLOOKUP(Data_Power_app[[#This Row],[PRO ODER]],'Result'!H:J,3,0),"")</f>
        <v>LAMINATION 2</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8">
        <v>2636</v>
      </c>
      <c r="B2169" s="31" t="s">
        <v>7951</v>
      </c>
      <c r="C2169" s="31" t="s">
        <v>7952</v>
      </c>
      <c r="D2169" s="31" t="s">
        <v>57</v>
      </c>
      <c r="E2169" s="31" t="s">
        <v>106</v>
      </c>
      <c r="F2169" s="31" t="s">
        <v>59</v>
      </c>
      <c r="G2169" s="31">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45822</v>
      </c>
      <c r="AC2169" s="4">
        <v>45830</v>
      </c>
      <c r="AD2169" s="4">
        <v>45831</v>
      </c>
      <c r="AE2169" s="4">
        <v>45832</v>
      </c>
      <c r="AF2169" s="4"/>
      <c r="AG2169" s="31" t="s">
        <v>996</v>
      </c>
      <c r="AH2169" s="31" t="s">
        <v>136</v>
      </c>
      <c r="AI2169" s="31" t="s">
        <v>7934</v>
      </c>
      <c r="AJ2169" s="31" t="s">
        <v>137</v>
      </c>
      <c r="AK2169" s="31" t="s">
        <v>100</v>
      </c>
      <c r="AL2169" s="31" t="s">
        <v>138</v>
      </c>
      <c r="AM2169" s="31" t="s">
        <v>139</v>
      </c>
      <c r="AN2169" s="31">
        <v>5.6433600000000004</v>
      </c>
      <c r="AO2169" s="31" t="s">
        <v>68</v>
      </c>
      <c r="AP2169" s="31"/>
      <c r="AQ2169" s="31"/>
      <c r="AR2169" s="31" t="s">
        <v>68</v>
      </c>
      <c r="AS2169" s="31"/>
      <c r="AT2169" s="31"/>
      <c r="AU2169" s="31" t="s">
        <v>7935</v>
      </c>
      <c r="AV2169" s="31" t="s">
        <v>7936</v>
      </c>
      <c r="AW2169" s="31">
        <v>12.34022</v>
      </c>
      <c r="AX2169" s="31" t="s">
        <v>7937</v>
      </c>
      <c r="AY2169" s="31" t="s">
        <v>7938</v>
      </c>
      <c r="AZ2169" s="3">
        <v>141</v>
      </c>
      <c r="BA2169" s="31" t="s">
        <v>60</v>
      </c>
      <c r="BB2169" s="31">
        <v>141</v>
      </c>
      <c r="BC2169" s="31" t="s">
        <v>60</v>
      </c>
      <c r="BD2169" s="31" t="s">
        <v>60</v>
      </c>
      <c r="BE2169" s="31" t="s">
        <v>60</v>
      </c>
      <c r="BF2169" s="36" t="str">
        <f>IFERROR(VLOOKUP(Data_Power_app[[#This Row],[PRO ODER]],'Result'!H:J,3,0),"")</f>
        <v>LAMINATION 2</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2637</v>
      </c>
      <c r="B2170" s="31" t="s">
        <v>7953</v>
      </c>
      <c r="C2170" s="31" t="s">
        <v>7954</v>
      </c>
      <c r="D2170" s="31" t="s">
        <v>57</v>
      </c>
      <c r="E2170" s="31" t="s">
        <v>106</v>
      </c>
      <c r="F2170" s="31" t="s">
        <v>59</v>
      </c>
      <c r="G2170" s="31">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45822</v>
      </c>
      <c r="AC2170" s="4">
        <v>45831</v>
      </c>
      <c r="AD2170" s="4">
        <v>45831</v>
      </c>
      <c r="AE2170" s="4">
        <v>45832</v>
      </c>
      <c r="AF2170" s="4"/>
      <c r="AG2170" s="31" t="s">
        <v>996</v>
      </c>
      <c r="AH2170" s="31" t="s">
        <v>214</v>
      </c>
      <c r="AI2170" s="31" t="s">
        <v>7955</v>
      </c>
      <c r="AJ2170" s="31" t="s">
        <v>137</v>
      </c>
      <c r="AK2170" s="31" t="s">
        <v>65</v>
      </c>
      <c r="AL2170" s="31" t="s">
        <v>138</v>
      </c>
      <c r="AM2170" s="31" t="s">
        <v>139</v>
      </c>
      <c r="AN2170" s="31">
        <v>0.55676000000000003</v>
      </c>
      <c r="AO2170" s="31" t="s">
        <v>68</v>
      </c>
      <c r="AP2170" s="31"/>
      <c r="AQ2170" s="31"/>
      <c r="AR2170" s="31" t="s">
        <v>68</v>
      </c>
      <c r="AS2170" s="31"/>
      <c r="AT2170" s="31"/>
      <c r="AU2170" s="31" t="s">
        <v>7935</v>
      </c>
      <c r="AV2170" s="31" t="s">
        <v>7936</v>
      </c>
      <c r="AW2170" s="31">
        <v>1.21757</v>
      </c>
      <c r="AX2170" s="31" t="s">
        <v>7956</v>
      </c>
      <c r="AY2170" s="31" t="s">
        <v>7957</v>
      </c>
      <c r="AZ2170" s="3">
        <v>15</v>
      </c>
      <c r="BA2170" s="31" t="s">
        <v>60</v>
      </c>
      <c r="BB2170" s="31">
        <v>15</v>
      </c>
      <c r="BC2170" s="31" t="s">
        <v>60</v>
      </c>
      <c r="BD2170" s="31" t="s">
        <v>60</v>
      </c>
      <c r="BE2170" s="31" t="s">
        <v>60</v>
      </c>
      <c r="BF2170" s="36" t="str">
        <f>IFERROR(VLOOKUP(Data_Power_app[[#This Row],[PRO ODER]],'Result'!H:J,3,0),"")</f>
        <v>LAMINATION 2</v>
      </c>
      <c r="BG2170" s="13" t="str">
        <f>IFERROR(VLOOKUP(Data_Power_app[[#This Row],[PRO ODER]]&amp;"LAM",'Real Time'!A:E,4,0),"")</f>
        <v>ML-06</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2638</v>
      </c>
      <c r="B2171" s="31" t="s">
        <v>7958</v>
      </c>
      <c r="C2171" s="31" t="s">
        <v>7959</v>
      </c>
      <c r="D2171" s="31" t="s">
        <v>57</v>
      </c>
      <c r="E2171" s="31" t="s">
        <v>106</v>
      </c>
      <c r="F2171" s="31" t="s">
        <v>59</v>
      </c>
      <c r="G2171" s="31">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45822</v>
      </c>
      <c r="AC2171" s="4">
        <v>45831</v>
      </c>
      <c r="AD2171" s="4">
        <v>45831</v>
      </c>
      <c r="AE2171" s="4">
        <v>45832</v>
      </c>
      <c r="AF2171" s="4"/>
      <c r="AG2171" s="31" t="s">
        <v>996</v>
      </c>
      <c r="AH2171" s="31" t="s">
        <v>214</v>
      </c>
      <c r="AI2171" s="31" t="s">
        <v>7955</v>
      </c>
      <c r="AJ2171" s="31" t="s">
        <v>137</v>
      </c>
      <c r="AK2171" s="31" t="s">
        <v>65</v>
      </c>
      <c r="AL2171" s="31" t="s">
        <v>138</v>
      </c>
      <c r="AM2171" s="31" t="s">
        <v>139</v>
      </c>
      <c r="AN2171" s="31">
        <v>2.20458</v>
      </c>
      <c r="AO2171" s="31" t="s">
        <v>68</v>
      </c>
      <c r="AP2171" s="31"/>
      <c r="AQ2171" s="31"/>
      <c r="AR2171" s="31" t="s">
        <v>68</v>
      </c>
      <c r="AS2171" s="31"/>
      <c r="AT2171" s="31"/>
      <c r="AU2171" s="31" t="s">
        <v>7935</v>
      </c>
      <c r="AV2171" s="31" t="s">
        <v>7936</v>
      </c>
      <c r="AW2171" s="31">
        <v>4.8209900000000001</v>
      </c>
      <c r="AX2171" s="31" t="s">
        <v>7956</v>
      </c>
      <c r="AY2171" s="31" t="s">
        <v>7957</v>
      </c>
      <c r="AZ2171" s="3">
        <v>60</v>
      </c>
      <c r="BA2171" s="31" t="s">
        <v>60</v>
      </c>
      <c r="BB2171" s="31">
        <v>60</v>
      </c>
      <c r="BC2171" s="31" t="s">
        <v>60</v>
      </c>
      <c r="BD2171" s="31" t="s">
        <v>60</v>
      </c>
      <c r="BE2171" s="31" t="s">
        <v>60</v>
      </c>
      <c r="BF2171" s="36" t="str">
        <f>IFERROR(VLOOKUP(Data_Power_app[[#This Row],[PRO ODER]],'Result'!H:J,3,0),"")</f>
        <v>LAMINATION 2</v>
      </c>
      <c r="BG2171" s="13" t="str">
        <f>IFERROR(VLOOKUP(Data_Power_app[[#This Row],[PRO ODER]]&amp;"LAM",'Real Time'!A:E,4,0),"")</f>
        <v>ML-06</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8">
        <v>2639</v>
      </c>
      <c r="B2172" s="31" t="s">
        <v>7960</v>
      </c>
      <c r="C2172" s="31" t="s">
        <v>7961</v>
      </c>
      <c r="D2172" s="31" t="s">
        <v>57</v>
      </c>
      <c r="E2172" s="31" t="s">
        <v>106</v>
      </c>
      <c r="F2172" s="31" t="s">
        <v>59</v>
      </c>
      <c r="G2172" s="31">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45822</v>
      </c>
      <c r="AC2172" s="4">
        <v>45831</v>
      </c>
      <c r="AD2172" s="4">
        <v>45831</v>
      </c>
      <c r="AE2172" s="4">
        <v>45832</v>
      </c>
      <c r="AF2172" s="4"/>
      <c r="AG2172" s="31" t="s">
        <v>996</v>
      </c>
      <c r="AH2172" s="31" t="s">
        <v>214</v>
      </c>
      <c r="AI2172" s="31" t="s">
        <v>7955</v>
      </c>
      <c r="AJ2172" s="31" t="s">
        <v>137</v>
      </c>
      <c r="AK2172" s="31" t="s">
        <v>65</v>
      </c>
      <c r="AL2172" s="31" t="s">
        <v>138</v>
      </c>
      <c r="AM2172" s="31" t="s">
        <v>139</v>
      </c>
      <c r="AN2172" s="31">
        <v>5.9335699999999996</v>
      </c>
      <c r="AO2172" s="31" t="s">
        <v>68</v>
      </c>
      <c r="AP2172" s="31"/>
      <c r="AQ2172" s="31"/>
      <c r="AR2172" s="31" t="s">
        <v>68</v>
      </c>
      <c r="AS2172" s="31"/>
      <c r="AT2172" s="31"/>
      <c r="AU2172" s="31" t="s">
        <v>7935</v>
      </c>
      <c r="AV2172" s="31" t="s">
        <v>7936</v>
      </c>
      <c r="AW2172" s="31">
        <v>12.97592</v>
      </c>
      <c r="AX2172" s="31" t="s">
        <v>7956</v>
      </c>
      <c r="AY2172" s="31" t="s">
        <v>7957</v>
      </c>
      <c r="AZ2172" s="3">
        <v>171</v>
      </c>
      <c r="BA2172" s="31" t="s">
        <v>60</v>
      </c>
      <c r="BB2172" s="31">
        <v>171</v>
      </c>
      <c r="BC2172" s="31" t="s">
        <v>60</v>
      </c>
      <c r="BD2172" s="31" t="s">
        <v>60</v>
      </c>
      <c r="BE2172" s="31" t="s">
        <v>60</v>
      </c>
      <c r="BF2172" s="36" t="str">
        <f>IFERROR(VLOOKUP(Data_Power_app[[#This Row],[PRO ODER]],'Result'!H:J,3,0),"")</f>
        <v>LAMINATION 2</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2640</v>
      </c>
      <c r="B2173" s="31" t="s">
        <v>7962</v>
      </c>
      <c r="C2173" s="31" t="s">
        <v>7963</v>
      </c>
      <c r="D2173" s="31" t="s">
        <v>57</v>
      </c>
      <c r="E2173" s="31" t="s">
        <v>106</v>
      </c>
      <c r="F2173" s="31" t="s">
        <v>59</v>
      </c>
      <c r="G2173" s="31">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45822</v>
      </c>
      <c r="AC2173" s="4">
        <v>45831</v>
      </c>
      <c r="AD2173" s="4">
        <v>45831</v>
      </c>
      <c r="AE2173" s="4">
        <v>45832</v>
      </c>
      <c r="AF2173" s="4"/>
      <c r="AG2173" s="31" t="s">
        <v>996</v>
      </c>
      <c r="AH2173" s="31" t="s">
        <v>214</v>
      </c>
      <c r="AI2173" s="31" t="s">
        <v>7955</v>
      </c>
      <c r="AJ2173" s="31" t="s">
        <v>137</v>
      </c>
      <c r="AK2173" s="31" t="s">
        <v>65</v>
      </c>
      <c r="AL2173" s="31" t="s">
        <v>138</v>
      </c>
      <c r="AM2173" s="31" t="s">
        <v>139</v>
      </c>
      <c r="AN2173" s="31">
        <v>1.66153</v>
      </c>
      <c r="AO2173" s="31" t="s">
        <v>68</v>
      </c>
      <c r="AP2173" s="31"/>
      <c r="AQ2173" s="31"/>
      <c r="AR2173" s="31" t="s">
        <v>68</v>
      </c>
      <c r="AS2173" s="31"/>
      <c r="AT2173" s="31"/>
      <c r="AU2173" s="31" t="s">
        <v>7935</v>
      </c>
      <c r="AV2173" s="31" t="s">
        <v>7936</v>
      </c>
      <c r="AW2173" s="31">
        <v>3.6335500000000001</v>
      </c>
      <c r="AX2173" s="31" t="s">
        <v>7956</v>
      </c>
      <c r="AY2173" s="31" t="s">
        <v>7957</v>
      </c>
      <c r="AZ2173" s="3">
        <v>45</v>
      </c>
      <c r="BA2173" s="31" t="s">
        <v>60</v>
      </c>
      <c r="BB2173" s="31">
        <v>45</v>
      </c>
      <c r="BC2173" s="31" t="s">
        <v>60</v>
      </c>
      <c r="BD2173" s="31" t="s">
        <v>60</v>
      </c>
      <c r="BE2173" s="31" t="s">
        <v>60</v>
      </c>
      <c r="BF2173" s="36" t="str">
        <f>IFERROR(VLOOKUP(Data_Power_app[[#This Row],[PRO ODER]],'Result'!H:J,3,0),"")</f>
        <v>LAMINATION 2</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2641</v>
      </c>
      <c r="B2174" s="31" t="s">
        <v>7964</v>
      </c>
      <c r="C2174" s="31" t="s">
        <v>7965</v>
      </c>
      <c r="D2174" s="31" t="s">
        <v>57</v>
      </c>
      <c r="E2174" s="31" t="s">
        <v>106</v>
      </c>
      <c r="F2174" s="31" t="s">
        <v>59</v>
      </c>
      <c r="G2174" s="31">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45822</v>
      </c>
      <c r="AC2174" s="4">
        <v>45831</v>
      </c>
      <c r="AD2174" s="4">
        <v>45831</v>
      </c>
      <c r="AE2174" s="4">
        <v>45832</v>
      </c>
      <c r="AF2174" s="4"/>
      <c r="AG2174" s="31" t="s">
        <v>996</v>
      </c>
      <c r="AH2174" s="31" t="s">
        <v>214</v>
      </c>
      <c r="AI2174" s="31" t="s">
        <v>7955</v>
      </c>
      <c r="AJ2174" s="31" t="s">
        <v>137</v>
      </c>
      <c r="AK2174" s="31" t="s">
        <v>65</v>
      </c>
      <c r="AL2174" s="31" t="s">
        <v>138</v>
      </c>
      <c r="AM2174" s="31" t="s">
        <v>139</v>
      </c>
      <c r="AN2174" s="31">
        <v>27.291830000000001</v>
      </c>
      <c r="AO2174" s="31" t="s">
        <v>68</v>
      </c>
      <c r="AP2174" s="31"/>
      <c r="AQ2174" s="31"/>
      <c r="AR2174" s="31" t="s">
        <v>68</v>
      </c>
      <c r="AS2174" s="31"/>
      <c r="AT2174" s="31"/>
      <c r="AU2174" s="31" t="s">
        <v>7935</v>
      </c>
      <c r="AV2174" s="31" t="s">
        <v>7936</v>
      </c>
      <c r="AW2174" s="31">
        <v>59.681829999999998</v>
      </c>
      <c r="AX2174" s="31" t="s">
        <v>7956</v>
      </c>
      <c r="AY2174" s="31" t="s">
        <v>7957</v>
      </c>
      <c r="AZ2174" s="3">
        <v>735</v>
      </c>
      <c r="BA2174" s="31" t="s">
        <v>60</v>
      </c>
      <c r="BB2174" s="31">
        <v>735</v>
      </c>
      <c r="BC2174" s="31" t="s">
        <v>60</v>
      </c>
      <c r="BD2174" s="31" t="s">
        <v>60</v>
      </c>
      <c r="BE2174" s="31" t="s">
        <v>60</v>
      </c>
      <c r="BF2174" s="36" t="str">
        <f>IFERROR(VLOOKUP(Data_Power_app[[#This Row],[PRO ODER]],'Result'!H:J,3,0),"")</f>
        <v>LAMINATION 2</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2642</v>
      </c>
      <c r="B2175" s="31" t="s">
        <v>7966</v>
      </c>
      <c r="C2175" s="31" t="s">
        <v>7967</v>
      </c>
      <c r="D2175" s="31" t="s">
        <v>57</v>
      </c>
      <c r="E2175" s="31" t="s">
        <v>106</v>
      </c>
      <c r="F2175" s="31" t="s">
        <v>59</v>
      </c>
      <c r="G2175" s="31">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45822</v>
      </c>
      <c r="AC2175" s="4">
        <v>45831</v>
      </c>
      <c r="AD2175" s="4">
        <v>45831</v>
      </c>
      <c r="AE2175" s="4">
        <v>45832</v>
      </c>
      <c r="AF2175" s="4"/>
      <c r="AG2175" s="31" t="s">
        <v>996</v>
      </c>
      <c r="AH2175" s="31" t="s">
        <v>214</v>
      </c>
      <c r="AI2175" s="31" t="s">
        <v>7955</v>
      </c>
      <c r="AJ2175" s="31" t="s">
        <v>137</v>
      </c>
      <c r="AK2175" s="31" t="s">
        <v>65</v>
      </c>
      <c r="AL2175" s="31" t="s">
        <v>138</v>
      </c>
      <c r="AM2175" s="31" t="s">
        <v>139</v>
      </c>
      <c r="AN2175" s="31">
        <v>4.3626699999999996</v>
      </c>
      <c r="AO2175" s="31" t="s">
        <v>68</v>
      </c>
      <c r="AP2175" s="31"/>
      <c r="AQ2175" s="31"/>
      <c r="AR2175" s="31" t="s">
        <v>68</v>
      </c>
      <c r="AS2175" s="31"/>
      <c r="AT2175" s="31"/>
      <c r="AU2175" s="31" t="s">
        <v>7935</v>
      </c>
      <c r="AV2175" s="31" t="s">
        <v>7936</v>
      </c>
      <c r="AW2175" s="31">
        <v>9.5406600000000008</v>
      </c>
      <c r="AX2175" s="31" t="s">
        <v>7956</v>
      </c>
      <c r="AY2175" s="31" t="s">
        <v>7957</v>
      </c>
      <c r="AZ2175" s="3">
        <v>126</v>
      </c>
      <c r="BA2175" s="31" t="s">
        <v>60</v>
      </c>
      <c r="BB2175" s="31">
        <v>126</v>
      </c>
      <c r="BC2175" s="31" t="s">
        <v>60</v>
      </c>
      <c r="BD2175" s="31" t="s">
        <v>60</v>
      </c>
      <c r="BE2175" s="31" t="s">
        <v>60</v>
      </c>
      <c r="BF2175" s="36" t="str">
        <f>IFERROR(VLOOKUP(Data_Power_app[[#This Row],[PRO ODER]],'Result'!H:J,3,0),"")</f>
        <v>LAMINATION 2</v>
      </c>
      <c r="BG2175" s="13" t="str">
        <f>IFERROR(VLOOKUP(Data_Power_app[[#This Row],[PRO ODER]]&amp;"LAM",'Real Time'!A:E,4,0),"")</f>
        <v>ML-06</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2643</v>
      </c>
      <c r="B2176" s="31" t="s">
        <v>7968</v>
      </c>
      <c r="C2176" s="31" t="s">
        <v>7969</v>
      </c>
      <c r="D2176" s="31" t="s">
        <v>57</v>
      </c>
      <c r="E2176" s="31" t="s">
        <v>106</v>
      </c>
      <c r="F2176" s="31" t="s">
        <v>59</v>
      </c>
      <c r="G2176" s="31">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1" t="s">
        <v>62</v>
      </c>
      <c r="AH2176" s="31" t="s">
        <v>214</v>
      </c>
      <c r="AI2176" s="31" t="s">
        <v>7955</v>
      </c>
      <c r="AJ2176" s="31" t="s">
        <v>137</v>
      </c>
      <c r="AK2176" s="31" t="s">
        <v>65</v>
      </c>
      <c r="AL2176" s="31" t="s">
        <v>138</v>
      </c>
      <c r="AM2176" s="31" t="s">
        <v>139</v>
      </c>
      <c r="AN2176" s="31">
        <v>5.5183400000000002</v>
      </c>
      <c r="AO2176" s="31" t="s">
        <v>68</v>
      </c>
      <c r="AP2176" s="31"/>
      <c r="AQ2176" s="31"/>
      <c r="AR2176" s="31" t="s">
        <v>68</v>
      </c>
      <c r="AS2176" s="31"/>
      <c r="AT2176" s="31"/>
      <c r="AU2176" s="31" t="s">
        <v>7935</v>
      </c>
      <c r="AV2176" s="31" t="s">
        <v>7936</v>
      </c>
      <c r="AW2176" s="31">
        <v>12.067729999999999</v>
      </c>
      <c r="AX2176" s="31" t="s">
        <v>7956</v>
      </c>
      <c r="AY2176" s="31" t="s">
        <v>7957</v>
      </c>
      <c r="AZ2176" s="3">
        <v>151</v>
      </c>
      <c r="BA2176" s="31" t="s">
        <v>60</v>
      </c>
      <c r="BB2176" s="31">
        <v>151</v>
      </c>
      <c r="BC2176" s="31" t="s">
        <v>60</v>
      </c>
      <c r="BD2176" s="31" t="s">
        <v>60</v>
      </c>
      <c r="BE2176" s="31" t="s">
        <v>60</v>
      </c>
      <c r="BF2176" s="36" t="str">
        <f>IFERROR(VLOOKUP(Data_Power_app[[#This Row],[PRO ODER]],'Result'!H:J,3,0),"")</f>
        <v>LAMINATION 2</v>
      </c>
      <c r="BG2176" s="13" t="str">
        <f>IFERROR(VLOOKUP(Data_Power_app[[#This Row],[PRO ODER]]&amp;"LAM",'Real Time'!A:E,4,0),"")</f>
        <v>ML-06</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2644</v>
      </c>
      <c r="B2177" s="31" t="s">
        <v>7970</v>
      </c>
      <c r="C2177" s="31" t="s">
        <v>7971</v>
      </c>
      <c r="D2177" s="31" t="s">
        <v>57</v>
      </c>
      <c r="E2177" s="31" t="s">
        <v>106</v>
      </c>
      <c r="F2177" s="31" t="s">
        <v>59</v>
      </c>
      <c r="G2177" s="31">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45822</v>
      </c>
      <c r="AC2177" s="4">
        <v>45831</v>
      </c>
      <c r="AD2177" s="4">
        <v>45831</v>
      </c>
      <c r="AE2177" s="4">
        <v>45832</v>
      </c>
      <c r="AF2177" s="4"/>
      <c r="AG2177" s="31" t="s">
        <v>996</v>
      </c>
      <c r="AH2177" s="31" t="s">
        <v>214</v>
      </c>
      <c r="AI2177" s="31" t="s">
        <v>7955</v>
      </c>
      <c r="AJ2177" s="31" t="s">
        <v>137</v>
      </c>
      <c r="AK2177" s="31" t="s">
        <v>65</v>
      </c>
      <c r="AL2177" s="31" t="s">
        <v>138</v>
      </c>
      <c r="AM2177" s="31" t="s">
        <v>139</v>
      </c>
      <c r="AN2177" s="31">
        <v>1.49135</v>
      </c>
      <c r="AO2177" s="31" t="s">
        <v>68</v>
      </c>
      <c r="AP2177" s="31"/>
      <c r="AQ2177" s="31"/>
      <c r="AR2177" s="31" t="s">
        <v>68</v>
      </c>
      <c r="AS2177" s="31"/>
      <c r="AT2177" s="31"/>
      <c r="AU2177" s="31" t="s">
        <v>7935</v>
      </c>
      <c r="AV2177" s="31" t="s">
        <v>7936</v>
      </c>
      <c r="AW2177" s="31">
        <v>3.2613500000000002</v>
      </c>
      <c r="AX2177" s="31" t="s">
        <v>7956</v>
      </c>
      <c r="AY2177" s="31" t="s">
        <v>7957</v>
      </c>
      <c r="AZ2177" s="3">
        <v>40</v>
      </c>
      <c r="BA2177" s="31" t="s">
        <v>60</v>
      </c>
      <c r="BB2177" s="31">
        <v>40</v>
      </c>
      <c r="BC2177" s="31" t="s">
        <v>60</v>
      </c>
      <c r="BD2177" s="31" t="s">
        <v>60</v>
      </c>
      <c r="BE2177" s="31" t="s">
        <v>60</v>
      </c>
      <c r="BF2177" s="36" t="str">
        <f>IFERROR(VLOOKUP(Data_Power_app[[#This Row],[PRO ODER]],'Result'!H:J,3,0),"")</f>
        <v>LAMINATION 2</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8">
        <v>2647</v>
      </c>
      <c r="B2178" s="31" t="s">
        <v>10018</v>
      </c>
      <c r="C2178" s="31" t="s">
        <v>10019</v>
      </c>
      <c r="D2178" s="31" t="s">
        <v>57</v>
      </c>
      <c r="E2178" s="31" t="s">
        <v>106</v>
      </c>
      <c r="F2178" s="31" t="s">
        <v>59</v>
      </c>
      <c r="G2178" s="31">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1" t="s">
        <v>229</v>
      </c>
      <c r="AH2178" s="31" t="s">
        <v>63</v>
      </c>
      <c r="AI2178" s="31" t="s">
        <v>7886</v>
      </c>
      <c r="AJ2178" s="31" t="s">
        <v>64</v>
      </c>
      <c r="AK2178" s="31" t="s">
        <v>65</v>
      </c>
      <c r="AL2178" s="31" t="s">
        <v>66</v>
      </c>
      <c r="AM2178" s="31" t="s">
        <v>67</v>
      </c>
      <c r="AN2178" s="31">
        <v>0.33996999999999999</v>
      </c>
      <c r="AO2178" s="31" t="s">
        <v>68</v>
      </c>
      <c r="AP2178" s="31"/>
      <c r="AQ2178" s="31"/>
      <c r="AR2178" s="31" t="s">
        <v>68</v>
      </c>
      <c r="AS2178" s="31"/>
      <c r="AT2178" s="31"/>
      <c r="AU2178" s="31" t="s">
        <v>7755</v>
      </c>
      <c r="AV2178" s="31" t="s">
        <v>7756</v>
      </c>
      <c r="AW2178" s="31">
        <v>0.74358000000000002</v>
      </c>
      <c r="AX2178" s="31" t="s">
        <v>752</v>
      </c>
      <c r="AY2178" s="31" t="s">
        <v>107</v>
      </c>
      <c r="AZ2178" s="3">
        <v>10</v>
      </c>
      <c r="BA2178" s="31" t="s">
        <v>60</v>
      </c>
      <c r="BB2178" s="31">
        <v>10</v>
      </c>
      <c r="BC2178" s="31" t="s">
        <v>60</v>
      </c>
      <c r="BD2178" s="31" t="s">
        <v>60</v>
      </c>
      <c r="BE2178" s="31" t="s">
        <v>60</v>
      </c>
      <c r="BF2178" s="36" t="str">
        <f>IFERROR(VLOOKUP(Data_Power_app[[#This Row],[PRO ODER]],'Result'!H:J,3,0),"")</f>
        <v>LAMINATION 6</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2648</v>
      </c>
      <c r="B2179" s="31" t="s">
        <v>7972</v>
      </c>
      <c r="C2179" s="31" t="s">
        <v>7973</v>
      </c>
      <c r="D2179" s="31" t="s">
        <v>57</v>
      </c>
      <c r="E2179" s="31" t="s">
        <v>106</v>
      </c>
      <c r="F2179" s="31" t="s">
        <v>59</v>
      </c>
      <c r="G2179" s="31">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c r="AB2179" s="4" t="s">
        <v>60</v>
      </c>
      <c r="AC2179" s="4">
        <v>45830</v>
      </c>
      <c r="AD2179" s="4">
        <v>45831</v>
      </c>
      <c r="AE2179" s="4">
        <v>45832</v>
      </c>
      <c r="AF2179" s="4"/>
      <c r="AG2179" s="31" t="s">
        <v>97</v>
      </c>
      <c r="AH2179" s="31" t="s">
        <v>63</v>
      </c>
      <c r="AI2179" s="31" t="s">
        <v>7886</v>
      </c>
      <c r="AJ2179" s="31" t="s">
        <v>64</v>
      </c>
      <c r="AK2179" s="31" t="s">
        <v>65</v>
      </c>
      <c r="AL2179" s="31" t="s">
        <v>66</v>
      </c>
      <c r="AM2179" s="31" t="s">
        <v>67</v>
      </c>
      <c r="AN2179" s="31">
        <v>9.6678700000000006</v>
      </c>
      <c r="AO2179" s="31" t="s">
        <v>68</v>
      </c>
      <c r="AP2179" s="31"/>
      <c r="AQ2179" s="31"/>
      <c r="AR2179" s="31" t="s">
        <v>68</v>
      </c>
      <c r="AS2179" s="31"/>
      <c r="AT2179" s="31"/>
      <c r="AU2179" s="31" t="s">
        <v>7755</v>
      </c>
      <c r="AV2179" s="31" t="s">
        <v>7756</v>
      </c>
      <c r="AW2179" s="31">
        <v>21.145029999999998</v>
      </c>
      <c r="AX2179" s="31" t="s">
        <v>752</v>
      </c>
      <c r="AY2179" s="31" t="s">
        <v>107</v>
      </c>
      <c r="AZ2179" s="3">
        <v>313</v>
      </c>
      <c r="BA2179" s="31" t="s">
        <v>60</v>
      </c>
      <c r="BB2179" s="31">
        <v>313</v>
      </c>
      <c r="BC2179" s="31" t="s">
        <v>60</v>
      </c>
      <c r="BD2179" s="31" t="s">
        <v>60</v>
      </c>
      <c r="BE2179" s="31" t="s">
        <v>60</v>
      </c>
      <c r="BF2179" s="36" t="str">
        <f>IFERROR(VLOOKUP(Data_Power_app[[#This Row],[PRO ODER]],'Result'!H:J,3,0),"")</f>
        <v>LAMINATION 6</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8">
        <v>2649</v>
      </c>
      <c r="B2180" s="31" t="s">
        <v>11760</v>
      </c>
      <c r="C2180" s="31" t="s">
        <v>11761</v>
      </c>
      <c r="D2180" s="31" t="s">
        <v>75</v>
      </c>
      <c r="E2180" s="31" t="s">
        <v>242</v>
      </c>
      <c r="F2180" s="31" t="s">
        <v>59</v>
      </c>
      <c r="G2180" s="31">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1" t="s">
        <v>229</v>
      </c>
      <c r="AH2180" s="31" t="s">
        <v>779</v>
      </c>
      <c r="AI2180" s="31" t="s">
        <v>6516</v>
      </c>
      <c r="AJ2180" s="31" t="s">
        <v>780</v>
      </c>
      <c r="AK2180" s="31" t="s">
        <v>100</v>
      </c>
      <c r="AL2180" s="31" t="s">
        <v>781</v>
      </c>
      <c r="AM2180" s="31" t="s">
        <v>782</v>
      </c>
      <c r="AN2180" s="31">
        <v>43.244120000000002</v>
      </c>
      <c r="AO2180" s="31" t="s">
        <v>68</v>
      </c>
      <c r="AP2180" s="31"/>
      <c r="AQ2180" s="31"/>
      <c r="AR2180" s="31" t="s">
        <v>68</v>
      </c>
      <c r="AS2180" s="31"/>
      <c r="AT2180" s="31"/>
      <c r="AU2180" s="31" t="s">
        <v>6517</v>
      </c>
      <c r="AV2180" s="31" t="s">
        <v>6518</v>
      </c>
      <c r="AW2180" s="31">
        <v>94.566789999999997</v>
      </c>
      <c r="AX2180" s="31" t="s">
        <v>7689</v>
      </c>
      <c r="AY2180" s="31" t="s">
        <v>7690</v>
      </c>
      <c r="AZ2180" s="3">
        <v>999</v>
      </c>
      <c r="BA2180" s="31" t="s">
        <v>60</v>
      </c>
      <c r="BB2180" s="31">
        <v>1202</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2650</v>
      </c>
      <c r="B2181" s="31" t="s">
        <v>11762</v>
      </c>
      <c r="C2181" s="31" t="s">
        <v>11763</v>
      </c>
      <c r="D2181" s="31" t="s">
        <v>75</v>
      </c>
      <c r="E2181" s="31" t="s">
        <v>242</v>
      </c>
      <c r="F2181" s="31" t="s">
        <v>59</v>
      </c>
      <c r="G2181" s="31">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1" t="s">
        <v>88</v>
      </c>
      <c r="AH2181" s="31" t="s">
        <v>779</v>
      </c>
      <c r="AI2181" s="31" t="s">
        <v>6569</v>
      </c>
      <c r="AJ2181" s="31" t="s">
        <v>780</v>
      </c>
      <c r="AK2181" s="31" t="s">
        <v>167</v>
      </c>
      <c r="AL2181" s="31" t="s">
        <v>781</v>
      </c>
      <c r="AM2181" s="31" t="s">
        <v>782</v>
      </c>
      <c r="AN2181" s="31">
        <v>19.596910000000001</v>
      </c>
      <c r="AO2181" s="31" t="s">
        <v>68</v>
      </c>
      <c r="AP2181" s="31"/>
      <c r="AQ2181" s="31"/>
      <c r="AR2181" s="31" t="s">
        <v>68</v>
      </c>
      <c r="AS2181" s="31"/>
      <c r="AT2181" s="31"/>
      <c r="AU2181" s="31" t="s">
        <v>6549</v>
      </c>
      <c r="AV2181" s="31" t="s">
        <v>6550</v>
      </c>
      <c r="AW2181" s="31">
        <v>42.856270000000002</v>
      </c>
      <c r="AX2181" s="31" t="s">
        <v>7697</v>
      </c>
      <c r="AY2181" s="31" t="s">
        <v>7698</v>
      </c>
      <c r="AZ2181" s="3">
        <v>546</v>
      </c>
      <c r="BA2181" s="31" t="s">
        <v>60</v>
      </c>
      <c r="BB2181" s="31">
        <v>652</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2651</v>
      </c>
      <c r="B2182" s="31" t="s">
        <v>11764</v>
      </c>
      <c r="C2182" s="31" t="s">
        <v>11765</v>
      </c>
      <c r="D2182" s="31" t="s">
        <v>57</v>
      </c>
      <c r="E2182" s="31" t="s">
        <v>112</v>
      </c>
      <c r="F2182" s="31" t="s">
        <v>59</v>
      </c>
      <c r="G2182" s="31">
        <v>111</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3.2646799999999998</v>
      </c>
      <c r="AO2182" s="31" t="s">
        <v>68</v>
      </c>
      <c r="AP2182" s="31"/>
      <c r="AQ2182" s="31"/>
      <c r="AR2182" s="31" t="s">
        <v>68</v>
      </c>
      <c r="AS2182" s="31"/>
      <c r="AT2182" s="31"/>
      <c r="AU2182" s="31" t="s">
        <v>113</v>
      </c>
      <c r="AV2182" s="31" t="s">
        <v>114</v>
      </c>
      <c r="AW2182" s="31">
        <v>7.1403999999999996</v>
      </c>
      <c r="AX2182" s="31" t="s">
        <v>115</v>
      </c>
      <c r="AY2182" s="31" t="s">
        <v>116</v>
      </c>
      <c r="AZ2182" s="3">
        <v>111</v>
      </c>
      <c r="BA2182" s="31" t="s">
        <v>60</v>
      </c>
      <c r="BB2182" s="31">
        <v>111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2652</v>
      </c>
      <c r="B2183" s="31" t="s">
        <v>11767</v>
      </c>
      <c r="C2183" s="31" t="s">
        <v>11768</v>
      </c>
      <c r="D2183" s="31" t="s">
        <v>57</v>
      </c>
      <c r="E2183" s="31" t="s">
        <v>112</v>
      </c>
      <c r="F2183" s="31" t="s">
        <v>59</v>
      </c>
      <c r="G2183" s="31">
        <v>328</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9.6218699999999995</v>
      </c>
      <c r="AO2183" s="31" t="s">
        <v>68</v>
      </c>
      <c r="AP2183" s="31"/>
      <c r="AQ2183" s="31"/>
      <c r="AR2183" s="31" t="s">
        <v>68</v>
      </c>
      <c r="AS2183" s="31"/>
      <c r="AT2183" s="31"/>
      <c r="AU2183" s="31" t="s">
        <v>113</v>
      </c>
      <c r="AV2183" s="31" t="s">
        <v>114</v>
      </c>
      <c r="AW2183" s="31">
        <v>21.0444</v>
      </c>
      <c r="AX2183" s="31" t="s">
        <v>115</v>
      </c>
      <c r="AY2183" s="31" t="s">
        <v>116</v>
      </c>
      <c r="AZ2183" s="3">
        <v>328</v>
      </c>
      <c r="BA2183" s="31" t="s">
        <v>60</v>
      </c>
      <c r="BB2183" s="31">
        <v>328</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2653</v>
      </c>
      <c r="B2184" s="31" t="s">
        <v>11769</v>
      </c>
      <c r="C2184" s="31" t="s">
        <v>11770</v>
      </c>
      <c r="D2184" s="31" t="s">
        <v>57</v>
      </c>
      <c r="E2184" s="31" t="s">
        <v>112</v>
      </c>
      <c r="F2184" s="31" t="s">
        <v>59</v>
      </c>
      <c r="G2184" s="31">
        <v>3505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63</v>
      </c>
      <c r="AI2184" s="31" t="s">
        <v>11766</v>
      </c>
      <c r="AJ2184" s="31" t="s">
        <v>64</v>
      </c>
      <c r="AK2184" s="31" t="s">
        <v>65</v>
      </c>
      <c r="AL2184" s="31" t="s">
        <v>66</v>
      </c>
      <c r="AM2184" s="31" t="s">
        <v>67</v>
      </c>
      <c r="AN2184" s="31">
        <v>107.84368000000001</v>
      </c>
      <c r="AO2184" s="31" t="s">
        <v>68</v>
      </c>
      <c r="AP2184" s="31"/>
      <c r="AQ2184" s="31"/>
      <c r="AR2184" s="31" t="s">
        <v>68</v>
      </c>
      <c r="AS2184" s="31"/>
      <c r="AT2184" s="31"/>
      <c r="AU2184" s="31" t="s">
        <v>113</v>
      </c>
      <c r="AV2184" s="31" t="s">
        <v>114</v>
      </c>
      <c r="AW2184" s="31">
        <v>235.87015</v>
      </c>
      <c r="AX2184" s="31" t="s">
        <v>115</v>
      </c>
      <c r="AY2184" s="31" t="s">
        <v>116</v>
      </c>
      <c r="AZ2184" s="3">
        <v>3505</v>
      </c>
      <c r="BA2184" s="31" t="s">
        <v>60</v>
      </c>
      <c r="BB2184" s="31">
        <v>3505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2655</v>
      </c>
      <c r="B2185" s="31" t="s">
        <v>11771</v>
      </c>
      <c r="C2185" s="31" t="s">
        <v>11772</v>
      </c>
      <c r="D2185" s="31" t="s">
        <v>57</v>
      </c>
      <c r="E2185" s="31" t="s">
        <v>112</v>
      </c>
      <c r="F2185" s="31" t="s">
        <v>59</v>
      </c>
      <c r="G2185" s="31">
        <v>247</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8.9396199999999997</v>
      </c>
      <c r="AO2185" s="31" t="s">
        <v>68</v>
      </c>
      <c r="AP2185" s="31"/>
      <c r="AQ2185" s="31"/>
      <c r="AR2185" s="31" t="s">
        <v>68</v>
      </c>
      <c r="AS2185" s="31"/>
      <c r="AT2185" s="31"/>
      <c r="AU2185" s="31" t="s">
        <v>559</v>
      </c>
      <c r="AV2185" s="31" t="s">
        <v>560</v>
      </c>
      <c r="AW2185" s="31">
        <v>19.55049</v>
      </c>
      <c r="AX2185" s="31" t="s">
        <v>561</v>
      </c>
      <c r="AY2185" s="31" t="s">
        <v>562</v>
      </c>
      <c r="AZ2185" s="3">
        <v>247</v>
      </c>
      <c r="BA2185" s="31" t="s">
        <v>60</v>
      </c>
      <c r="BB2185" s="31">
        <v>247</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2656</v>
      </c>
      <c r="B2186" s="31" t="s">
        <v>11773</v>
      </c>
      <c r="C2186" s="31" t="s">
        <v>11774</v>
      </c>
      <c r="D2186" s="31" t="s">
        <v>57</v>
      </c>
      <c r="E2186" s="31" t="s">
        <v>112</v>
      </c>
      <c r="F2186" s="31" t="s">
        <v>59</v>
      </c>
      <c r="G2186" s="31">
        <v>80</v>
      </c>
      <c r="H2186" s="4">
        <v>45820</v>
      </c>
      <c r="I2186" s="4">
        <v>45820</v>
      </c>
      <c r="J2186" s="4">
        <v>45820</v>
      </c>
      <c r="K2186" s="4">
        <v>45821</v>
      </c>
      <c r="L2186" s="4"/>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1" t="s">
        <v>119</v>
      </c>
      <c r="AH2186" s="31" t="s">
        <v>63</v>
      </c>
      <c r="AI2186" s="31" t="s">
        <v>11766</v>
      </c>
      <c r="AJ2186" s="31" t="s">
        <v>64</v>
      </c>
      <c r="AK2186" s="31" t="s">
        <v>65</v>
      </c>
      <c r="AL2186" s="31" t="s">
        <v>66</v>
      </c>
      <c r="AM2186" s="31" t="s">
        <v>67</v>
      </c>
      <c r="AN2186" s="31">
        <v>2.4235099999999998</v>
      </c>
      <c r="AO2186" s="31" t="s">
        <v>68</v>
      </c>
      <c r="AP2186" s="31"/>
      <c r="AQ2186" s="31"/>
      <c r="AR2186" s="31" t="s">
        <v>68</v>
      </c>
      <c r="AS2186" s="31"/>
      <c r="AT2186" s="31"/>
      <c r="AU2186" s="31" t="s">
        <v>113</v>
      </c>
      <c r="AV2186" s="31" t="s">
        <v>114</v>
      </c>
      <c r="AW2186" s="31">
        <v>5.3006000000000002</v>
      </c>
      <c r="AX2186" s="31" t="s">
        <v>115</v>
      </c>
      <c r="AY2186" s="31" t="s">
        <v>116</v>
      </c>
      <c r="AZ2186" s="3">
        <v>80</v>
      </c>
      <c r="BA2186" s="31" t="s">
        <v>60</v>
      </c>
      <c r="BB2186" s="31">
        <v>80</v>
      </c>
      <c r="BC2186" s="31" t="s">
        <v>60</v>
      </c>
      <c r="BD2186" s="31" t="s">
        <v>60</v>
      </c>
      <c r="BE2186" s="31" t="s">
        <v>60</v>
      </c>
      <c r="BF2186" s="36" t="str">
        <f>IFERROR(VLOOKUP(Data_Power_app[[#This Row],[PRO ODER]],'Result'!H:J,3,0),"")</f>
        <v>LAMINATION 6</v>
      </c>
      <c r="BG2186" s="13" t="str">
        <f>IFERROR(VLOOKUP(Data_Power_app[[#This Row],[PRO ODER]]&amp;"LAM",'Real Time'!A:E,4,0),"")</f>
        <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v>2657</v>
      </c>
      <c r="B2187" s="31" t="s">
        <v>11775</v>
      </c>
      <c r="C2187" s="31" t="s">
        <v>11776</v>
      </c>
      <c r="D2187" s="31" t="s">
        <v>57</v>
      </c>
      <c r="E2187" s="31" t="s">
        <v>112</v>
      </c>
      <c r="F2187" s="31" t="s">
        <v>59</v>
      </c>
      <c r="G2187" s="31">
        <v>121</v>
      </c>
      <c r="H2187" s="4">
        <v>45820</v>
      </c>
      <c r="I2187" s="4">
        <v>45820</v>
      </c>
      <c r="J2187" s="4">
        <v>45820</v>
      </c>
      <c r="K2187" s="4">
        <v>45821</v>
      </c>
      <c r="L2187" s="4"/>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1" t="s">
        <v>119</v>
      </c>
      <c r="AH2187" s="31" t="s">
        <v>108</v>
      </c>
      <c r="AI2187" s="31" t="s">
        <v>558</v>
      </c>
      <c r="AJ2187" s="31" t="s">
        <v>64</v>
      </c>
      <c r="AK2187" s="31" t="s">
        <v>100</v>
      </c>
      <c r="AL2187" s="31" t="s">
        <v>66</v>
      </c>
      <c r="AM2187" s="31" t="s">
        <v>67</v>
      </c>
      <c r="AN2187" s="31">
        <v>4.3414599999999997</v>
      </c>
      <c r="AO2187" s="31" t="s">
        <v>68</v>
      </c>
      <c r="AP2187" s="31"/>
      <c r="AQ2187" s="31"/>
      <c r="AR2187" s="31" t="s">
        <v>68</v>
      </c>
      <c r="AS2187" s="31"/>
      <c r="AT2187" s="31"/>
      <c r="AU2187" s="31" t="s">
        <v>559</v>
      </c>
      <c r="AV2187" s="31" t="s">
        <v>560</v>
      </c>
      <c r="AW2187" s="31">
        <v>9.4946800000000007</v>
      </c>
      <c r="AX2187" s="31" t="s">
        <v>561</v>
      </c>
      <c r="AY2187" s="31" t="s">
        <v>562</v>
      </c>
      <c r="AZ2187" s="3">
        <v>121</v>
      </c>
      <c r="BA2187" s="31" t="s">
        <v>60</v>
      </c>
      <c r="BB2187" s="31">
        <v>121</v>
      </c>
      <c r="BC2187" s="31" t="s">
        <v>60</v>
      </c>
      <c r="BD2187" s="31" t="s">
        <v>60</v>
      </c>
      <c r="BE2187" s="31" t="s">
        <v>60</v>
      </c>
      <c r="BF2187" s="36" t="str">
        <f>IFERROR(VLOOKUP(Data_Power_app[[#This Row],[PRO ODER]],'Result'!H:J,3,0),"")</f>
        <v>LAMINATION 6</v>
      </c>
      <c r="BG2187" s="13" t="str">
        <f>IFERROR(VLOOKUP(Data_Power_app[[#This Row],[PRO ODER]]&amp;"LAM",'Real Time'!A:E,4,0),"")</f>
        <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8" spans="1:60" x14ac:dyDescent="0.25">
      <c r="A2188" s="28">
        <v>2658</v>
      </c>
      <c r="B2188" s="31" t="s">
        <v>11777</v>
      </c>
      <c r="C2188" s="31" t="s">
        <v>11778</v>
      </c>
      <c r="D2188" s="31" t="s">
        <v>57</v>
      </c>
      <c r="E2188" s="31" t="s">
        <v>112</v>
      </c>
      <c r="F2188" s="31" t="s">
        <v>59</v>
      </c>
      <c r="G2188" s="31">
        <v>121</v>
      </c>
      <c r="H2188" s="4">
        <v>45820</v>
      </c>
      <c r="I2188" s="4">
        <v>45820</v>
      </c>
      <c r="J2188" s="4">
        <v>45820</v>
      </c>
      <c r="K2188" s="4">
        <v>45821</v>
      </c>
      <c r="L2188" s="4"/>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1" t="s">
        <v>119</v>
      </c>
      <c r="AH2188" s="31" t="s">
        <v>63</v>
      </c>
      <c r="AI2188" s="31" t="s">
        <v>11766</v>
      </c>
      <c r="AJ2188" s="31" t="s">
        <v>64</v>
      </c>
      <c r="AK2188" s="31" t="s">
        <v>65</v>
      </c>
      <c r="AL2188" s="31" t="s">
        <v>66</v>
      </c>
      <c r="AM2188" s="31" t="s">
        <v>67</v>
      </c>
      <c r="AN2188" s="31">
        <v>3.6593499999999999</v>
      </c>
      <c r="AO2188" s="31" t="s">
        <v>68</v>
      </c>
      <c r="AP2188" s="31"/>
      <c r="AQ2188" s="31"/>
      <c r="AR2188" s="31" t="s">
        <v>68</v>
      </c>
      <c r="AS2188" s="31"/>
      <c r="AT2188" s="31"/>
      <c r="AU2188" s="31" t="s">
        <v>113</v>
      </c>
      <c r="AV2188" s="31" t="s">
        <v>114</v>
      </c>
      <c r="AW2188" s="31">
        <v>8.0035100000000003</v>
      </c>
      <c r="AX2188" s="31" t="s">
        <v>115</v>
      </c>
      <c r="AY2188" s="31" t="s">
        <v>116</v>
      </c>
      <c r="AZ2188" s="3">
        <v>121</v>
      </c>
      <c r="BA2188" s="31" t="s">
        <v>60</v>
      </c>
      <c r="BB2188" s="31">
        <v>121</v>
      </c>
      <c r="BC2188" s="31" t="s">
        <v>60</v>
      </c>
      <c r="BD2188" s="31" t="s">
        <v>60</v>
      </c>
      <c r="BE2188" s="31" t="s">
        <v>60</v>
      </c>
      <c r="BF2188" s="36" t="str">
        <f>IFERROR(VLOOKUP(Data_Power_app[[#This Row],[PRO ODER]],'Result'!H:J,3,0),"")</f>
        <v>LAMINATION 6</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v>2659</v>
      </c>
      <c r="B2189" s="31" t="s">
        <v>11779</v>
      </c>
      <c r="C2189" s="31" t="s">
        <v>11780</v>
      </c>
      <c r="D2189" s="31" t="s">
        <v>57</v>
      </c>
      <c r="E2189" s="31" t="s">
        <v>112</v>
      </c>
      <c r="F2189" s="31" t="s">
        <v>59</v>
      </c>
      <c r="G2189" s="31">
        <v>55</v>
      </c>
      <c r="H2189" s="4">
        <v>45820</v>
      </c>
      <c r="I2189" s="4">
        <v>45820</v>
      </c>
      <c r="J2189" s="4">
        <v>45820</v>
      </c>
      <c r="K2189" s="4">
        <v>45821</v>
      </c>
      <c r="L2189" s="4"/>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1" t="s">
        <v>119</v>
      </c>
      <c r="AH2189" s="31" t="s">
        <v>63</v>
      </c>
      <c r="AI2189" s="31" t="s">
        <v>11766</v>
      </c>
      <c r="AJ2189" s="31" t="s">
        <v>64</v>
      </c>
      <c r="AK2189" s="31" t="s">
        <v>65</v>
      </c>
      <c r="AL2189" s="31" t="s">
        <v>66</v>
      </c>
      <c r="AM2189" s="31" t="s">
        <v>67</v>
      </c>
      <c r="AN2189" s="31">
        <v>1.66188</v>
      </c>
      <c r="AO2189" s="31" t="s">
        <v>68</v>
      </c>
      <c r="AP2189" s="31"/>
      <c r="AQ2189" s="31"/>
      <c r="AR2189" s="31" t="s">
        <v>68</v>
      </c>
      <c r="AS2189" s="31"/>
      <c r="AT2189" s="31"/>
      <c r="AU2189" s="31" t="s">
        <v>113</v>
      </c>
      <c r="AV2189" s="31" t="s">
        <v>114</v>
      </c>
      <c r="AW2189" s="31">
        <v>3.6347200000000002</v>
      </c>
      <c r="AX2189" s="31" t="s">
        <v>115</v>
      </c>
      <c r="AY2189" s="31" t="s">
        <v>116</v>
      </c>
      <c r="AZ2189" s="3">
        <v>55</v>
      </c>
      <c r="BA2189" s="31" t="s">
        <v>60</v>
      </c>
      <c r="BB2189" s="31">
        <v>55</v>
      </c>
      <c r="BC2189" s="31" t="s">
        <v>60</v>
      </c>
      <c r="BD2189" s="31" t="s">
        <v>60</v>
      </c>
      <c r="BE2189" s="31" t="s">
        <v>60</v>
      </c>
      <c r="BF2189" s="36" t="str">
        <f>IFERROR(VLOOKUP(Data_Power_app[[#This Row],[PRO ODER]],'Result'!H:J,3,0),"")</f>
        <v>LAMINATION 6</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v>2660</v>
      </c>
      <c r="B2190" s="31" t="s">
        <v>11781</v>
      </c>
      <c r="C2190" s="31" t="s">
        <v>11782</v>
      </c>
      <c r="D2190" s="31" t="s">
        <v>57</v>
      </c>
      <c r="E2190" s="31" t="s">
        <v>112</v>
      </c>
      <c r="F2190" s="31" t="s">
        <v>59</v>
      </c>
      <c r="G2190" s="31">
        <v>5</v>
      </c>
      <c r="H2190" s="4">
        <v>45820</v>
      </c>
      <c r="I2190" s="4">
        <v>45820</v>
      </c>
      <c r="J2190" s="4">
        <v>45820</v>
      </c>
      <c r="K2190" s="4">
        <v>45821</v>
      </c>
      <c r="L2190" s="4"/>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1" t="s">
        <v>119</v>
      </c>
      <c r="AH2190" s="31" t="s">
        <v>108</v>
      </c>
      <c r="AI2190" s="31" t="s">
        <v>558</v>
      </c>
      <c r="AJ2190" s="31" t="s">
        <v>64</v>
      </c>
      <c r="AK2190" s="31" t="s">
        <v>100</v>
      </c>
      <c r="AL2190" s="31" t="s">
        <v>66</v>
      </c>
      <c r="AM2190" s="31" t="s">
        <v>67</v>
      </c>
      <c r="AN2190" s="31">
        <v>0.17896000000000001</v>
      </c>
      <c r="AO2190" s="31" t="s">
        <v>68</v>
      </c>
      <c r="AP2190" s="31"/>
      <c r="AQ2190" s="31"/>
      <c r="AR2190" s="31" t="s">
        <v>68</v>
      </c>
      <c r="AS2190" s="31"/>
      <c r="AT2190" s="31"/>
      <c r="AU2190" s="31" t="s">
        <v>559</v>
      </c>
      <c r="AV2190" s="31" t="s">
        <v>560</v>
      </c>
      <c r="AW2190" s="31">
        <v>0.39137</v>
      </c>
      <c r="AX2190" s="31" t="s">
        <v>561</v>
      </c>
      <c r="AY2190" s="31" t="s">
        <v>562</v>
      </c>
      <c r="AZ2190" s="3">
        <v>5</v>
      </c>
      <c r="BA2190" s="31" t="s">
        <v>60</v>
      </c>
      <c r="BB2190" s="31">
        <v>5</v>
      </c>
      <c r="BC2190" s="31" t="s">
        <v>60</v>
      </c>
      <c r="BD2190" s="31" t="s">
        <v>60</v>
      </c>
      <c r="BE2190" s="31" t="s">
        <v>60</v>
      </c>
      <c r="BF2190" s="36" t="str">
        <f>IFERROR(VLOOKUP(Data_Power_app[[#This Row],[PRO ODER]],'Result'!H:J,3,0),"")</f>
        <v>LAMINATION 6</v>
      </c>
      <c r="BG2190" s="13" t="str">
        <f>IFERROR(VLOOKUP(Data_Power_app[[#This Row],[PRO ODER]]&amp;"LAM",'Real Time'!A:E,4,0),"")</f>
        <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8">
        <v>2661</v>
      </c>
      <c r="B2191" s="31" t="s">
        <v>11783</v>
      </c>
      <c r="C2191" s="31" t="s">
        <v>11784</v>
      </c>
      <c r="D2191" s="31" t="s">
        <v>57</v>
      </c>
      <c r="E2191" s="31" t="s">
        <v>112</v>
      </c>
      <c r="F2191" s="31" t="s">
        <v>59</v>
      </c>
      <c r="G2191" s="31">
        <v>60</v>
      </c>
      <c r="H2191" s="4">
        <v>45820</v>
      </c>
      <c r="I2191" s="4">
        <v>45820</v>
      </c>
      <c r="J2191" s="4">
        <v>45820</v>
      </c>
      <c r="K2191" s="4">
        <v>45821</v>
      </c>
      <c r="L2191" s="4"/>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1" t="s">
        <v>119</v>
      </c>
      <c r="AH2191" s="31" t="s">
        <v>63</v>
      </c>
      <c r="AI2191" s="31" t="s">
        <v>11766</v>
      </c>
      <c r="AJ2191" s="31" t="s">
        <v>64</v>
      </c>
      <c r="AK2191" s="31" t="s">
        <v>65</v>
      </c>
      <c r="AL2191" s="31" t="s">
        <v>66</v>
      </c>
      <c r="AM2191" s="31" t="s">
        <v>67</v>
      </c>
      <c r="AN2191" s="31">
        <v>1.80141</v>
      </c>
      <c r="AO2191" s="31" t="s">
        <v>68</v>
      </c>
      <c r="AP2191" s="31"/>
      <c r="AQ2191" s="31"/>
      <c r="AR2191" s="31" t="s">
        <v>68</v>
      </c>
      <c r="AS2191" s="31"/>
      <c r="AT2191" s="31"/>
      <c r="AU2191" s="31" t="s">
        <v>113</v>
      </c>
      <c r="AV2191" s="31" t="s">
        <v>114</v>
      </c>
      <c r="AW2191" s="31">
        <v>3.9400499999999998</v>
      </c>
      <c r="AX2191" s="31" t="s">
        <v>115</v>
      </c>
      <c r="AY2191" s="31" t="s">
        <v>116</v>
      </c>
      <c r="AZ2191" s="3">
        <v>60</v>
      </c>
      <c r="BA2191" s="31" t="s">
        <v>60</v>
      </c>
      <c r="BB2191" s="31">
        <v>60</v>
      </c>
      <c r="BC2191" s="31" t="s">
        <v>60</v>
      </c>
      <c r="BD2191" s="31" t="s">
        <v>60</v>
      </c>
      <c r="BE2191" s="31" t="s">
        <v>60</v>
      </c>
      <c r="BF2191" s="36" t="str">
        <f>IFERROR(VLOOKUP(Data_Power_app[[#This Row],[PRO ODER]],'Result'!H:J,3,0),"")</f>
        <v>LAMINATION 6</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v>2662</v>
      </c>
      <c r="B2192" s="31" t="s">
        <v>11785</v>
      </c>
      <c r="C2192" s="31" t="s">
        <v>11786</v>
      </c>
      <c r="D2192" s="31" t="s">
        <v>57</v>
      </c>
      <c r="E2192" s="31" t="s">
        <v>112</v>
      </c>
      <c r="F2192" s="31" t="s">
        <v>59</v>
      </c>
      <c r="G2192" s="31">
        <v>40</v>
      </c>
      <c r="H2192" s="4">
        <v>45820</v>
      </c>
      <c r="I2192" s="4">
        <v>45820</v>
      </c>
      <c r="J2192" s="4">
        <v>45820</v>
      </c>
      <c r="K2192" s="4">
        <v>45821</v>
      </c>
      <c r="L2192" s="4"/>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1" t="s">
        <v>119</v>
      </c>
      <c r="AH2192" s="31" t="s">
        <v>108</v>
      </c>
      <c r="AI2192" s="31" t="s">
        <v>558</v>
      </c>
      <c r="AJ2192" s="31" t="s">
        <v>64</v>
      </c>
      <c r="AK2192" s="31" t="s">
        <v>100</v>
      </c>
      <c r="AL2192" s="31" t="s">
        <v>66</v>
      </c>
      <c r="AM2192" s="31" t="s">
        <v>67</v>
      </c>
      <c r="AN2192" s="31">
        <v>1.4558500000000001</v>
      </c>
      <c r="AO2192" s="31" t="s">
        <v>68</v>
      </c>
      <c r="AP2192" s="31"/>
      <c r="AQ2192" s="31"/>
      <c r="AR2192" s="31" t="s">
        <v>68</v>
      </c>
      <c r="AS2192" s="31"/>
      <c r="AT2192" s="31"/>
      <c r="AU2192" s="31" t="s">
        <v>559</v>
      </c>
      <c r="AV2192" s="31" t="s">
        <v>560</v>
      </c>
      <c r="AW2192" s="31">
        <v>3.1838299999999999</v>
      </c>
      <c r="AX2192" s="31" t="s">
        <v>561</v>
      </c>
      <c r="AY2192" s="31" t="s">
        <v>562</v>
      </c>
      <c r="AZ2192" s="3">
        <v>40</v>
      </c>
      <c r="BA2192" s="31" t="s">
        <v>60</v>
      </c>
      <c r="BB2192" s="31">
        <v>40</v>
      </c>
      <c r="BC2192" s="31" t="s">
        <v>60</v>
      </c>
      <c r="BD2192" s="31" t="s">
        <v>60</v>
      </c>
      <c r="BE2192" s="31" t="s">
        <v>60</v>
      </c>
      <c r="BF2192" s="36" t="str">
        <f>IFERROR(VLOOKUP(Data_Power_app[[#This Row],[PRO ODER]],'Result'!H:J,3,0),"")</f>
        <v>LAMINATION 6</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8">
        <v>2663</v>
      </c>
      <c r="B2193" s="31" t="s">
        <v>11787</v>
      </c>
      <c r="C2193" s="31" t="s">
        <v>11788</v>
      </c>
      <c r="D2193" s="31" t="s">
        <v>57</v>
      </c>
      <c r="E2193" s="31" t="s">
        <v>112</v>
      </c>
      <c r="F2193" s="31" t="s">
        <v>59</v>
      </c>
      <c r="G2193" s="31">
        <v>141</v>
      </c>
      <c r="H2193" s="4">
        <v>45820</v>
      </c>
      <c r="I2193" s="4">
        <v>45820</v>
      </c>
      <c r="J2193" s="4">
        <v>45820</v>
      </c>
      <c r="K2193" s="4">
        <v>45821</v>
      </c>
      <c r="L2193" s="4"/>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1" t="s">
        <v>119</v>
      </c>
      <c r="AH2193" s="31" t="s">
        <v>108</v>
      </c>
      <c r="AI2193" s="31" t="s">
        <v>558</v>
      </c>
      <c r="AJ2193" s="31" t="s">
        <v>64</v>
      </c>
      <c r="AK2193" s="31" t="s">
        <v>100</v>
      </c>
      <c r="AL2193" s="31" t="s">
        <v>66</v>
      </c>
      <c r="AM2193" s="31" t="s">
        <v>67</v>
      </c>
      <c r="AN2193" s="31">
        <v>5.1836900000000004</v>
      </c>
      <c r="AO2193" s="31" t="s">
        <v>68</v>
      </c>
      <c r="AP2193" s="31"/>
      <c r="AQ2193" s="31"/>
      <c r="AR2193" s="31" t="s">
        <v>68</v>
      </c>
      <c r="AS2193" s="31"/>
      <c r="AT2193" s="31"/>
      <c r="AU2193" s="31" t="s">
        <v>559</v>
      </c>
      <c r="AV2193" s="31" t="s">
        <v>560</v>
      </c>
      <c r="AW2193" s="31">
        <v>11.336180000000001</v>
      </c>
      <c r="AX2193" s="31" t="s">
        <v>561</v>
      </c>
      <c r="AY2193" s="31" t="s">
        <v>562</v>
      </c>
      <c r="AZ2193" s="3">
        <v>141</v>
      </c>
      <c r="BA2193" s="31" t="s">
        <v>60</v>
      </c>
      <c r="BB2193" s="31">
        <v>141</v>
      </c>
      <c r="BC2193" s="31" t="s">
        <v>60</v>
      </c>
      <c r="BD2193" s="31" t="s">
        <v>60</v>
      </c>
      <c r="BE2193" s="31" t="s">
        <v>60</v>
      </c>
      <c r="BF2193" s="36" t="str">
        <f>IFERROR(VLOOKUP(Data_Power_app[[#This Row],[PRO ODER]],'Result'!H:J,3,0),"")</f>
        <v>LAMINATION 6</v>
      </c>
      <c r="BG2193" s="13" t="str">
        <f>IFERROR(VLOOKUP(Data_Power_app[[#This Row],[PRO ODER]]&amp;"LAM",'Real Time'!A:E,4,0),"")</f>
        <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4" spans="1:60" x14ac:dyDescent="0.25">
      <c r="A2194" s="28">
        <v>2664</v>
      </c>
      <c r="B2194" s="31" t="s">
        <v>11789</v>
      </c>
      <c r="C2194" s="31" t="s">
        <v>11790</v>
      </c>
      <c r="D2194" s="31" t="s">
        <v>57</v>
      </c>
      <c r="E2194" s="31" t="s">
        <v>112</v>
      </c>
      <c r="F2194" s="31" t="s">
        <v>59</v>
      </c>
      <c r="G2194" s="31">
        <v>222</v>
      </c>
      <c r="H2194" s="4">
        <v>45820</v>
      </c>
      <c r="I2194" s="4">
        <v>45820</v>
      </c>
      <c r="J2194" s="4">
        <v>45820</v>
      </c>
      <c r="K2194" s="4">
        <v>45821</v>
      </c>
      <c r="L2194" s="4"/>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1" t="s">
        <v>119</v>
      </c>
      <c r="AH2194" s="31" t="s">
        <v>63</v>
      </c>
      <c r="AI2194" s="31" t="s">
        <v>11766</v>
      </c>
      <c r="AJ2194" s="31" t="s">
        <v>64</v>
      </c>
      <c r="AK2194" s="31" t="s">
        <v>65</v>
      </c>
      <c r="AL2194" s="31" t="s">
        <v>66</v>
      </c>
      <c r="AM2194" s="31" t="s">
        <v>67</v>
      </c>
      <c r="AN2194" s="31">
        <v>6.8382800000000001</v>
      </c>
      <c r="AO2194" s="31" t="s">
        <v>68</v>
      </c>
      <c r="AP2194" s="31"/>
      <c r="AQ2194" s="31"/>
      <c r="AR2194" s="31" t="s">
        <v>68</v>
      </c>
      <c r="AS2194" s="31"/>
      <c r="AT2194" s="31"/>
      <c r="AU2194" s="31" t="s">
        <v>113</v>
      </c>
      <c r="AV2194" s="31" t="s">
        <v>114</v>
      </c>
      <c r="AW2194" s="31">
        <v>14.95641</v>
      </c>
      <c r="AX2194" s="31" t="s">
        <v>115</v>
      </c>
      <c r="AY2194" s="31" t="s">
        <v>116</v>
      </c>
      <c r="AZ2194" s="3">
        <v>222</v>
      </c>
      <c r="BA2194" s="31" t="s">
        <v>60</v>
      </c>
      <c r="BB2194" s="31">
        <v>222</v>
      </c>
      <c r="BC2194" s="31" t="s">
        <v>60</v>
      </c>
      <c r="BD2194" s="31" t="s">
        <v>60</v>
      </c>
      <c r="BE2194" s="31" t="s">
        <v>60</v>
      </c>
      <c r="BF2194" s="36" t="str">
        <f>IFERROR(VLOOKUP(Data_Power_app[[#This Row],[PRO ODER]],'Result'!H:J,3,0),"")</f>
        <v>LAMINATION 6</v>
      </c>
      <c r="BG2194" s="13" t="str">
        <f>IFERROR(VLOOKUP(Data_Power_app[[#This Row],[PRO ODER]]&amp;"LAM",'Real Time'!A:E,4,0),"")</f>
        <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v>2665</v>
      </c>
      <c r="B2195" s="31" t="s">
        <v>11791</v>
      </c>
      <c r="C2195" s="31" t="s">
        <v>11792</v>
      </c>
      <c r="D2195" s="31" t="s">
        <v>57</v>
      </c>
      <c r="E2195" s="31" t="s">
        <v>112</v>
      </c>
      <c r="F2195" s="31" t="s">
        <v>59</v>
      </c>
      <c r="G2195" s="31">
        <v>20</v>
      </c>
      <c r="H2195" s="4">
        <v>45820</v>
      </c>
      <c r="I2195" s="4">
        <v>45820</v>
      </c>
      <c r="J2195" s="4">
        <v>45820</v>
      </c>
      <c r="K2195" s="4">
        <v>45821</v>
      </c>
      <c r="L2195" s="4"/>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1" t="s">
        <v>119</v>
      </c>
      <c r="AH2195" s="31" t="s">
        <v>63</v>
      </c>
      <c r="AI2195" s="31" t="s">
        <v>11766</v>
      </c>
      <c r="AJ2195" s="31" t="s">
        <v>64</v>
      </c>
      <c r="AK2195" s="31" t="s">
        <v>65</v>
      </c>
      <c r="AL2195" s="31" t="s">
        <v>66</v>
      </c>
      <c r="AM2195" s="31" t="s">
        <v>67</v>
      </c>
      <c r="AN2195" s="31">
        <v>0.56869999999999998</v>
      </c>
      <c r="AO2195" s="31" t="s">
        <v>68</v>
      </c>
      <c r="AP2195" s="31"/>
      <c r="AQ2195" s="31"/>
      <c r="AR2195" s="31" t="s">
        <v>68</v>
      </c>
      <c r="AS2195" s="31"/>
      <c r="AT2195" s="31"/>
      <c r="AU2195" s="31" t="s">
        <v>113</v>
      </c>
      <c r="AV2195" s="31" t="s">
        <v>114</v>
      </c>
      <c r="AW2195" s="31">
        <v>1.2437</v>
      </c>
      <c r="AX2195" s="31" t="s">
        <v>115</v>
      </c>
      <c r="AY2195" s="31" t="s">
        <v>116</v>
      </c>
      <c r="AZ2195" s="3">
        <v>20</v>
      </c>
      <c r="BA2195" s="31" t="s">
        <v>60</v>
      </c>
      <c r="BB2195" s="31">
        <v>20</v>
      </c>
      <c r="BC2195" s="31" t="s">
        <v>60</v>
      </c>
      <c r="BD2195" s="31" t="s">
        <v>60</v>
      </c>
      <c r="BE2195" s="31" t="s">
        <v>60</v>
      </c>
      <c r="BF2195" s="36" t="str">
        <f>IFERROR(VLOOKUP(Data_Power_app[[#This Row],[PRO ODER]],'Result'!H:J,3,0),"")</f>
        <v>LAMINATION 6</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2666</v>
      </c>
      <c r="B2196" s="31" t="s">
        <v>11793</v>
      </c>
      <c r="C2196" s="31" t="s">
        <v>11794</v>
      </c>
      <c r="D2196" s="31" t="s">
        <v>57</v>
      </c>
      <c r="E2196" s="31" t="s">
        <v>112</v>
      </c>
      <c r="F2196" s="31" t="s">
        <v>59</v>
      </c>
      <c r="G2196" s="31">
        <v>75</v>
      </c>
      <c r="H2196" s="4">
        <v>45820</v>
      </c>
      <c r="I2196" s="4">
        <v>45820</v>
      </c>
      <c r="J2196" s="4">
        <v>45820</v>
      </c>
      <c r="K2196" s="4">
        <v>45821</v>
      </c>
      <c r="L2196" s="4"/>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1" t="s">
        <v>119</v>
      </c>
      <c r="AH2196" s="31" t="s">
        <v>63</v>
      </c>
      <c r="AI2196" s="31" t="s">
        <v>11766</v>
      </c>
      <c r="AJ2196" s="31" t="s">
        <v>64</v>
      </c>
      <c r="AK2196" s="31" t="s">
        <v>65</v>
      </c>
      <c r="AL2196" s="31" t="s">
        <v>66</v>
      </c>
      <c r="AM2196" s="31" t="s">
        <v>67</v>
      </c>
      <c r="AN2196" s="31">
        <v>2.2451699999999999</v>
      </c>
      <c r="AO2196" s="31" t="s">
        <v>68</v>
      </c>
      <c r="AP2196" s="31"/>
      <c r="AQ2196" s="31"/>
      <c r="AR2196" s="31" t="s">
        <v>68</v>
      </c>
      <c r="AS2196" s="31"/>
      <c r="AT2196" s="31"/>
      <c r="AU2196" s="31" t="s">
        <v>113</v>
      </c>
      <c r="AV2196" s="31" t="s">
        <v>114</v>
      </c>
      <c r="AW2196" s="31">
        <v>4.9106899999999998</v>
      </c>
      <c r="AX2196" s="31" t="s">
        <v>115</v>
      </c>
      <c r="AY2196" s="31" t="s">
        <v>116</v>
      </c>
      <c r="AZ2196" s="3">
        <v>75</v>
      </c>
      <c r="BA2196" s="31" t="s">
        <v>60</v>
      </c>
      <c r="BB2196" s="31">
        <v>75</v>
      </c>
      <c r="BC2196" s="31" t="s">
        <v>60</v>
      </c>
      <c r="BD2196" s="31" t="s">
        <v>60</v>
      </c>
      <c r="BE2196" s="31" t="s">
        <v>60</v>
      </c>
      <c r="BF2196" s="36" t="str">
        <f>IFERROR(VLOOKUP(Data_Power_app[[#This Row],[PRO ODER]],'Result'!H:J,3,0),"")</f>
        <v>LAMINATION 6</v>
      </c>
      <c r="BG2196" s="13" t="str">
        <f>IFERROR(VLOOKUP(Data_Power_app[[#This Row],[PRO ODER]]&amp;"LAM",'Real Time'!A:E,4,0),"")</f>
        <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2667</v>
      </c>
      <c r="B2197" s="31" t="s">
        <v>11795</v>
      </c>
      <c r="C2197" s="31" t="s">
        <v>11796</v>
      </c>
      <c r="D2197" s="31" t="s">
        <v>57</v>
      </c>
      <c r="E2197" s="31" t="s">
        <v>112</v>
      </c>
      <c r="F2197" s="31" t="s">
        <v>59</v>
      </c>
      <c r="G2197" s="31">
        <v>5</v>
      </c>
      <c r="H2197" s="4">
        <v>45820</v>
      </c>
      <c r="I2197" s="4">
        <v>45820</v>
      </c>
      <c r="J2197" s="4">
        <v>45820</v>
      </c>
      <c r="K2197" s="4">
        <v>45821</v>
      </c>
      <c r="L2197" s="4"/>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1" t="s">
        <v>119</v>
      </c>
      <c r="AH2197" s="31" t="s">
        <v>108</v>
      </c>
      <c r="AI2197" s="31" t="s">
        <v>558</v>
      </c>
      <c r="AJ2197" s="31" t="s">
        <v>64</v>
      </c>
      <c r="AK2197" s="31" t="s">
        <v>100</v>
      </c>
      <c r="AL2197" s="31" t="s">
        <v>66</v>
      </c>
      <c r="AM2197" s="31" t="s">
        <v>67</v>
      </c>
      <c r="AN2197" s="31">
        <v>0.17896000000000001</v>
      </c>
      <c r="AO2197" s="31" t="s">
        <v>68</v>
      </c>
      <c r="AP2197" s="31"/>
      <c r="AQ2197" s="31"/>
      <c r="AR2197" s="31" t="s">
        <v>68</v>
      </c>
      <c r="AS2197" s="31"/>
      <c r="AT2197" s="31"/>
      <c r="AU2197" s="31" t="s">
        <v>559</v>
      </c>
      <c r="AV2197" s="31" t="s">
        <v>560</v>
      </c>
      <c r="AW2197" s="31">
        <v>0.39137</v>
      </c>
      <c r="AX2197" s="31" t="s">
        <v>561</v>
      </c>
      <c r="AY2197" s="31" t="s">
        <v>562</v>
      </c>
      <c r="AZ2197" s="3">
        <v>5</v>
      </c>
      <c r="BA2197" s="31" t="s">
        <v>60</v>
      </c>
      <c r="BB2197" s="31">
        <v>5</v>
      </c>
      <c r="BC2197" s="31" t="s">
        <v>60</v>
      </c>
      <c r="BD2197" s="31" t="s">
        <v>60</v>
      </c>
      <c r="BE2197" s="31" t="s">
        <v>60</v>
      </c>
      <c r="BF2197" s="36" t="str">
        <f>IFERROR(VLOOKUP(Data_Power_app[[#This Row],[PRO ODER]],'Result'!H:J,3,0),"")</f>
        <v>LAMINATION 6</v>
      </c>
      <c r="BG2197" s="13" t="str">
        <f>IFERROR(VLOOKUP(Data_Power_app[[#This Row],[PRO ODER]]&amp;"LAM",'Real Time'!A:E,4,0),"")</f>
        <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2670</v>
      </c>
      <c r="B2198" s="31" t="s">
        <v>11797</v>
      </c>
      <c r="C2198" s="31" t="s">
        <v>11798</v>
      </c>
      <c r="D2198" s="31" t="s">
        <v>57</v>
      </c>
      <c r="E2198" s="31" t="s">
        <v>112</v>
      </c>
      <c r="F2198" s="31" t="s">
        <v>59</v>
      </c>
      <c r="G2198" s="31">
        <v>45</v>
      </c>
      <c r="H2198" s="4">
        <v>45820</v>
      </c>
      <c r="I2198" s="4">
        <v>45820</v>
      </c>
      <c r="J2198" s="4">
        <v>45820</v>
      </c>
      <c r="K2198" s="4">
        <v>45821</v>
      </c>
      <c r="L2198" s="4"/>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1" t="s">
        <v>119</v>
      </c>
      <c r="AH2198" s="31" t="s">
        <v>108</v>
      </c>
      <c r="AI2198" s="31" t="s">
        <v>558</v>
      </c>
      <c r="AJ2198" s="31" t="s">
        <v>64</v>
      </c>
      <c r="AK2198" s="31" t="s">
        <v>100</v>
      </c>
      <c r="AL2198" s="31" t="s">
        <v>66</v>
      </c>
      <c r="AM2198" s="31" t="s">
        <v>67</v>
      </c>
      <c r="AN2198" s="31">
        <v>1.5713600000000001</v>
      </c>
      <c r="AO2198" s="31" t="s">
        <v>68</v>
      </c>
      <c r="AP2198" s="31"/>
      <c r="AQ2198" s="31"/>
      <c r="AR2198" s="31" t="s">
        <v>68</v>
      </c>
      <c r="AS2198" s="31"/>
      <c r="AT2198" s="31"/>
      <c r="AU2198" s="31" t="s">
        <v>559</v>
      </c>
      <c r="AV2198" s="31" t="s">
        <v>560</v>
      </c>
      <c r="AW2198" s="31">
        <v>3.4366400000000001</v>
      </c>
      <c r="AX2198" s="31" t="s">
        <v>561</v>
      </c>
      <c r="AY2198" s="31" t="s">
        <v>562</v>
      </c>
      <c r="AZ2198" s="3">
        <v>45</v>
      </c>
      <c r="BA2198" s="31" t="s">
        <v>60</v>
      </c>
      <c r="BB2198" s="31">
        <v>45</v>
      </c>
      <c r="BC2198" s="31" t="s">
        <v>60</v>
      </c>
      <c r="BD2198" s="31" t="s">
        <v>60</v>
      </c>
      <c r="BE2198" s="31" t="s">
        <v>60</v>
      </c>
      <c r="BF2198" s="36" t="str">
        <f>IFERROR(VLOOKUP(Data_Power_app[[#This Row],[PRO ODER]],'Result'!H:J,3,0),"")</f>
        <v>LAMINATION 6</v>
      </c>
      <c r="BG2198" s="13" t="str">
        <f>IFERROR(VLOOKUP(Data_Power_app[[#This Row],[PRO ODER]]&amp;"LAM",'Real Time'!A:E,4,0),"")</f>
        <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2671</v>
      </c>
      <c r="B2199" s="31" t="s">
        <v>11799</v>
      </c>
      <c r="C2199" s="31" t="s">
        <v>11800</v>
      </c>
      <c r="D2199" s="31" t="s">
        <v>86</v>
      </c>
      <c r="E2199" s="31" t="s">
        <v>153</v>
      </c>
      <c r="F2199" s="31" t="s">
        <v>59</v>
      </c>
      <c r="G2199" s="31">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1" t="s">
        <v>229</v>
      </c>
      <c r="AH2199" s="31" t="s">
        <v>420</v>
      </c>
      <c r="AI2199" s="31" t="s">
        <v>570</v>
      </c>
      <c r="AJ2199" s="31" t="s">
        <v>162</v>
      </c>
      <c r="AK2199" s="31" t="s">
        <v>100</v>
      </c>
      <c r="AL2199" s="31" t="s">
        <v>421</v>
      </c>
      <c r="AM2199" s="31" t="s">
        <v>422</v>
      </c>
      <c r="AN2199" s="31">
        <v>229.46508</v>
      </c>
      <c r="AO2199" s="31" t="s">
        <v>68</v>
      </c>
      <c r="AP2199" s="31"/>
      <c r="AQ2199" s="31"/>
      <c r="AR2199" s="31" t="s">
        <v>68</v>
      </c>
      <c r="AS2199" s="31"/>
      <c r="AT2199" s="31"/>
      <c r="AU2199" s="31" t="s">
        <v>204</v>
      </c>
      <c r="AV2199" s="31" t="s">
        <v>205</v>
      </c>
      <c r="AW2199" s="31">
        <v>501.81333000000001</v>
      </c>
      <c r="AX2199" s="31" t="s">
        <v>571</v>
      </c>
      <c r="AY2199" s="31" t="s">
        <v>572</v>
      </c>
      <c r="AZ2199" s="3">
        <v>6791</v>
      </c>
      <c r="BA2199" s="31" t="s">
        <v>60</v>
      </c>
      <c r="BB2199" s="31">
        <v>6791</v>
      </c>
      <c r="BC2199" s="31" t="s">
        <v>60</v>
      </c>
      <c r="BD2199" s="31" t="s">
        <v>60</v>
      </c>
      <c r="BE2199" s="31" t="s">
        <v>60</v>
      </c>
      <c r="BF2199" s="36" t="str">
        <f>IFERROR(VLOOKUP(Data_Power_app[[#This Row],[PRO ODER]],'Result'!H:J,3,0),"")</f>
        <v>LAMINATION 5</v>
      </c>
      <c r="BG2199" s="13" t="str">
        <f>IFERROR(VLOOKUP(Data_Power_app[[#This Row],[PRO ODER]]&amp;"LAM",'Real Time'!A:E,4,0),"")</f>
        <v>ML-03</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2681</v>
      </c>
      <c r="B2200" s="31" t="s">
        <v>11801</v>
      </c>
      <c r="C2200" s="31" t="s">
        <v>11802</v>
      </c>
      <c r="D2200" s="31" t="s">
        <v>1445</v>
      </c>
      <c r="E2200" s="31" t="s">
        <v>1446</v>
      </c>
      <c r="F2200" s="31" t="s">
        <v>59</v>
      </c>
      <c r="G2200" s="31">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1" t="s">
        <v>229</v>
      </c>
      <c r="AH2200" s="31" t="s">
        <v>1456</v>
      </c>
      <c r="AI2200" s="31" t="s">
        <v>1457</v>
      </c>
      <c r="AJ2200" s="31" t="s">
        <v>1458</v>
      </c>
      <c r="AK2200" s="31" t="s">
        <v>100</v>
      </c>
      <c r="AL2200" s="31" t="s">
        <v>1447</v>
      </c>
      <c r="AM2200" s="31" t="s">
        <v>122</v>
      </c>
      <c r="AN2200" s="31">
        <v>0.61202999999999996</v>
      </c>
      <c r="AO2200" s="31" t="s">
        <v>68</v>
      </c>
      <c r="AP2200" s="31"/>
      <c r="AQ2200" s="31"/>
      <c r="AR2200" s="31" t="s">
        <v>68</v>
      </c>
      <c r="AS2200" s="31"/>
      <c r="AT2200" s="31"/>
      <c r="AU2200" s="31" t="s">
        <v>1448</v>
      </c>
      <c r="AV2200" s="31" t="s">
        <v>1449</v>
      </c>
      <c r="AW2200" s="31">
        <v>0.75788999999999995</v>
      </c>
      <c r="AX2200" s="31" t="s">
        <v>1450</v>
      </c>
      <c r="AY2200" s="31" t="s">
        <v>1451</v>
      </c>
      <c r="AZ2200" s="3">
        <v>9</v>
      </c>
      <c r="BA2200" s="31" t="s">
        <v>60</v>
      </c>
      <c r="BB2200" s="31">
        <v>0</v>
      </c>
      <c r="BC2200" s="31" t="s">
        <v>60</v>
      </c>
      <c r="BD2200" s="31" t="s">
        <v>60</v>
      </c>
      <c r="BE2200" s="31" t="s">
        <v>60</v>
      </c>
      <c r="BF2200" s="36" t="str">
        <f>IFERROR(VLOOKUP(Data_Power_app[[#This Row],[PRO ODER]],'Result'!H:J,3,0),"")</f>
        <v>LAMINATION 7</v>
      </c>
      <c r="BG2200" s="13" t="str">
        <f>IFERROR(VLOOKUP(Data_Power_app[[#This Row],[PRO ODER]]&amp;"LAM",'Real Time'!A:E,4,0),"")</f>
        <v>ML-01</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2707</v>
      </c>
      <c r="B2201" s="31" t="s">
        <v>7974</v>
      </c>
      <c r="C2201" s="31" t="s">
        <v>7975</v>
      </c>
      <c r="D2201" s="31" t="s">
        <v>86</v>
      </c>
      <c r="E2201" s="31" t="s">
        <v>172</v>
      </c>
      <c r="F2201" s="31" t="s">
        <v>59</v>
      </c>
      <c r="G2201" s="31">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1" t="s">
        <v>229</v>
      </c>
      <c r="AH2201" s="31" t="s">
        <v>173</v>
      </c>
      <c r="AI2201" s="31" t="s">
        <v>7976</v>
      </c>
      <c r="AJ2201" s="31" t="s">
        <v>174</v>
      </c>
      <c r="AK2201" s="31" t="s">
        <v>100</v>
      </c>
      <c r="AL2201" s="31" t="s">
        <v>156</v>
      </c>
      <c r="AM2201" s="31" t="s">
        <v>157</v>
      </c>
      <c r="AN2201" s="31">
        <v>2.3523999999999998</v>
      </c>
      <c r="AO2201" s="31" t="s">
        <v>68</v>
      </c>
      <c r="AP2201" s="31"/>
      <c r="AQ2201" s="31"/>
      <c r="AR2201" s="31" t="s">
        <v>68</v>
      </c>
      <c r="AS2201" s="31"/>
      <c r="AT2201" s="31"/>
      <c r="AU2201" s="31" t="s">
        <v>2690</v>
      </c>
      <c r="AV2201" s="31" t="s">
        <v>2691</v>
      </c>
      <c r="AW2201" s="31">
        <v>5.1448999999999998</v>
      </c>
      <c r="AX2201" s="31" t="s">
        <v>7977</v>
      </c>
      <c r="AY2201" s="31" t="s">
        <v>7978</v>
      </c>
      <c r="AZ2201" s="3">
        <v>49</v>
      </c>
      <c r="BA2201" s="31" t="s">
        <v>60</v>
      </c>
      <c r="BB2201" s="31">
        <v>61</v>
      </c>
      <c r="BC2201" s="31" t="s">
        <v>60</v>
      </c>
      <c r="BD2201" s="31" t="s">
        <v>60</v>
      </c>
      <c r="BE2201" s="31" t="s">
        <v>60</v>
      </c>
      <c r="BF2201" s="36" t="str">
        <f>IFERROR(VLOOKUP(Data_Power_app[[#This Row],[PRO ODER]],'Result'!H:J,3,0),"")</f>
        <v>LAMINATION 4</v>
      </c>
      <c r="BG2201" s="13" t="str">
        <f>IFERROR(VLOOKUP(Data_Power_app[[#This Row],[PRO ODER]]&amp;"LAM",'Real Time'!A:E,4,0),"")</f>
        <v>ML-03</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2728</v>
      </c>
      <c r="B2202" s="31" t="s">
        <v>7979</v>
      </c>
      <c r="C2202" s="31" t="s">
        <v>7980</v>
      </c>
      <c r="D2202" s="31" t="s">
        <v>86</v>
      </c>
      <c r="E2202" s="31" t="s">
        <v>153</v>
      </c>
      <c r="F2202" s="31" t="s">
        <v>59</v>
      </c>
      <c r="G2202" s="31">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c r="AB2202" s="4" t="s">
        <v>60</v>
      </c>
      <c r="AC2202" s="4">
        <v>45830</v>
      </c>
      <c r="AD2202" s="4">
        <v>45831</v>
      </c>
      <c r="AE2202" s="4">
        <v>45832</v>
      </c>
      <c r="AF2202" s="4"/>
      <c r="AG2202" s="31" t="s">
        <v>97</v>
      </c>
      <c r="AH2202" s="31" t="s">
        <v>255</v>
      </c>
      <c r="AI2202" s="31" t="s">
        <v>673</v>
      </c>
      <c r="AJ2202" s="31" t="s">
        <v>184</v>
      </c>
      <c r="AK2202" s="31" t="s">
        <v>100</v>
      </c>
      <c r="AL2202" s="31" t="s">
        <v>256</v>
      </c>
      <c r="AM2202" s="31" t="s">
        <v>257</v>
      </c>
      <c r="AN2202" s="31">
        <v>6.0141200000000001</v>
      </c>
      <c r="AO2202" s="31" t="s">
        <v>68</v>
      </c>
      <c r="AP2202" s="31"/>
      <c r="AQ2202" s="31"/>
      <c r="AR2202" s="31" t="s">
        <v>68</v>
      </c>
      <c r="AS2202" s="31"/>
      <c r="AT2202" s="31"/>
      <c r="AU2202" s="31" t="s">
        <v>237</v>
      </c>
      <c r="AV2202" s="31" t="s">
        <v>238</v>
      </c>
      <c r="AW2202" s="31">
        <v>13.15249</v>
      </c>
      <c r="AX2202" s="31" t="s">
        <v>650</v>
      </c>
      <c r="AY2202" s="31" t="s">
        <v>375</v>
      </c>
      <c r="AZ2202" s="3">
        <v>165</v>
      </c>
      <c r="BA2202" s="31" t="s">
        <v>60</v>
      </c>
      <c r="BB2202" s="31">
        <v>165</v>
      </c>
      <c r="BC2202" s="31" t="s">
        <v>60</v>
      </c>
      <c r="BD2202" s="31" t="s">
        <v>60</v>
      </c>
      <c r="BE2202" s="31" t="s">
        <v>60</v>
      </c>
      <c r="BF2202" s="36" t="str">
        <f>IFERROR(VLOOKUP(Data_Power_app[[#This Row],[PRO ODER]],'Result'!H:J,3,0),"")</f>
        <v>LAMINATION 5</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2729</v>
      </c>
      <c r="B2203" s="31" t="s">
        <v>10020</v>
      </c>
      <c r="C2203" s="31" t="s">
        <v>10021</v>
      </c>
      <c r="D2203" s="31" t="s">
        <v>209</v>
      </c>
      <c r="E2203" s="31" t="s">
        <v>361</v>
      </c>
      <c r="F2203" s="31" t="s">
        <v>59</v>
      </c>
      <c r="G2203" s="31">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c r="W2203" s="4">
        <v>45827</v>
      </c>
      <c r="X2203" s="4"/>
      <c r="Y2203" s="4" t="s">
        <v>60</v>
      </c>
      <c r="Z2203" s="4">
        <v>45829</v>
      </c>
      <c r="AA2203" s="4"/>
      <c r="AB2203" s="4" t="s">
        <v>60</v>
      </c>
      <c r="AC2203" s="4">
        <v>45830</v>
      </c>
      <c r="AD2203" s="4">
        <v>45831</v>
      </c>
      <c r="AE2203" s="4">
        <v>45832</v>
      </c>
      <c r="AF2203" s="4"/>
      <c r="AG2203" s="31" t="s">
        <v>229</v>
      </c>
      <c r="AH2203" s="31" t="s">
        <v>357</v>
      </c>
      <c r="AI2203" s="31" t="s">
        <v>10022</v>
      </c>
      <c r="AJ2203" s="31" t="s">
        <v>358</v>
      </c>
      <c r="AK2203" s="31" t="s">
        <v>167</v>
      </c>
      <c r="AL2203" s="31" t="s">
        <v>446</v>
      </c>
      <c r="AM2203" s="31" t="s">
        <v>447</v>
      </c>
      <c r="AN2203" s="31">
        <v>83.255449999999996</v>
      </c>
      <c r="AO2203" s="31" t="s">
        <v>68</v>
      </c>
      <c r="AP2203" s="31"/>
      <c r="AQ2203" s="31"/>
      <c r="AR2203" s="31" t="s">
        <v>68</v>
      </c>
      <c r="AS2203" s="31"/>
      <c r="AT2203" s="31"/>
      <c r="AU2203" s="31" t="s">
        <v>368</v>
      </c>
      <c r="AV2203" s="31" t="s">
        <v>369</v>
      </c>
      <c r="AW2203" s="31">
        <v>364.17077999999998</v>
      </c>
      <c r="AX2203" s="31" t="s">
        <v>10023</v>
      </c>
      <c r="AY2203" s="31" t="s">
        <v>10024</v>
      </c>
      <c r="AZ2203" s="3">
        <v>5448</v>
      </c>
      <c r="BA2203" s="31" t="s">
        <v>60</v>
      </c>
      <c r="BB2203" s="31">
        <v>5448</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2730</v>
      </c>
      <c r="B2204" s="31" t="s">
        <v>10025</v>
      </c>
      <c r="C2204" s="31" t="s">
        <v>10026</v>
      </c>
      <c r="D2204" s="31" t="s">
        <v>209</v>
      </c>
      <c r="E2204" s="31" t="s">
        <v>361</v>
      </c>
      <c r="F2204" s="31" t="s">
        <v>59</v>
      </c>
      <c r="G2204" s="31">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1" t="s">
        <v>1562</v>
      </c>
      <c r="AH2204" s="31" t="s">
        <v>357</v>
      </c>
      <c r="AI2204" s="31" t="s">
        <v>10027</v>
      </c>
      <c r="AJ2204" s="31" t="s">
        <v>358</v>
      </c>
      <c r="AK2204" s="31" t="s">
        <v>167</v>
      </c>
      <c r="AL2204" s="31" t="s">
        <v>446</v>
      </c>
      <c r="AM2204" s="31" t="s">
        <v>447</v>
      </c>
      <c r="AN2204" s="31">
        <v>115.95520999999999</v>
      </c>
      <c r="AO2204" s="31" t="s">
        <v>68</v>
      </c>
      <c r="AP2204" s="31"/>
      <c r="AQ2204" s="31"/>
      <c r="AR2204" s="31" t="s">
        <v>68</v>
      </c>
      <c r="AS2204" s="31"/>
      <c r="AT2204" s="31"/>
      <c r="AU2204" s="31" t="s">
        <v>368</v>
      </c>
      <c r="AV2204" s="31" t="s">
        <v>369</v>
      </c>
      <c r="AW2204" s="31">
        <v>507.20483000000002</v>
      </c>
      <c r="AX2204" s="31" t="s">
        <v>10028</v>
      </c>
      <c r="AY2204" s="31" t="s">
        <v>10029</v>
      </c>
      <c r="AZ2204" s="3">
        <v>7338</v>
      </c>
      <c r="BA2204" s="31" t="s">
        <v>60</v>
      </c>
      <c r="BB2204" s="31">
        <v>7338</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2731</v>
      </c>
      <c r="B2205" s="31" t="s">
        <v>10030</v>
      </c>
      <c r="C2205" s="31" t="s">
        <v>10031</v>
      </c>
      <c r="D2205" s="31" t="s">
        <v>209</v>
      </c>
      <c r="E2205" s="31" t="s">
        <v>361</v>
      </c>
      <c r="F2205" s="31" t="s">
        <v>59</v>
      </c>
      <c r="G2205" s="31">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1" t="s">
        <v>1562</v>
      </c>
      <c r="AH2205" s="31" t="s">
        <v>357</v>
      </c>
      <c r="AI2205" s="31" t="s">
        <v>10027</v>
      </c>
      <c r="AJ2205" s="31" t="s">
        <v>358</v>
      </c>
      <c r="AK2205" s="31" t="s">
        <v>167</v>
      </c>
      <c r="AL2205" s="31" t="s">
        <v>446</v>
      </c>
      <c r="AM2205" s="31" t="s">
        <v>447</v>
      </c>
      <c r="AN2205" s="31">
        <v>8.3374299999999995</v>
      </c>
      <c r="AO2205" s="31" t="s">
        <v>68</v>
      </c>
      <c r="AP2205" s="31"/>
      <c r="AQ2205" s="31"/>
      <c r="AR2205" s="31" t="s">
        <v>68</v>
      </c>
      <c r="AS2205" s="31"/>
      <c r="AT2205" s="31"/>
      <c r="AU2205" s="31" t="s">
        <v>368</v>
      </c>
      <c r="AV2205" s="31" t="s">
        <v>369</v>
      </c>
      <c r="AW2205" s="31">
        <v>36.469470000000001</v>
      </c>
      <c r="AX2205" s="31" t="s">
        <v>10028</v>
      </c>
      <c r="AY2205" s="31" t="s">
        <v>10029</v>
      </c>
      <c r="AZ2205" s="3">
        <v>509</v>
      </c>
      <c r="BA2205" s="31" t="s">
        <v>60</v>
      </c>
      <c r="BB2205" s="31">
        <v>509</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2747</v>
      </c>
      <c r="B2206" s="31" t="s">
        <v>13314</v>
      </c>
      <c r="C2206" s="31" t="s">
        <v>10648</v>
      </c>
      <c r="D2206" s="31" t="s">
        <v>259</v>
      </c>
      <c r="E2206" s="31" t="s">
        <v>329</v>
      </c>
      <c r="F2206" s="31" t="s">
        <v>59</v>
      </c>
      <c r="G2206" s="31">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1" t="s">
        <v>88</v>
      </c>
      <c r="AH2206" s="31" t="s">
        <v>1098</v>
      </c>
      <c r="AI2206" s="31" t="s">
        <v>13315</v>
      </c>
      <c r="AJ2206" s="31" t="s">
        <v>1099</v>
      </c>
      <c r="AK2206" s="31" t="s">
        <v>100</v>
      </c>
      <c r="AL2206" s="31" t="s">
        <v>335</v>
      </c>
      <c r="AM2206" s="31" t="s">
        <v>336</v>
      </c>
      <c r="AN2206" s="31">
        <v>0.82987</v>
      </c>
      <c r="AO2206" s="31" t="s">
        <v>68</v>
      </c>
      <c r="AP2206" s="31"/>
      <c r="AQ2206" s="31"/>
      <c r="AR2206" s="31" t="s">
        <v>68</v>
      </c>
      <c r="AS2206" s="31"/>
      <c r="AT2206" s="31"/>
      <c r="AU2206" s="31" t="s">
        <v>658</v>
      </c>
      <c r="AV2206" s="31" t="s">
        <v>659</v>
      </c>
      <c r="AW2206" s="31">
        <v>3.6291500000000001</v>
      </c>
      <c r="AX2206" s="31" t="s">
        <v>13316</v>
      </c>
      <c r="AY2206" s="31" t="s">
        <v>13317</v>
      </c>
      <c r="AZ2206" s="3">
        <v>53</v>
      </c>
      <c r="BA2206" s="31" t="s">
        <v>60</v>
      </c>
      <c r="BB2206" s="31">
        <v>53</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2748</v>
      </c>
      <c r="B2207" s="31" t="s">
        <v>13318</v>
      </c>
      <c r="C2207" s="31" t="s">
        <v>10649</v>
      </c>
      <c r="D2207" s="31" t="s">
        <v>259</v>
      </c>
      <c r="E2207" s="31" t="s">
        <v>329</v>
      </c>
      <c r="F2207" s="31" t="s">
        <v>59</v>
      </c>
      <c r="G2207" s="31">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1" t="s">
        <v>88</v>
      </c>
      <c r="AH2207" s="31" t="s">
        <v>13319</v>
      </c>
      <c r="AI2207" s="31" t="s">
        <v>13320</v>
      </c>
      <c r="AJ2207" s="31" t="s">
        <v>1099</v>
      </c>
      <c r="AK2207" s="31" t="s">
        <v>100</v>
      </c>
      <c r="AL2207" s="31" t="s">
        <v>335</v>
      </c>
      <c r="AM2207" s="31" t="s">
        <v>336</v>
      </c>
      <c r="AN2207" s="31">
        <v>0.92391999999999996</v>
      </c>
      <c r="AO2207" s="31" t="s">
        <v>68</v>
      </c>
      <c r="AP2207" s="31"/>
      <c r="AQ2207" s="31"/>
      <c r="AR2207" s="31" t="s">
        <v>68</v>
      </c>
      <c r="AS2207" s="31"/>
      <c r="AT2207" s="31"/>
      <c r="AU2207" s="31" t="s">
        <v>337</v>
      </c>
      <c r="AV2207" s="31" t="s">
        <v>338</v>
      </c>
      <c r="AW2207" s="31">
        <v>4.0404499999999999</v>
      </c>
      <c r="AX2207" s="31" t="s">
        <v>13321</v>
      </c>
      <c r="AY2207" s="31" t="s">
        <v>13322</v>
      </c>
      <c r="AZ2207" s="3">
        <v>55</v>
      </c>
      <c r="BA2207" s="31" t="s">
        <v>60</v>
      </c>
      <c r="BB2207" s="31">
        <v>55</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2751</v>
      </c>
      <c r="B2208" s="31" t="s">
        <v>13928</v>
      </c>
      <c r="C2208" s="31" t="s">
        <v>13929</v>
      </c>
      <c r="D2208" s="31" t="s">
        <v>259</v>
      </c>
      <c r="E2208" s="31" t="s">
        <v>260</v>
      </c>
      <c r="F2208" s="31" t="s">
        <v>59</v>
      </c>
      <c r="G2208" s="31">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1" t="s">
        <v>88</v>
      </c>
      <c r="AH2208" s="31" t="s">
        <v>261</v>
      </c>
      <c r="AI2208" s="31" t="s">
        <v>13930</v>
      </c>
      <c r="AJ2208" s="31" t="s">
        <v>262</v>
      </c>
      <c r="AK2208" s="31" t="s">
        <v>100</v>
      </c>
      <c r="AL2208" s="31" t="s">
        <v>263</v>
      </c>
      <c r="AM2208" s="31" t="s">
        <v>264</v>
      </c>
      <c r="AN2208" s="31">
        <v>5.8107699999999998</v>
      </c>
      <c r="AO2208" s="31" t="s">
        <v>68</v>
      </c>
      <c r="AP2208" s="31"/>
      <c r="AQ2208" s="31"/>
      <c r="AR2208" s="31" t="s">
        <v>68</v>
      </c>
      <c r="AS2208" s="31"/>
      <c r="AT2208" s="31"/>
      <c r="AU2208" s="31" t="s">
        <v>265</v>
      </c>
      <c r="AV2208" s="31" t="s">
        <v>266</v>
      </c>
      <c r="AW2208" s="31">
        <v>21.605550000000001</v>
      </c>
      <c r="AX2208" s="31" t="s">
        <v>1358</v>
      </c>
      <c r="AY2208" s="31" t="s">
        <v>1359</v>
      </c>
      <c r="AZ2208" s="3">
        <v>244</v>
      </c>
      <c r="BA2208" s="31" t="s">
        <v>60</v>
      </c>
      <c r="BB2208" s="31">
        <v>244</v>
      </c>
      <c r="BC2208" s="31" t="s">
        <v>60</v>
      </c>
      <c r="BD2208" s="31" t="s">
        <v>60</v>
      </c>
      <c r="BE2208" s="31" t="s">
        <v>60</v>
      </c>
      <c r="BF2208" s="36" t="str">
        <f>IFERROR(VLOOKUP(Data_Power_app[[#This Row],[PRO ODER]],'Result'!H:J,3,0),"")</f>
        <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2752</v>
      </c>
      <c r="B2209" s="31" t="s">
        <v>13931</v>
      </c>
      <c r="C2209" s="31" t="s">
        <v>13932</v>
      </c>
      <c r="D2209" s="31" t="s">
        <v>259</v>
      </c>
      <c r="E2209" s="31" t="s">
        <v>260</v>
      </c>
      <c r="F2209" s="31" t="s">
        <v>59</v>
      </c>
      <c r="G2209" s="31">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1" t="s">
        <v>88</v>
      </c>
      <c r="AH2209" s="31" t="s">
        <v>261</v>
      </c>
      <c r="AI2209" s="31" t="s">
        <v>12417</v>
      </c>
      <c r="AJ2209" s="31" t="s">
        <v>262</v>
      </c>
      <c r="AK2209" s="31" t="s">
        <v>65</v>
      </c>
      <c r="AL2209" s="31" t="s">
        <v>263</v>
      </c>
      <c r="AM2209" s="31" t="s">
        <v>264</v>
      </c>
      <c r="AN2209" s="31">
        <v>2.0878000000000001</v>
      </c>
      <c r="AO2209" s="31" t="s">
        <v>68</v>
      </c>
      <c r="AP2209" s="31"/>
      <c r="AQ2209" s="31"/>
      <c r="AR2209" s="31" t="s">
        <v>68</v>
      </c>
      <c r="AS2209" s="31"/>
      <c r="AT2209" s="31"/>
      <c r="AU2209" s="31" t="s">
        <v>332</v>
      </c>
      <c r="AV2209" s="31" t="s">
        <v>333</v>
      </c>
      <c r="AW2209" s="31">
        <v>7.7618799999999997</v>
      </c>
      <c r="AX2209" s="31" t="s">
        <v>12418</v>
      </c>
      <c r="AY2209" s="31" t="s">
        <v>12419</v>
      </c>
      <c r="AZ2209" s="3">
        <v>112</v>
      </c>
      <c r="BA2209" s="31" t="s">
        <v>60</v>
      </c>
      <c r="BB2209" s="31">
        <v>112</v>
      </c>
      <c r="BC2209" s="31" t="s">
        <v>60</v>
      </c>
      <c r="BD2209" s="31" t="s">
        <v>60</v>
      </c>
      <c r="BE2209" s="31" t="s">
        <v>60</v>
      </c>
      <c r="BF2209" s="36" t="str">
        <f>IFERROR(VLOOKUP(Data_Power_app[[#This Row],[PRO ODER]],'Result'!H:J,3,0),"")</f>
        <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2753</v>
      </c>
      <c r="B2210" s="31" t="s">
        <v>13933</v>
      </c>
      <c r="C2210" s="31" t="s">
        <v>13934</v>
      </c>
      <c r="D2210" s="31" t="s">
        <v>259</v>
      </c>
      <c r="E2210" s="31" t="s">
        <v>260</v>
      </c>
      <c r="F2210" s="31" t="s">
        <v>59</v>
      </c>
      <c r="G2210" s="31">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12417</v>
      </c>
      <c r="AJ2210" s="31" t="s">
        <v>262</v>
      </c>
      <c r="AK2210" s="31" t="s">
        <v>65</v>
      </c>
      <c r="AL2210" s="31" t="s">
        <v>263</v>
      </c>
      <c r="AM2210" s="31" t="s">
        <v>264</v>
      </c>
      <c r="AN2210" s="31">
        <v>7.8202199999999999</v>
      </c>
      <c r="AO2210" s="31" t="s">
        <v>68</v>
      </c>
      <c r="AP2210" s="31"/>
      <c r="AQ2210" s="31"/>
      <c r="AR2210" s="31" t="s">
        <v>68</v>
      </c>
      <c r="AS2210" s="31"/>
      <c r="AT2210" s="31"/>
      <c r="AU2210" s="31" t="s">
        <v>332</v>
      </c>
      <c r="AV2210" s="31" t="s">
        <v>333</v>
      </c>
      <c r="AW2210" s="31">
        <v>29.07497</v>
      </c>
      <c r="AX2210" s="31" t="s">
        <v>12418</v>
      </c>
      <c r="AY2210" s="31" t="s">
        <v>12419</v>
      </c>
      <c r="AZ2210" s="3">
        <v>394</v>
      </c>
      <c r="BA2210" s="31" t="s">
        <v>60</v>
      </c>
      <c r="BB2210" s="31">
        <v>394</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2754</v>
      </c>
      <c r="B2211" s="31" t="s">
        <v>12454</v>
      </c>
      <c r="C2211" s="31" t="s">
        <v>12455</v>
      </c>
      <c r="D2211" s="31" t="s">
        <v>259</v>
      </c>
      <c r="E2211" s="31" t="s">
        <v>260</v>
      </c>
      <c r="F2211" s="31" t="s">
        <v>59</v>
      </c>
      <c r="G2211" s="31">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88</v>
      </c>
      <c r="AH2211" s="31" t="s">
        <v>261</v>
      </c>
      <c r="AI2211" s="31" t="s">
        <v>511</v>
      </c>
      <c r="AJ2211" s="31" t="s">
        <v>262</v>
      </c>
      <c r="AK2211" s="31" t="s">
        <v>100</v>
      </c>
      <c r="AL2211" s="31" t="s">
        <v>263</v>
      </c>
      <c r="AM2211" s="31" t="s">
        <v>264</v>
      </c>
      <c r="AN2211" s="31">
        <v>27.121510000000001</v>
      </c>
      <c r="AO2211" s="31" t="s">
        <v>68</v>
      </c>
      <c r="AP2211" s="31"/>
      <c r="AQ2211" s="31"/>
      <c r="AR2211" s="31" t="s">
        <v>68</v>
      </c>
      <c r="AS2211" s="31"/>
      <c r="AT2211" s="31"/>
      <c r="AU2211" s="31" t="s">
        <v>332</v>
      </c>
      <c r="AV2211" s="31" t="s">
        <v>333</v>
      </c>
      <c r="AW2211" s="31">
        <v>100.84396</v>
      </c>
      <c r="AX2211" s="31" t="s">
        <v>512</v>
      </c>
      <c r="AY2211" s="31" t="s">
        <v>513</v>
      </c>
      <c r="AZ2211" s="3">
        <v>1178</v>
      </c>
      <c r="BA2211" s="31" t="s">
        <v>60</v>
      </c>
      <c r="BB2211" s="31">
        <v>1178</v>
      </c>
      <c r="BC2211" s="31" t="s">
        <v>60</v>
      </c>
      <c r="BD2211" s="31" t="s">
        <v>60</v>
      </c>
      <c r="BE2211" s="31" t="s">
        <v>60</v>
      </c>
      <c r="BF2211" s="36" t="str">
        <f>IFERROR(VLOOKUP(Data_Power_app[[#This Row],[PRO ODER]],'Result'!H:J,3,0),"")</f>
        <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2755</v>
      </c>
      <c r="B2212" s="31" t="s">
        <v>13935</v>
      </c>
      <c r="C2212" s="31" t="s">
        <v>13936</v>
      </c>
      <c r="D2212" s="31" t="s">
        <v>259</v>
      </c>
      <c r="E2212" s="31" t="s">
        <v>260</v>
      </c>
      <c r="F2212" s="31" t="s">
        <v>59</v>
      </c>
      <c r="G2212" s="31">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1" t="s">
        <v>88</v>
      </c>
      <c r="AH2212" s="31" t="s">
        <v>261</v>
      </c>
      <c r="AI2212" s="31" t="s">
        <v>13930</v>
      </c>
      <c r="AJ2212" s="31" t="s">
        <v>262</v>
      </c>
      <c r="AK2212" s="31" t="s">
        <v>100</v>
      </c>
      <c r="AL2212" s="31" t="s">
        <v>263</v>
      </c>
      <c r="AM2212" s="31" t="s">
        <v>264</v>
      </c>
      <c r="AN2212" s="31">
        <v>31.02103</v>
      </c>
      <c r="AO2212" s="31" t="s">
        <v>68</v>
      </c>
      <c r="AP2212" s="31"/>
      <c r="AQ2212" s="31"/>
      <c r="AR2212" s="31" t="s">
        <v>68</v>
      </c>
      <c r="AS2212" s="31"/>
      <c r="AT2212" s="31"/>
      <c r="AU2212" s="31" t="s">
        <v>265</v>
      </c>
      <c r="AV2212" s="31" t="s">
        <v>266</v>
      </c>
      <c r="AW2212" s="31">
        <v>115.34322</v>
      </c>
      <c r="AX2212" s="31" t="s">
        <v>1358</v>
      </c>
      <c r="AY2212" s="31" t="s">
        <v>1359</v>
      </c>
      <c r="AZ2212" s="3">
        <v>1334</v>
      </c>
      <c r="BA2212" s="31" t="s">
        <v>60</v>
      </c>
      <c r="BB2212" s="31">
        <v>1334</v>
      </c>
      <c r="BC2212" s="31" t="s">
        <v>60</v>
      </c>
      <c r="BD2212" s="31" t="s">
        <v>60</v>
      </c>
      <c r="BE2212" s="31" t="s">
        <v>60</v>
      </c>
      <c r="BF2212" s="36" t="str">
        <f>IFERROR(VLOOKUP(Data_Power_app[[#This Row],[PRO ODER]],'Result'!H:J,3,0),"")</f>
        <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2756</v>
      </c>
      <c r="B2213" s="31" t="s">
        <v>13937</v>
      </c>
      <c r="C2213" s="31" t="s">
        <v>13938</v>
      </c>
      <c r="D2213" s="31" t="s">
        <v>259</v>
      </c>
      <c r="E2213" s="31" t="s">
        <v>260</v>
      </c>
      <c r="F2213" s="31" t="s">
        <v>59</v>
      </c>
      <c r="G2213" s="31">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1" t="s">
        <v>88</v>
      </c>
      <c r="AH2213" s="31" t="s">
        <v>261</v>
      </c>
      <c r="AI2213" s="31" t="s">
        <v>12417</v>
      </c>
      <c r="AJ2213" s="31" t="s">
        <v>262</v>
      </c>
      <c r="AK2213" s="31" t="s">
        <v>65</v>
      </c>
      <c r="AL2213" s="31" t="s">
        <v>263</v>
      </c>
      <c r="AM2213" s="31" t="s">
        <v>264</v>
      </c>
      <c r="AN2213" s="31">
        <v>6.12019</v>
      </c>
      <c r="AO2213" s="31" t="s">
        <v>68</v>
      </c>
      <c r="AP2213" s="31"/>
      <c r="AQ2213" s="31"/>
      <c r="AR2213" s="31" t="s">
        <v>68</v>
      </c>
      <c r="AS2213" s="31"/>
      <c r="AT2213" s="31"/>
      <c r="AU2213" s="31" t="s">
        <v>332</v>
      </c>
      <c r="AV2213" s="31" t="s">
        <v>333</v>
      </c>
      <c r="AW2213" s="31">
        <v>22.754359999999998</v>
      </c>
      <c r="AX2213" s="31" t="s">
        <v>12418</v>
      </c>
      <c r="AY2213" s="31" t="s">
        <v>12419</v>
      </c>
      <c r="AZ2213" s="3">
        <v>310</v>
      </c>
      <c r="BA2213" s="31" t="s">
        <v>60</v>
      </c>
      <c r="BB2213" s="31">
        <v>310</v>
      </c>
      <c r="BC2213" s="31" t="s">
        <v>60</v>
      </c>
      <c r="BD2213" s="31" t="s">
        <v>60</v>
      </c>
      <c r="BE2213" s="31" t="s">
        <v>60</v>
      </c>
      <c r="BF2213" s="36" t="str">
        <f>IFERROR(VLOOKUP(Data_Power_app[[#This Row],[PRO ODER]],'Result'!H:J,3,0),"")</f>
        <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2757</v>
      </c>
      <c r="B2214" s="31" t="s">
        <v>13939</v>
      </c>
      <c r="C2214" s="31" t="s">
        <v>13940</v>
      </c>
      <c r="D2214" s="31" t="s">
        <v>259</v>
      </c>
      <c r="E2214" s="31" t="s">
        <v>260</v>
      </c>
      <c r="F2214" s="31" t="s">
        <v>59</v>
      </c>
      <c r="G2214" s="31">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1" t="s">
        <v>88</v>
      </c>
      <c r="AH2214" s="31" t="s">
        <v>261</v>
      </c>
      <c r="AI2214" s="31" t="s">
        <v>12417</v>
      </c>
      <c r="AJ2214" s="31" t="s">
        <v>262</v>
      </c>
      <c r="AK2214" s="31" t="s">
        <v>65</v>
      </c>
      <c r="AL2214" s="31" t="s">
        <v>263</v>
      </c>
      <c r="AM2214" s="31" t="s">
        <v>264</v>
      </c>
      <c r="AN2214" s="31">
        <v>3.2028599999999998</v>
      </c>
      <c r="AO2214" s="31" t="s">
        <v>68</v>
      </c>
      <c r="AP2214" s="31"/>
      <c r="AQ2214" s="31"/>
      <c r="AR2214" s="31" t="s">
        <v>68</v>
      </c>
      <c r="AS2214" s="31"/>
      <c r="AT2214" s="31"/>
      <c r="AU2214" s="31" t="s">
        <v>332</v>
      </c>
      <c r="AV2214" s="31" t="s">
        <v>333</v>
      </c>
      <c r="AW2214" s="31">
        <v>11.90807</v>
      </c>
      <c r="AX2214" s="31" t="s">
        <v>12418</v>
      </c>
      <c r="AY2214" s="31" t="s">
        <v>12419</v>
      </c>
      <c r="AZ2214" s="3">
        <v>160</v>
      </c>
      <c r="BA2214" s="31" t="s">
        <v>60</v>
      </c>
      <c r="BB2214" s="31">
        <v>160</v>
      </c>
      <c r="BC2214" s="31" t="s">
        <v>60</v>
      </c>
      <c r="BD2214" s="31" t="s">
        <v>60</v>
      </c>
      <c r="BE2214" s="31" t="s">
        <v>60</v>
      </c>
      <c r="BF2214" s="36" t="str">
        <f>IFERROR(VLOOKUP(Data_Power_app[[#This Row],[PRO ODER]],'Result'!H:J,3,0),"")</f>
        <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2758</v>
      </c>
      <c r="B2215" s="31" t="s">
        <v>12456</v>
      </c>
      <c r="C2215" s="31" t="s">
        <v>12457</v>
      </c>
      <c r="D2215" s="31" t="s">
        <v>259</v>
      </c>
      <c r="E2215" s="31" t="s">
        <v>260</v>
      </c>
      <c r="F2215" s="31" t="s">
        <v>59</v>
      </c>
      <c r="G2215" s="31">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1" t="s">
        <v>88</v>
      </c>
      <c r="AH2215" s="31" t="s">
        <v>261</v>
      </c>
      <c r="AI2215" s="31" t="s">
        <v>12417</v>
      </c>
      <c r="AJ2215" s="31" t="s">
        <v>262</v>
      </c>
      <c r="AK2215" s="31" t="s">
        <v>65</v>
      </c>
      <c r="AL2215" s="31" t="s">
        <v>263</v>
      </c>
      <c r="AM2215" s="31" t="s">
        <v>264</v>
      </c>
      <c r="AN2215" s="31">
        <v>27.119720000000001</v>
      </c>
      <c r="AO2215" s="31" t="s">
        <v>68</v>
      </c>
      <c r="AP2215" s="31"/>
      <c r="AQ2215" s="31"/>
      <c r="AR2215" s="31" t="s">
        <v>68</v>
      </c>
      <c r="AS2215" s="31"/>
      <c r="AT2215" s="31"/>
      <c r="AU2215" s="31" t="s">
        <v>332</v>
      </c>
      <c r="AV2215" s="31" t="s">
        <v>333</v>
      </c>
      <c r="AW2215" s="31">
        <v>100.82755</v>
      </c>
      <c r="AX2215" s="31" t="s">
        <v>12418</v>
      </c>
      <c r="AY2215" s="31" t="s">
        <v>12419</v>
      </c>
      <c r="AZ2215" s="3">
        <v>1394</v>
      </c>
      <c r="BA2215" s="31" t="s">
        <v>60</v>
      </c>
      <c r="BB2215" s="31">
        <v>1394</v>
      </c>
      <c r="BC2215" s="31" t="s">
        <v>60</v>
      </c>
      <c r="BD2215" s="31" t="s">
        <v>60</v>
      </c>
      <c r="BE2215" s="31" t="s">
        <v>60</v>
      </c>
      <c r="BF2215" s="36" t="str">
        <f>IFERROR(VLOOKUP(Data_Power_app[[#This Row],[PRO ODER]],'Result'!H:J,3,0),"")</f>
        <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2759</v>
      </c>
      <c r="B2216" s="31" t="s">
        <v>13941</v>
      </c>
      <c r="C2216" s="31" t="s">
        <v>13942</v>
      </c>
      <c r="D2216" s="31" t="s">
        <v>259</v>
      </c>
      <c r="E2216" s="31" t="s">
        <v>260</v>
      </c>
      <c r="F2216" s="31" t="s">
        <v>59</v>
      </c>
      <c r="G2216" s="31">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1" t="s">
        <v>88</v>
      </c>
      <c r="AH2216" s="31" t="s">
        <v>261</v>
      </c>
      <c r="AI2216" s="31" t="s">
        <v>12417</v>
      </c>
      <c r="AJ2216" s="31" t="s">
        <v>262</v>
      </c>
      <c r="AK2216" s="31" t="s">
        <v>65</v>
      </c>
      <c r="AL2216" s="31" t="s">
        <v>263</v>
      </c>
      <c r="AM2216" s="31" t="s">
        <v>264</v>
      </c>
      <c r="AN2216" s="31">
        <v>6.9356099999999996</v>
      </c>
      <c r="AO2216" s="31" t="s">
        <v>68</v>
      </c>
      <c r="AP2216" s="31"/>
      <c r="AQ2216" s="31"/>
      <c r="AR2216" s="31" t="s">
        <v>68</v>
      </c>
      <c r="AS2216" s="31"/>
      <c r="AT2216" s="31"/>
      <c r="AU2216" s="31" t="s">
        <v>332</v>
      </c>
      <c r="AV2216" s="31" t="s">
        <v>333</v>
      </c>
      <c r="AW2216" s="31">
        <v>25.787649999999999</v>
      </c>
      <c r="AX2216" s="31" t="s">
        <v>12418</v>
      </c>
      <c r="AY2216" s="31" t="s">
        <v>12419</v>
      </c>
      <c r="AZ2216" s="3">
        <v>318</v>
      </c>
      <c r="BA2216" s="31" t="s">
        <v>60</v>
      </c>
      <c r="BB2216" s="31">
        <v>318</v>
      </c>
      <c r="BC2216" s="31" t="s">
        <v>60</v>
      </c>
      <c r="BD2216" s="31" t="s">
        <v>60</v>
      </c>
      <c r="BE2216" s="31" t="s">
        <v>60</v>
      </c>
      <c r="BF2216" s="36" t="str">
        <f>IFERROR(VLOOKUP(Data_Power_app[[#This Row],[PRO ODER]],'Result'!H:J,3,0),"")</f>
        <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2760</v>
      </c>
      <c r="B2217" s="31" t="s">
        <v>13943</v>
      </c>
      <c r="C2217" s="31" t="s">
        <v>13944</v>
      </c>
      <c r="D2217" s="31" t="s">
        <v>259</v>
      </c>
      <c r="E2217" s="31" t="s">
        <v>260</v>
      </c>
      <c r="F2217" s="31" t="s">
        <v>59</v>
      </c>
      <c r="G2217" s="31">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1" t="s">
        <v>88</v>
      </c>
      <c r="AH2217" s="31" t="s">
        <v>261</v>
      </c>
      <c r="AI2217" s="31" t="s">
        <v>12417</v>
      </c>
      <c r="AJ2217" s="31" t="s">
        <v>262</v>
      </c>
      <c r="AK2217" s="31" t="s">
        <v>65</v>
      </c>
      <c r="AL2217" s="31" t="s">
        <v>263</v>
      </c>
      <c r="AM2217" s="31" t="s">
        <v>264</v>
      </c>
      <c r="AN2217" s="31">
        <v>11.893700000000001</v>
      </c>
      <c r="AO2217" s="31" t="s">
        <v>68</v>
      </c>
      <c r="AP2217" s="31"/>
      <c r="AQ2217" s="31"/>
      <c r="AR2217" s="31" t="s">
        <v>68</v>
      </c>
      <c r="AS2217" s="31"/>
      <c r="AT2217" s="31"/>
      <c r="AU2217" s="31" t="s">
        <v>332</v>
      </c>
      <c r="AV2217" s="31" t="s">
        <v>333</v>
      </c>
      <c r="AW2217" s="31">
        <v>44.219430000000003</v>
      </c>
      <c r="AX2217" s="31" t="s">
        <v>12418</v>
      </c>
      <c r="AY2217" s="31" t="s">
        <v>12419</v>
      </c>
      <c r="AZ2217" s="3">
        <v>608</v>
      </c>
      <c r="BA2217" s="31" t="s">
        <v>60</v>
      </c>
      <c r="BB2217" s="31">
        <v>608</v>
      </c>
      <c r="BC2217" s="31" t="s">
        <v>60</v>
      </c>
      <c r="BD2217" s="31" t="s">
        <v>60</v>
      </c>
      <c r="BE2217" s="31" t="s">
        <v>60</v>
      </c>
      <c r="BF2217" s="36" t="str">
        <f>IFERROR(VLOOKUP(Data_Power_app[[#This Row],[PRO ODER]],'Result'!H:J,3,0),"")</f>
        <v/>
      </c>
      <c r="BG2217" s="13" t="str">
        <f>IFERROR(VLOOKUP(Data_Power_app[[#This Row],[PRO ODER]]&amp;"LAM",'Real Time'!A:E,4,0),"")</f>
        <v>ML-06</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v>2761</v>
      </c>
      <c r="B2218" s="31" t="s">
        <v>13945</v>
      </c>
      <c r="C2218" s="31" t="s">
        <v>13946</v>
      </c>
      <c r="D2218" s="31" t="s">
        <v>259</v>
      </c>
      <c r="E2218" s="31" t="s">
        <v>260</v>
      </c>
      <c r="F2218" s="31" t="s">
        <v>59</v>
      </c>
      <c r="G2218" s="31">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1" t="s">
        <v>88</v>
      </c>
      <c r="AH2218" s="31" t="s">
        <v>261</v>
      </c>
      <c r="AI2218" s="31" t="s">
        <v>12417</v>
      </c>
      <c r="AJ2218" s="31" t="s">
        <v>262</v>
      </c>
      <c r="AK2218" s="31" t="s">
        <v>65</v>
      </c>
      <c r="AL2218" s="31" t="s">
        <v>263</v>
      </c>
      <c r="AM2218" s="31" t="s">
        <v>264</v>
      </c>
      <c r="AN2218" s="31">
        <v>108.91489</v>
      </c>
      <c r="AO2218" s="31" t="s">
        <v>68</v>
      </c>
      <c r="AP2218" s="31"/>
      <c r="AQ2218" s="31"/>
      <c r="AR2218" s="31" t="s">
        <v>68</v>
      </c>
      <c r="AS2218" s="31"/>
      <c r="AT2218" s="31"/>
      <c r="AU2218" s="31" t="s">
        <v>332</v>
      </c>
      <c r="AV2218" s="31" t="s">
        <v>333</v>
      </c>
      <c r="AW2218" s="31">
        <v>404.94441999999998</v>
      </c>
      <c r="AX2218" s="31" t="s">
        <v>12418</v>
      </c>
      <c r="AY2218" s="31" t="s">
        <v>12419</v>
      </c>
      <c r="AZ2218" s="3">
        <v>5360</v>
      </c>
      <c r="BA2218" s="31" t="s">
        <v>60</v>
      </c>
      <c r="BB2218" s="31">
        <v>5360</v>
      </c>
      <c r="BC2218" s="31" t="s">
        <v>60</v>
      </c>
      <c r="BD2218" s="31" t="s">
        <v>60</v>
      </c>
      <c r="BE2218" s="31" t="s">
        <v>60</v>
      </c>
      <c r="BF2218" s="36" t="str">
        <f>IFERROR(VLOOKUP(Data_Power_app[[#This Row],[PRO ODER]],'Result'!H:J,3,0),"")</f>
        <v/>
      </c>
      <c r="BG2218" s="13" t="str">
        <f>IFERROR(VLOOKUP(Data_Power_app[[#This Row],[PRO ODER]]&amp;"LAM",'Real Time'!A:E,4,0),"")</f>
        <v>ML-06</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2762</v>
      </c>
      <c r="B2219" s="31" t="s">
        <v>12460</v>
      </c>
      <c r="C2219" s="31" t="s">
        <v>12461</v>
      </c>
      <c r="D2219" s="31" t="s">
        <v>259</v>
      </c>
      <c r="E2219" s="31" t="s">
        <v>260</v>
      </c>
      <c r="F2219" s="31" t="s">
        <v>59</v>
      </c>
      <c r="G2219" s="31">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1" t="s">
        <v>88</v>
      </c>
      <c r="AH2219" s="31" t="s">
        <v>261</v>
      </c>
      <c r="AI2219" s="31" t="s">
        <v>511</v>
      </c>
      <c r="AJ2219" s="31" t="s">
        <v>262</v>
      </c>
      <c r="AK2219" s="31" t="s">
        <v>100</v>
      </c>
      <c r="AL2219" s="31" t="s">
        <v>263</v>
      </c>
      <c r="AM2219" s="31" t="s">
        <v>264</v>
      </c>
      <c r="AN2219" s="31">
        <v>5.94658</v>
      </c>
      <c r="AO2219" s="31" t="s">
        <v>68</v>
      </c>
      <c r="AP2219" s="31"/>
      <c r="AQ2219" s="31"/>
      <c r="AR2219" s="31" t="s">
        <v>68</v>
      </c>
      <c r="AS2219" s="31"/>
      <c r="AT2219" s="31"/>
      <c r="AU2219" s="31" t="s">
        <v>332</v>
      </c>
      <c r="AV2219" s="31" t="s">
        <v>333</v>
      </c>
      <c r="AW2219" s="31">
        <v>22.110579999999999</v>
      </c>
      <c r="AX2219" s="31" t="s">
        <v>512</v>
      </c>
      <c r="AY2219" s="31" t="s">
        <v>513</v>
      </c>
      <c r="AZ2219" s="3">
        <v>254</v>
      </c>
      <c r="BA2219" s="31" t="s">
        <v>60</v>
      </c>
      <c r="BB2219" s="31">
        <v>254</v>
      </c>
      <c r="BC2219" s="31" t="s">
        <v>60</v>
      </c>
      <c r="BD2219" s="31" t="s">
        <v>60</v>
      </c>
      <c r="BE2219" s="31" t="s">
        <v>60</v>
      </c>
      <c r="BF2219" s="36" t="str">
        <f>IFERROR(VLOOKUP(Data_Power_app[[#This Row],[PRO ODER]],'Result'!H:J,3,0),"")</f>
        <v/>
      </c>
      <c r="BG2219" s="13" t="str">
        <f>IFERROR(VLOOKUP(Data_Power_app[[#This Row],[PRO ODER]]&amp;"LAM",'Real Time'!A:E,4,0),"")</f>
        <v>ML-06</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v>2763</v>
      </c>
      <c r="B2220" s="31" t="s">
        <v>13947</v>
      </c>
      <c r="C2220" s="31" t="s">
        <v>13948</v>
      </c>
      <c r="D2220" s="31" t="s">
        <v>259</v>
      </c>
      <c r="E2220" s="31" t="s">
        <v>260</v>
      </c>
      <c r="F2220" s="31" t="s">
        <v>59</v>
      </c>
      <c r="G2220" s="31">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1" t="s">
        <v>88</v>
      </c>
      <c r="AH2220" s="31" t="s">
        <v>261</v>
      </c>
      <c r="AI2220" s="31" t="s">
        <v>12417</v>
      </c>
      <c r="AJ2220" s="31" t="s">
        <v>262</v>
      </c>
      <c r="AK2220" s="31" t="s">
        <v>65</v>
      </c>
      <c r="AL2220" s="31" t="s">
        <v>263</v>
      </c>
      <c r="AM2220" s="31" t="s">
        <v>264</v>
      </c>
      <c r="AN2220" s="31">
        <v>10.175330000000001</v>
      </c>
      <c r="AO2220" s="31" t="s">
        <v>68</v>
      </c>
      <c r="AP2220" s="31"/>
      <c r="AQ2220" s="31"/>
      <c r="AR2220" s="31" t="s">
        <v>68</v>
      </c>
      <c r="AS2220" s="31"/>
      <c r="AT2220" s="31"/>
      <c r="AU2220" s="31" t="s">
        <v>332</v>
      </c>
      <c r="AV2220" s="31" t="s">
        <v>333</v>
      </c>
      <c r="AW2220" s="31">
        <v>37.831189999999999</v>
      </c>
      <c r="AX2220" s="31" t="s">
        <v>12418</v>
      </c>
      <c r="AY2220" s="31" t="s">
        <v>12419</v>
      </c>
      <c r="AZ2220" s="3">
        <v>512</v>
      </c>
      <c r="BA2220" s="31" t="s">
        <v>60</v>
      </c>
      <c r="BB2220" s="31">
        <v>512</v>
      </c>
      <c r="BC2220" s="31" t="s">
        <v>60</v>
      </c>
      <c r="BD2220" s="31" t="s">
        <v>60</v>
      </c>
      <c r="BE2220" s="31" t="s">
        <v>60</v>
      </c>
      <c r="BF2220" s="36" t="str">
        <f>IFERROR(VLOOKUP(Data_Power_app[[#This Row],[PRO ODER]],'Result'!H:J,3,0),"")</f>
        <v/>
      </c>
      <c r="BG2220" s="13" t="str">
        <f>IFERROR(VLOOKUP(Data_Power_app[[#This Row],[PRO ODER]]&amp;"LAM",'Real Time'!A:E,4,0),"")</f>
        <v>ML-06</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v>2768</v>
      </c>
      <c r="B2221" s="31" t="s">
        <v>5598</v>
      </c>
      <c r="C2221" s="31" t="s">
        <v>5259</v>
      </c>
      <c r="D2221" s="31" t="s">
        <v>95</v>
      </c>
      <c r="E2221" s="31" t="s">
        <v>96</v>
      </c>
      <c r="F2221" s="31" t="s">
        <v>59</v>
      </c>
      <c r="G2221" s="31">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1" t="s">
        <v>229</v>
      </c>
      <c r="AH2221" s="31" t="s">
        <v>612</v>
      </c>
      <c r="AI2221" s="31" t="s">
        <v>5599</v>
      </c>
      <c r="AJ2221" s="31" t="s">
        <v>613</v>
      </c>
      <c r="AK2221" s="31" t="s">
        <v>65</v>
      </c>
      <c r="AL2221" s="31" t="s">
        <v>614</v>
      </c>
      <c r="AM2221" s="31" t="s">
        <v>615</v>
      </c>
      <c r="AN2221" s="31">
        <v>23.265910000000002</v>
      </c>
      <c r="AO2221" s="31" t="s">
        <v>68</v>
      </c>
      <c r="AP2221" s="31"/>
      <c r="AQ2221" s="31"/>
      <c r="AR2221" s="31" t="s">
        <v>68</v>
      </c>
      <c r="AS2221" s="31"/>
      <c r="AT2221" s="31"/>
      <c r="AU2221" s="31" t="s">
        <v>288</v>
      </c>
      <c r="AV2221" s="31" t="s">
        <v>289</v>
      </c>
      <c r="AW2221" s="31">
        <v>43.250160000000001</v>
      </c>
      <c r="AX2221" s="31" t="s">
        <v>1689</v>
      </c>
      <c r="AY2221" s="31" t="s">
        <v>1690</v>
      </c>
      <c r="AZ2221" s="3">
        <v>600</v>
      </c>
      <c r="BA2221" s="31" t="s">
        <v>60</v>
      </c>
      <c r="BB2221" s="31">
        <v>600</v>
      </c>
      <c r="BC2221" s="31" t="s">
        <v>60</v>
      </c>
      <c r="BD2221" s="31" t="s">
        <v>60</v>
      </c>
      <c r="BE2221" s="31" t="s">
        <v>60</v>
      </c>
      <c r="BF2221" s="36" t="str">
        <f>IFERROR(VLOOKUP(Data_Power_app[[#This Row],[PRO ODER]],'Result'!H:J,3,0),"")</f>
        <v>LAMINATION 5</v>
      </c>
      <c r="BG2221" s="13" t="str">
        <f>IFERROR(VLOOKUP(Data_Power_app[[#This Row],[PRO ODER]]&amp;"LAM",'Real Time'!A:E,4,0),"")</f>
        <v>ML-01</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2769</v>
      </c>
      <c r="B2222" s="31" t="s">
        <v>5600</v>
      </c>
      <c r="C2222" s="31" t="s">
        <v>5260</v>
      </c>
      <c r="D2222" s="31" t="s">
        <v>95</v>
      </c>
      <c r="E2222" s="31" t="s">
        <v>96</v>
      </c>
      <c r="F2222" s="31" t="s">
        <v>59</v>
      </c>
      <c r="G2222" s="31">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1" t="s">
        <v>229</v>
      </c>
      <c r="AH2222" s="31" t="s">
        <v>612</v>
      </c>
      <c r="AI2222" s="31" t="s">
        <v>5599</v>
      </c>
      <c r="AJ2222" s="31" t="s">
        <v>613</v>
      </c>
      <c r="AK2222" s="31" t="s">
        <v>65</v>
      </c>
      <c r="AL2222" s="31" t="s">
        <v>614</v>
      </c>
      <c r="AM2222" s="31" t="s">
        <v>615</v>
      </c>
      <c r="AN2222" s="31">
        <v>46.522269999999999</v>
      </c>
      <c r="AO2222" s="31" t="s">
        <v>68</v>
      </c>
      <c r="AP2222" s="31"/>
      <c r="AQ2222" s="31"/>
      <c r="AR2222" s="31" t="s">
        <v>68</v>
      </c>
      <c r="AS2222" s="31"/>
      <c r="AT2222" s="31"/>
      <c r="AU2222" s="31" t="s">
        <v>288</v>
      </c>
      <c r="AV2222" s="31" t="s">
        <v>289</v>
      </c>
      <c r="AW2222" s="31">
        <v>86.482089999999999</v>
      </c>
      <c r="AX2222" s="31" t="s">
        <v>1689</v>
      </c>
      <c r="AY2222" s="31" t="s">
        <v>1690</v>
      </c>
      <c r="AZ2222" s="3">
        <v>1200</v>
      </c>
      <c r="BA2222" s="31" t="s">
        <v>60</v>
      </c>
      <c r="BB2222" s="31">
        <v>1200</v>
      </c>
      <c r="BC2222" s="31" t="s">
        <v>60</v>
      </c>
      <c r="BD2222" s="31" t="s">
        <v>60</v>
      </c>
      <c r="BE2222" s="31" t="s">
        <v>60</v>
      </c>
      <c r="BF2222" s="36" t="str">
        <f>IFERROR(VLOOKUP(Data_Power_app[[#This Row],[PRO ODER]],'Result'!H:J,3,0),"")</f>
        <v>LAMINATION 5</v>
      </c>
      <c r="BG2222" s="13" t="str">
        <f>IFERROR(VLOOKUP(Data_Power_app[[#This Row],[PRO ODER]]&amp;"LAM",'Real Time'!A:E,4,0),"")</f>
        <v>ML-01</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2770</v>
      </c>
      <c r="B2223" s="31" t="s">
        <v>13949</v>
      </c>
      <c r="C2223" s="31" t="s">
        <v>13950</v>
      </c>
      <c r="D2223" s="31" t="s">
        <v>259</v>
      </c>
      <c r="E2223" s="31" t="s">
        <v>260</v>
      </c>
      <c r="F2223" s="31" t="s">
        <v>59</v>
      </c>
      <c r="G2223" s="31">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1" t="s">
        <v>88</v>
      </c>
      <c r="AH2223" s="31" t="s">
        <v>261</v>
      </c>
      <c r="AI2223" s="31" t="s">
        <v>517</v>
      </c>
      <c r="AJ2223" s="31" t="s">
        <v>262</v>
      </c>
      <c r="AK2223" s="31" t="s">
        <v>100</v>
      </c>
      <c r="AL2223" s="31" t="s">
        <v>263</v>
      </c>
      <c r="AM2223" s="31" t="s">
        <v>264</v>
      </c>
      <c r="AN2223" s="31">
        <v>25.21726</v>
      </c>
      <c r="AO2223" s="31" t="s">
        <v>68</v>
      </c>
      <c r="AP2223" s="31"/>
      <c r="AQ2223" s="31"/>
      <c r="AR2223" s="31" t="s">
        <v>68</v>
      </c>
      <c r="AS2223" s="31"/>
      <c r="AT2223" s="31"/>
      <c r="AU2223" s="31" t="s">
        <v>332</v>
      </c>
      <c r="AV2223" s="31" t="s">
        <v>333</v>
      </c>
      <c r="AW2223" s="31">
        <v>93.76249</v>
      </c>
      <c r="AX2223" s="31" t="s">
        <v>518</v>
      </c>
      <c r="AY2223" s="31" t="s">
        <v>519</v>
      </c>
      <c r="AZ2223" s="3">
        <v>1058</v>
      </c>
      <c r="BA2223" s="31" t="s">
        <v>60</v>
      </c>
      <c r="BB2223" s="31">
        <v>1058</v>
      </c>
      <c r="BC2223" s="31" t="s">
        <v>60</v>
      </c>
      <c r="BD2223" s="31" t="s">
        <v>60</v>
      </c>
      <c r="BE2223" s="31" t="s">
        <v>60</v>
      </c>
      <c r="BF2223" s="36" t="str">
        <f>IFERROR(VLOOKUP(Data_Power_app[[#This Row],[PRO ODER]],'Result'!H:J,3,0),"")</f>
        <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2771</v>
      </c>
      <c r="B2224" s="31" t="s">
        <v>13951</v>
      </c>
      <c r="C2224" s="31" t="s">
        <v>13952</v>
      </c>
      <c r="D2224" s="31" t="s">
        <v>259</v>
      </c>
      <c r="E2224" s="31" t="s">
        <v>260</v>
      </c>
      <c r="F2224" s="31" t="s">
        <v>59</v>
      </c>
      <c r="G2224" s="31">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1" t="s">
        <v>88</v>
      </c>
      <c r="AH2224" s="31" t="s">
        <v>261</v>
      </c>
      <c r="AI2224" s="31" t="s">
        <v>517</v>
      </c>
      <c r="AJ2224" s="31" t="s">
        <v>262</v>
      </c>
      <c r="AK2224" s="31" t="s">
        <v>100</v>
      </c>
      <c r="AL2224" s="31" t="s">
        <v>263</v>
      </c>
      <c r="AM2224" s="31" t="s">
        <v>264</v>
      </c>
      <c r="AN2224" s="31">
        <v>34.14188</v>
      </c>
      <c r="AO2224" s="31" t="s">
        <v>68</v>
      </c>
      <c r="AP2224" s="31"/>
      <c r="AQ2224" s="31"/>
      <c r="AR2224" s="31" t="s">
        <v>68</v>
      </c>
      <c r="AS2224" s="31"/>
      <c r="AT2224" s="31"/>
      <c r="AU2224" s="31" t="s">
        <v>332</v>
      </c>
      <c r="AV2224" s="31" t="s">
        <v>333</v>
      </c>
      <c r="AW2224" s="31">
        <v>126.94747</v>
      </c>
      <c r="AX2224" s="31" t="s">
        <v>518</v>
      </c>
      <c r="AY2224" s="31" t="s">
        <v>519</v>
      </c>
      <c r="AZ2224" s="3">
        <v>1478</v>
      </c>
      <c r="BA2224" s="31" t="s">
        <v>60</v>
      </c>
      <c r="BB2224" s="31">
        <v>1478</v>
      </c>
      <c r="BC2224" s="31" t="s">
        <v>60</v>
      </c>
      <c r="BD2224" s="31" t="s">
        <v>60</v>
      </c>
      <c r="BE2224" s="31" t="s">
        <v>60</v>
      </c>
      <c r="BF2224" s="36" t="str">
        <f>IFERROR(VLOOKUP(Data_Power_app[[#This Row],[PRO ODER]],'Result'!H:J,3,0),"")</f>
        <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2772</v>
      </c>
      <c r="B2225" s="31" t="s">
        <v>7989</v>
      </c>
      <c r="C2225" s="31" t="s">
        <v>7990</v>
      </c>
      <c r="D2225" s="31" t="s">
        <v>86</v>
      </c>
      <c r="E2225" s="31" t="s">
        <v>160</v>
      </c>
      <c r="F2225" s="31" t="s">
        <v>59</v>
      </c>
      <c r="G2225" s="31">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1" t="s">
        <v>88</v>
      </c>
      <c r="AH2225" s="31" t="s">
        <v>281</v>
      </c>
      <c r="AI2225" s="31" t="s">
        <v>7991</v>
      </c>
      <c r="AJ2225" s="31" t="s">
        <v>282</v>
      </c>
      <c r="AK2225" s="31" t="s">
        <v>100</v>
      </c>
      <c r="AL2225" s="31" t="s">
        <v>318</v>
      </c>
      <c r="AM2225" s="31" t="s">
        <v>319</v>
      </c>
      <c r="AN2225" s="31">
        <v>58.325699999999998</v>
      </c>
      <c r="AO2225" s="31" t="s">
        <v>68</v>
      </c>
      <c r="AP2225" s="31"/>
      <c r="AQ2225" s="31"/>
      <c r="AR2225" s="31" t="s">
        <v>68</v>
      </c>
      <c r="AS2225" s="31"/>
      <c r="AT2225" s="31"/>
      <c r="AU2225" s="31" t="s">
        <v>7992</v>
      </c>
      <c r="AV2225" s="31" t="s">
        <v>7993</v>
      </c>
      <c r="AW2225" s="31">
        <v>127.64158</v>
      </c>
      <c r="AX2225" s="31" t="s">
        <v>7994</v>
      </c>
      <c r="AY2225" s="31" t="s">
        <v>7995</v>
      </c>
      <c r="AZ2225" s="3">
        <v>1676</v>
      </c>
      <c r="BA2225" s="31" t="s">
        <v>60</v>
      </c>
      <c r="BB2225" s="31">
        <v>1676</v>
      </c>
      <c r="BC2225" s="31" t="s">
        <v>60</v>
      </c>
      <c r="BD2225" s="31" t="s">
        <v>60</v>
      </c>
      <c r="BE2225" s="31" t="s">
        <v>60</v>
      </c>
      <c r="BF2225" s="36" t="str">
        <f>IFERROR(VLOOKUP(Data_Power_app[[#This Row],[PRO ODER]],'Result'!H:J,3,0),"")</f>
        <v>LAMINATION 1</v>
      </c>
      <c r="BG2225" s="13" t="str">
        <f>IFERROR(VLOOKUP(Data_Power_app[[#This Row],[PRO ODER]]&amp;"LAM",'Real Time'!A:E,4,0),"")</f>
        <v>ML-07</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2773</v>
      </c>
      <c r="B2226" s="31" t="s">
        <v>7996</v>
      </c>
      <c r="C2226" s="31" t="s">
        <v>7997</v>
      </c>
      <c r="D2226" s="31" t="s">
        <v>86</v>
      </c>
      <c r="E2226" s="31" t="s">
        <v>160</v>
      </c>
      <c r="F2226" s="31" t="s">
        <v>59</v>
      </c>
      <c r="G2226" s="31">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1" t="s">
        <v>88</v>
      </c>
      <c r="AH2226" s="31" t="s">
        <v>202</v>
      </c>
      <c r="AI2226" s="31" t="s">
        <v>555</v>
      </c>
      <c r="AJ2226" s="31" t="s">
        <v>162</v>
      </c>
      <c r="AK2226" s="31" t="s">
        <v>100</v>
      </c>
      <c r="AL2226" s="31" t="s">
        <v>163</v>
      </c>
      <c r="AM2226" s="31" t="s">
        <v>164</v>
      </c>
      <c r="AN2226" s="31">
        <v>23.0581</v>
      </c>
      <c r="AO2226" s="31" t="s">
        <v>68</v>
      </c>
      <c r="AP2226" s="31"/>
      <c r="AQ2226" s="31"/>
      <c r="AR2226" s="31" t="s">
        <v>68</v>
      </c>
      <c r="AS2226" s="31"/>
      <c r="AT2226" s="31"/>
      <c r="AU2226" s="31" t="s">
        <v>237</v>
      </c>
      <c r="AV2226" s="31" t="s">
        <v>238</v>
      </c>
      <c r="AW2226" s="31">
        <v>50.425550000000001</v>
      </c>
      <c r="AX2226" s="31" t="s">
        <v>7596</v>
      </c>
      <c r="AY2226" s="31" t="s">
        <v>7597</v>
      </c>
      <c r="AZ2226" s="3">
        <v>444</v>
      </c>
      <c r="BA2226" s="31" t="s">
        <v>60</v>
      </c>
      <c r="BB2226" s="31">
        <v>657</v>
      </c>
      <c r="BC2226" s="31" t="s">
        <v>60</v>
      </c>
      <c r="BD2226" s="31" t="s">
        <v>60</v>
      </c>
      <c r="BE2226" s="31" t="s">
        <v>60</v>
      </c>
      <c r="BF2226" s="36" t="str">
        <f>IFERROR(VLOOKUP(Data_Power_app[[#This Row],[PRO ODER]],'Result'!H:J,3,0),"")</f>
        <v>LAMINATION 6</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2774</v>
      </c>
      <c r="B2227" s="31" t="s">
        <v>13953</v>
      </c>
      <c r="C2227" s="31" t="s">
        <v>13954</v>
      </c>
      <c r="D2227" s="31" t="s">
        <v>86</v>
      </c>
      <c r="E2227" s="31" t="s">
        <v>160</v>
      </c>
      <c r="F2227" s="31" t="s">
        <v>59</v>
      </c>
      <c r="G2227" s="31">
        <v>1260</v>
      </c>
      <c r="H2227" s="4">
        <v>45821</v>
      </c>
      <c r="I2227" s="4">
        <v>45821</v>
      </c>
      <c r="J2227" s="4">
        <v>45821</v>
      </c>
      <c r="K2227" s="4">
        <v>45824</v>
      </c>
      <c r="L2227" s="4"/>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1" t="s">
        <v>119</v>
      </c>
      <c r="AH2227" s="31" t="s">
        <v>202</v>
      </c>
      <c r="AI2227" s="31" t="s">
        <v>776</v>
      </c>
      <c r="AJ2227" s="31" t="s">
        <v>162</v>
      </c>
      <c r="AK2227" s="31" t="s">
        <v>100</v>
      </c>
      <c r="AL2227" s="31" t="s">
        <v>163</v>
      </c>
      <c r="AM2227" s="31" t="s">
        <v>164</v>
      </c>
      <c r="AN2227" s="31">
        <v>45.005159999999997</v>
      </c>
      <c r="AO2227" s="31" t="s">
        <v>68</v>
      </c>
      <c r="AP2227" s="31"/>
      <c r="AQ2227" s="31"/>
      <c r="AR2227" s="31" t="s">
        <v>68</v>
      </c>
      <c r="AS2227" s="31"/>
      <c r="AT2227" s="31"/>
      <c r="AU2227" s="31" t="s">
        <v>777</v>
      </c>
      <c r="AV2227" s="31" t="s">
        <v>778</v>
      </c>
      <c r="AW2227" s="31">
        <v>98.421149999999997</v>
      </c>
      <c r="AX2227" s="31" t="s">
        <v>7555</v>
      </c>
      <c r="AY2227" s="31" t="s">
        <v>7556</v>
      </c>
      <c r="AZ2227" s="3">
        <v>929</v>
      </c>
      <c r="BA2227" s="31" t="s">
        <v>60</v>
      </c>
      <c r="BB2227" s="31">
        <v>1260</v>
      </c>
      <c r="BC2227" s="31" t="s">
        <v>60</v>
      </c>
      <c r="BD2227" s="31" t="s">
        <v>60</v>
      </c>
      <c r="BE2227" s="31" t="s">
        <v>60</v>
      </c>
      <c r="BF2227" s="36" t="str">
        <f>IFERROR(VLOOKUP(Data_Power_app[[#This Row],[PRO ODER]],'Result'!H:J,3,0),"")</f>
        <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2825</v>
      </c>
      <c r="B2228" s="31" t="s">
        <v>10536</v>
      </c>
      <c r="C2228" s="31" t="s">
        <v>10537</v>
      </c>
      <c r="D2228" s="31" t="s">
        <v>86</v>
      </c>
      <c r="E2228" s="31" t="s">
        <v>153</v>
      </c>
      <c r="F2228" s="31" t="s">
        <v>72</v>
      </c>
      <c r="G2228" s="31">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1" t="s">
        <v>995</v>
      </c>
      <c r="AH2228" s="31" t="s">
        <v>520</v>
      </c>
      <c r="AI2228" s="31" t="s">
        <v>9888</v>
      </c>
      <c r="AJ2228" s="31" t="s">
        <v>74</v>
      </c>
      <c r="AK2228" s="31" t="s">
        <v>65</v>
      </c>
      <c r="AL2228" s="31" t="s">
        <v>151</v>
      </c>
      <c r="AM2228" s="31" t="s">
        <v>152</v>
      </c>
      <c r="AN2228" s="31">
        <v>67.256039999999999</v>
      </c>
      <c r="AO2228" s="31" t="s">
        <v>68</v>
      </c>
      <c r="AP2228" s="31"/>
      <c r="AQ2228" s="31"/>
      <c r="AR2228" s="31" t="s">
        <v>68</v>
      </c>
      <c r="AS2228" s="31"/>
      <c r="AT2228" s="31"/>
      <c r="AU2228" s="31" t="s">
        <v>283</v>
      </c>
      <c r="AV2228" s="31" t="s">
        <v>284</v>
      </c>
      <c r="AW2228" s="31">
        <v>147.08188999999999</v>
      </c>
      <c r="AX2228" s="31" t="s">
        <v>9889</v>
      </c>
      <c r="AY2228" s="31" t="s">
        <v>9890</v>
      </c>
      <c r="AZ2228" s="3">
        <v>3293</v>
      </c>
      <c r="BA2228" s="31" t="s">
        <v>60</v>
      </c>
      <c r="BB2228" s="31">
        <v>3293</v>
      </c>
      <c r="BC2228" s="31" t="s">
        <v>60</v>
      </c>
      <c r="BD2228" s="31" t="s">
        <v>60</v>
      </c>
      <c r="BE2228" s="31" t="s">
        <v>60</v>
      </c>
      <c r="BF2228" s="36" t="str">
        <f>IFERROR(VLOOKUP(Data_Power_app[[#This Row],[PRO ODER]],'Result'!H:J,3,0),"")</f>
        <v>LAMINATION 3</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2835</v>
      </c>
      <c r="B2229" s="31" t="s">
        <v>7873</v>
      </c>
      <c r="C2229" s="31" t="s">
        <v>7874</v>
      </c>
      <c r="D2229" s="31" t="s">
        <v>86</v>
      </c>
      <c r="E2229" s="31" t="s">
        <v>153</v>
      </c>
      <c r="F2229" s="31" t="s">
        <v>59</v>
      </c>
      <c r="G2229" s="31">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1" t="s">
        <v>299</v>
      </c>
      <c r="AH2229" s="31" t="s">
        <v>154</v>
      </c>
      <c r="AI2229" s="31" t="s">
        <v>7875</v>
      </c>
      <c r="AJ2229" s="31" t="s">
        <v>155</v>
      </c>
      <c r="AK2229" s="31" t="s">
        <v>100</v>
      </c>
      <c r="AL2229" s="31" t="s">
        <v>156</v>
      </c>
      <c r="AM2229" s="31" t="s">
        <v>157</v>
      </c>
      <c r="AN2229" s="31">
        <v>290.42608000000001</v>
      </c>
      <c r="AO2229" s="31" t="s">
        <v>68</v>
      </c>
      <c r="AP2229" s="31"/>
      <c r="AQ2229" s="31"/>
      <c r="AR2229" s="31" t="s">
        <v>68</v>
      </c>
      <c r="AS2229" s="31"/>
      <c r="AT2229" s="31"/>
      <c r="AU2229" s="31" t="s">
        <v>237</v>
      </c>
      <c r="AV2229" s="31" t="s">
        <v>238</v>
      </c>
      <c r="AW2229" s="31">
        <v>635.14558999999997</v>
      </c>
      <c r="AX2229" s="31" t="s">
        <v>7876</v>
      </c>
      <c r="AY2229" s="31" t="s">
        <v>7877</v>
      </c>
      <c r="AZ2229" s="3">
        <v>7180</v>
      </c>
      <c r="BA2229" s="31" t="s">
        <v>60</v>
      </c>
      <c r="BB2229" s="31">
        <v>8197</v>
      </c>
      <c r="BC2229" s="31" t="s">
        <v>60</v>
      </c>
      <c r="BD2229" s="31" t="s">
        <v>60</v>
      </c>
      <c r="BE2229" s="31" t="s">
        <v>60</v>
      </c>
      <c r="BF2229" s="36" t="str">
        <f>IFERROR(VLOOKUP(Data_Power_app[[#This Row],[PRO ODER]],'Result'!H:J,3,0),"")</f>
        <v>LAMINATION 4</v>
      </c>
      <c r="BG2229" s="13" t="str">
        <f>IFERROR(VLOOKUP(Data_Power_app[[#This Row],[PRO ODER]]&amp;"LAM",'Real Time'!A:E,4,0),"")</f>
        <v>ML-03</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2846</v>
      </c>
      <c r="B2230" s="31" t="s">
        <v>16333</v>
      </c>
      <c r="C2230" s="31" t="s">
        <v>16334</v>
      </c>
      <c r="D2230" s="31" t="s">
        <v>86</v>
      </c>
      <c r="E2230" s="31" t="s">
        <v>160</v>
      </c>
      <c r="F2230" s="31" t="s">
        <v>72</v>
      </c>
      <c r="G2230" s="31">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1" t="s">
        <v>119</v>
      </c>
      <c r="AH2230" s="31" t="s">
        <v>300</v>
      </c>
      <c r="AI2230" s="31" t="s">
        <v>1855</v>
      </c>
      <c r="AJ2230" s="31" t="s">
        <v>74</v>
      </c>
      <c r="AK2230" s="31" t="s">
        <v>65</v>
      </c>
      <c r="AL2230" s="31" t="s">
        <v>235</v>
      </c>
      <c r="AM2230" s="31" t="s">
        <v>236</v>
      </c>
      <c r="AN2230" s="31">
        <v>115.75675</v>
      </c>
      <c r="AO2230" s="31" t="s">
        <v>68</v>
      </c>
      <c r="AP2230" s="31"/>
      <c r="AQ2230" s="31"/>
      <c r="AR2230" s="31" t="s">
        <v>68</v>
      </c>
      <c r="AS2230" s="31"/>
      <c r="AT2230" s="31"/>
      <c r="AU2230" s="31" t="s">
        <v>294</v>
      </c>
      <c r="AV2230" s="31" t="s">
        <v>295</v>
      </c>
      <c r="AW2230" s="31">
        <v>253.15360000000001</v>
      </c>
      <c r="AX2230" s="31" t="s">
        <v>1856</v>
      </c>
      <c r="AY2230" s="31" t="s">
        <v>1857</v>
      </c>
      <c r="AZ2230" s="3">
        <v>4593</v>
      </c>
      <c r="BA2230" s="31" t="s">
        <v>200</v>
      </c>
      <c r="BB2230" s="31">
        <v>4593</v>
      </c>
      <c r="BC2230" s="31" t="s">
        <v>60</v>
      </c>
      <c r="BD2230" s="31" t="s">
        <v>60</v>
      </c>
      <c r="BE2230" s="31" t="s">
        <v>278</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2847</v>
      </c>
      <c r="B2231" s="31" t="s">
        <v>16335</v>
      </c>
      <c r="C2231" s="31" t="s">
        <v>16336</v>
      </c>
      <c r="D2231" s="31" t="s">
        <v>86</v>
      </c>
      <c r="E2231" s="31" t="s">
        <v>160</v>
      </c>
      <c r="F2231" s="31" t="s">
        <v>72</v>
      </c>
      <c r="G2231" s="31">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1" t="s">
        <v>119</v>
      </c>
      <c r="AH2231" s="31" t="s">
        <v>300</v>
      </c>
      <c r="AI2231" s="31" t="s">
        <v>1855</v>
      </c>
      <c r="AJ2231" s="31" t="s">
        <v>74</v>
      </c>
      <c r="AK2231" s="31" t="s">
        <v>65</v>
      </c>
      <c r="AL2231" s="31" t="s">
        <v>235</v>
      </c>
      <c r="AM2231" s="31" t="s">
        <v>236</v>
      </c>
      <c r="AN2231" s="31">
        <v>55.483400000000003</v>
      </c>
      <c r="AO2231" s="31" t="s">
        <v>68</v>
      </c>
      <c r="AP2231" s="31"/>
      <c r="AQ2231" s="31"/>
      <c r="AR2231" s="31" t="s">
        <v>68</v>
      </c>
      <c r="AS2231" s="31"/>
      <c r="AT2231" s="31"/>
      <c r="AU2231" s="31" t="s">
        <v>294</v>
      </c>
      <c r="AV2231" s="31" t="s">
        <v>295</v>
      </c>
      <c r="AW2231" s="31">
        <v>121.33747</v>
      </c>
      <c r="AX2231" s="31" t="s">
        <v>1856</v>
      </c>
      <c r="AY2231" s="31" t="s">
        <v>1857</v>
      </c>
      <c r="AZ2231" s="3">
        <v>2271</v>
      </c>
      <c r="BA2231" s="31" t="s">
        <v>200</v>
      </c>
      <c r="BB2231" s="31">
        <v>2271</v>
      </c>
      <c r="BC2231" s="31" t="s">
        <v>60</v>
      </c>
      <c r="BD2231" s="31" t="s">
        <v>60</v>
      </c>
      <c r="BE2231" s="31" t="s">
        <v>278</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2848</v>
      </c>
      <c r="B2232" s="31" t="s">
        <v>11803</v>
      </c>
      <c r="C2232" s="31" t="s">
        <v>11804</v>
      </c>
      <c r="D2232" s="31" t="s">
        <v>86</v>
      </c>
      <c r="E2232" s="31" t="s">
        <v>153</v>
      </c>
      <c r="F2232" s="31" t="s">
        <v>59</v>
      </c>
      <c r="G2232" s="31">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1" t="s">
        <v>229</v>
      </c>
      <c r="AH2232" s="31" t="s">
        <v>420</v>
      </c>
      <c r="AI2232" s="31" t="s">
        <v>1929</v>
      </c>
      <c r="AJ2232" s="31" t="s">
        <v>162</v>
      </c>
      <c r="AK2232" s="31" t="s">
        <v>100</v>
      </c>
      <c r="AL2232" s="31" t="s">
        <v>421</v>
      </c>
      <c r="AM2232" s="31" t="s">
        <v>422</v>
      </c>
      <c r="AN2232" s="31">
        <v>223.09972999999999</v>
      </c>
      <c r="AO2232" s="31" t="s">
        <v>68</v>
      </c>
      <c r="AP2232" s="31"/>
      <c r="AQ2232" s="31"/>
      <c r="AR2232" s="31" t="s">
        <v>68</v>
      </c>
      <c r="AS2232" s="31"/>
      <c r="AT2232" s="31"/>
      <c r="AU2232" s="31" t="s">
        <v>719</v>
      </c>
      <c r="AV2232" s="31" t="s">
        <v>720</v>
      </c>
      <c r="AW2232" s="31">
        <v>487.89724000000001</v>
      </c>
      <c r="AX2232" s="31" t="s">
        <v>1930</v>
      </c>
      <c r="AY2232" s="31" t="s">
        <v>1931</v>
      </c>
      <c r="AZ2232" s="3">
        <v>6389</v>
      </c>
      <c r="BA2232" s="31" t="s">
        <v>60</v>
      </c>
      <c r="BB2232" s="31">
        <v>6389</v>
      </c>
      <c r="BC2232" s="31" t="s">
        <v>60</v>
      </c>
      <c r="BD2232" s="31" t="s">
        <v>60</v>
      </c>
      <c r="BE2232" s="31" t="s">
        <v>60</v>
      </c>
      <c r="BF2232" s="36" t="str">
        <f>IFERROR(VLOOKUP(Data_Power_app[[#This Row],[PRO ODER]],'Result'!H:J,3,0),"")</f>
        <v>LAMINATION 5</v>
      </c>
      <c r="BG2232" s="13" t="str">
        <f>IFERROR(VLOOKUP(Data_Power_app[[#This Row],[PRO ODER]]&amp;"LAM",'Real Time'!A:E,4,0),"")</f>
        <v>ML-03</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2849</v>
      </c>
      <c r="B2233" s="31" t="s">
        <v>11805</v>
      </c>
      <c r="C2233" s="31" t="s">
        <v>11806</v>
      </c>
      <c r="D2233" s="31" t="s">
        <v>86</v>
      </c>
      <c r="E2233" s="31" t="s">
        <v>153</v>
      </c>
      <c r="F2233" s="31" t="s">
        <v>59</v>
      </c>
      <c r="G2233" s="31">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1" t="s">
        <v>229</v>
      </c>
      <c r="AH2233" s="31" t="s">
        <v>420</v>
      </c>
      <c r="AI2233" s="31" t="s">
        <v>759</v>
      </c>
      <c r="AJ2233" s="31" t="s">
        <v>162</v>
      </c>
      <c r="AK2233" s="31" t="s">
        <v>65</v>
      </c>
      <c r="AL2233" s="31" t="s">
        <v>421</v>
      </c>
      <c r="AM2233" s="31" t="s">
        <v>422</v>
      </c>
      <c r="AN2233" s="31">
        <v>85.165440000000004</v>
      </c>
      <c r="AO2233" s="31" t="s">
        <v>68</v>
      </c>
      <c r="AP2233" s="31"/>
      <c r="AQ2233" s="31"/>
      <c r="AR2233" s="31" t="s">
        <v>68</v>
      </c>
      <c r="AS2233" s="31"/>
      <c r="AT2233" s="31"/>
      <c r="AU2233" s="31" t="s">
        <v>283</v>
      </c>
      <c r="AV2233" s="31" t="s">
        <v>284</v>
      </c>
      <c r="AW2233" s="31">
        <v>186.25602000000001</v>
      </c>
      <c r="AX2233" s="31" t="s">
        <v>760</v>
      </c>
      <c r="AY2233" s="31" t="s">
        <v>761</v>
      </c>
      <c r="AZ2233" s="3">
        <v>2876</v>
      </c>
      <c r="BA2233" s="31" t="s">
        <v>60</v>
      </c>
      <c r="BB2233" s="31">
        <v>2876</v>
      </c>
      <c r="BC2233" s="31" t="s">
        <v>60</v>
      </c>
      <c r="BD2233" s="31" t="s">
        <v>60</v>
      </c>
      <c r="BE2233" s="31" t="s">
        <v>60</v>
      </c>
      <c r="BF2233" s="36" t="str">
        <f>IFERROR(VLOOKUP(Data_Power_app[[#This Row],[PRO ODER]],'Result'!H:J,3,0),"")</f>
        <v>LAMINATION 5</v>
      </c>
      <c r="BG2233" s="13" t="str">
        <f>IFERROR(VLOOKUP(Data_Power_app[[#This Row],[PRO ODER]]&amp;"LAM",'Real Time'!A:E,4,0),"")</f>
        <v>ML-03</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2850</v>
      </c>
      <c r="B2234" s="31" t="s">
        <v>11807</v>
      </c>
      <c r="C2234" s="31" t="s">
        <v>11808</v>
      </c>
      <c r="D2234" s="31" t="s">
        <v>86</v>
      </c>
      <c r="E2234" s="31" t="s">
        <v>153</v>
      </c>
      <c r="F2234" s="31" t="s">
        <v>59</v>
      </c>
      <c r="G2234" s="31">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1" t="s">
        <v>229</v>
      </c>
      <c r="AH2234" s="31" t="s">
        <v>420</v>
      </c>
      <c r="AI2234" s="31" t="s">
        <v>759</v>
      </c>
      <c r="AJ2234" s="31" t="s">
        <v>162</v>
      </c>
      <c r="AK2234" s="31" t="s">
        <v>65</v>
      </c>
      <c r="AL2234" s="31" t="s">
        <v>421</v>
      </c>
      <c r="AM2234" s="31" t="s">
        <v>422</v>
      </c>
      <c r="AN2234" s="31">
        <v>12.700480000000001</v>
      </c>
      <c r="AO2234" s="31" t="s">
        <v>68</v>
      </c>
      <c r="AP2234" s="31"/>
      <c r="AQ2234" s="31"/>
      <c r="AR2234" s="31" t="s">
        <v>68</v>
      </c>
      <c r="AS2234" s="31"/>
      <c r="AT2234" s="31"/>
      <c r="AU2234" s="31" t="s">
        <v>283</v>
      </c>
      <c r="AV2234" s="31" t="s">
        <v>284</v>
      </c>
      <c r="AW2234" s="31">
        <v>27.776330000000002</v>
      </c>
      <c r="AX2234" s="31" t="s">
        <v>760</v>
      </c>
      <c r="AY2234" s="31" t="s">
        <v>761</v>
      </c>
      <c r="AZ2234" s="3">
        <v>425</v>
      </c>
      <c r="BA2234" s="31" t="s">
        <v>60</v>
      </c>
      <c r="BB2234" s="31">
        <v>425</v>
      </c>
      <c r="BC2234" s="31" t="s">
        <v>60</v>
      </c>
      <c r="BD2234" s="31" t="s">
        <v>60</v>
      </c>
      <c r="BE2234" s="31" t="s">
        <v>60</v>
      </c>
      <c r="BF2234" s="36" t="str">
        <f>IFERROR(VLOOKUP(Data_Power_app[[#This Row],[PRO ODER]],'Result'!H:J,3,0),"")</f>
        <v>LAMINATION 5</v>
      </c>
      <c r="BG2234" s="13" t="str">
        <f>IFERROR(VLOOKUP(Data_Power_app[[#This Row],[PRO ODER]]&amp;"LAM",'Real Time'!A:E,4,0),"")</f>
        <v>ML-03</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2851</v>
      </c>
      <c r="B2235" s="31" t="s">
        <v>7878</v>
      </c>
      <c r="C2235" s="31" t="s">
        <v>7879</v>
      </c>
      <c r="D2235" s="31" t="s">
        <v>86</v>
      </c>
      <c r="E2235" s="31" t="s">
        <v>153</v>
      </c>
      <c r="F2235" s="31" t="s">
        <v>59</v>
      </c>
      <c r="G2235" s="31">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1" t="s">
        <v>229</v>
      </c>
      <c r="AH2235" s="31" t="s">
        <v>173</v>
      </c>
      <c r="AI2235" s="31" t="s">
        <v>885</v>
      </c>
      <c r="AJ2235" s="31" t="s">
        <v>174</v>
      </c>
      <c r="AK2235" s="31" t="s">
        <v>65</v>
      </c>
      <c r="AL2235" s="31" t="s">
        <v>156</v>
      </c>
      <c r="AM2235" s="31" t="s">
        <v>157</v>
      </c>
      <c r="AN2235" s="31">
        <v>3.9199299999999999</v>
      </c>
      <c r="AO2235" s="31" t="s">
        <v>68</v>
      </c>
      <c r="AP2235" s="31"/>
      <c r="AQ2235" s="31"/>
      <c r="AR2235" s="31" t="s">
        <v>68</v>
      </c>
      <c r="AS2235" s="31"/>
      <c r="AT2235" s="31"/>
      <c r="AU2235" s="31" t="s">
        <v>886</v>
      </c>
      <c r="AV2235" s="31" t="s">
        <v>887</v>
      </c>
      <c r="AW2235" s="31">
        <v>8.57348</v>
      </c>
      <c r="AX2235" s="31" t="s">
        <v>7871</v>
      </c>
      <c r="AY2235" s="31" t="s">
        <v>7872</v>
      </c>
      <c r="AZ2235" s="3">
        <v>89</v>
      </c>
      <c r="BA2235" s="31" t="s">
        <v>60</v>
      </c>
      <c r="BB2235" s="31">
        <v>119</v>
      </c>
      <c r="BC2235" s="31" t="s">
        <v>60</v>
      </c>
      <c r="BD2235" s="31" t="s">
        <v>60</v>
      </c>
      <c r="BE2235" s="31" t="s">
        <v>60</v>
      </c>
      <c r="BF2235" s="36" t="str">
        <f>IFERROR(VLOOKUP(Data_Power_app[[#This Row],[PRO ODER]],'Result'!H:J,3,0),"")</f>
        <v>LAMINATION 4</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2856</v>
      </c>
      <c r="B2236" s="31" t="s">
        <v>7981</v>
      </c>
      <c r="C2236" s="31" t="s">
        <v>7982</v>
      </c>
      <c r="D2236" s="31" t="s">
        <v>259</v>
      </c>
      <c r="E2236" s="31" t="s">
        <v>685</v>
      </c>
      <c r="F2236" s="31" t="s">
        <v>59</v>
      </c>
      <c r="G2236" s="31">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1" t="s">
        <v>229</v>
      </c>
      <c r="AH2236" s="31" t="s">
        <v>261</v>
      </c>
      <c r="AI2236" s="31" t="s">
        <v>712</v>
      </c>
      <c r="AJ2236" s="31" t="s">
        <v>262</v>
      </c>
      <c r="AK2236" s="31" t="s">
        <v>100</v>
      </c>
      <c r="AL2236" s="31" t="s">
        <v>335</v>
      </c>
      <c r="AM2236" s="31" t="s">
        <v>336</v>
      </c>
      <c r="AN2236" s="31">
        <v>9.9610900000000004</v>
      </c>
      <c r="AO2236" s="31" t="s">
        <v>68</v>
      </c>
      <c r="AP2236" s="31"/>
      <c r="AQ2236" s="31"/>
      <c r="AR2236" s="31" t="s">
        <v>68</v>
      </c>
      <c r="AS2236" s="31"/>
      <c r="AT2236" s="31"/>
      <c r="AU2236" s="31" t="s">
        <v>337</v>
      </c>
      <c r="AV2236" s="31" t="s">
        <v>338</v>
      </c>
      <c r="AW2236" s="31">
        <v>43.563139999999997</v>
      </c>
      <c r="AX2236" s="31" t="s">
        <v>68</v>
      </c>
      <c r="AY2236" s="31" t="s">
        <v>68</v>
      </c>
      <c r="AZ2236" s="3" t="s">
        <v>68</v>
      </c>
      <c r="BA2236" s="31" t="s">
        <v>60</v>
      </c>
      <c r="BB2236" s="31">
        <v>596</v>
      </c>
      <c r="BC2236" s="31" t="s">
        <v>60</v>
      </c>
      <c r="BD2236" s="31" t="s">
        <v>60</v>
      </c>
      <c r="BE2236" s="31" t="s">
        <v>60</v>
      </c>
      <c r="BF2236" s="36" t="str">
        <f>IFERROR(VLOOKUP(Data_Power_app[[#This Row],[PRO ODER]],'Result'!H:J,3,0),"")</f>
        <v>LAMINATION 4</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2857</v>
      </c>
      <c r="B2237" s="31" t="s">
        <v>7983</v>
      </c>
      <c r="C2237" s="31" t="s">
        <v>7984</v>
      </c>
      <c r="D2237" s="31" t="s">
        <v>259</v>
      </c>
      <c r="E2237" s="31" t="s">
        <v>685</v>
      </c>
      <c r="F2237" s="31" t="s">
        <v>59</v>
      </c>
      <c r="G2237" s="31">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1" t="s">
        <v>229</v>
      </c>
      <c r="AH2237" s="31" t="s">
        <v>261</v>
      </c>
      <c r="AI2237" s="31" t="s">
        <v>712</v>
      </c>
      <c r="AJ2237" s="31" t="s">
        <v>262</v>
      </c>
      <c r="AK2237" s="31" t="s">
        <v>100</v>
      </c>
      <c r="AL2237" s="31" t="s">
        <v>335</v>
      </c>
      <c r="AM2237" s="31" t="s">
        <v>336</v>
      </c>
      <c r="AN2237" s="31">
        <v>8.3614700000000006</v>
      </c>
      <c r="AO2237" s="31" t="s">
        <v>68</v>
      </c>
      <c r="AP2237" s="31"/>
      <c r="AQ2237" s="31"/>
      <c r="AR2237" s="31" t="s">
        <v>68</v>
      </c>
      <c r="AS2237" s="31"/>
      <c r="AT2237" s="31"/>
      <c r="AU2237" s="31" t="s">
        <v>337</v>
      </c>
      <c r="AV2237" s="31" t="s">
        <v>338</v>
      </c>
      <c r="AW2237" s="31">
        <v>36.566510000000001</v>
      </c>
      <c r="AX2237" s="31" t="s">
        <v>68</v>
      </c>
      <c r="AY2237" s="31" t="s">
        <v>68</v>
      </c>
      <c r="AZ2237" s="3" t="s">
        <v>68</v>
      </c>
      <c r="BA2237" s="31" t="s">
        <v>60</v>
      </c>
      <c r="BB2237" s="31">
        <v>518</v>
      </c>
      <c r="BC2237" s="31" t="s">
        <v>60</v>
      </c>
      <c r="BD2237" s="31" t="s">
        <v>60</v>
      </c>
      <c r="BE2237" s="31" t="s">
        <v>60</v>
      </c>
      <c r="BF2237" s="36" t="str">
        <f>IFERROR(VLOOKUP(Data_Power_app[[#This Row],[PRO ODER]],'Result'!H:J,3,0),"")</f>
        <v>LAMINATION 4</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2858</v>
      </c>
      <c r="B2238" s="31" t="s">
        <v>7985</v>
      </c>
      <c r="C2238" s="31" t="s">
        <v>7986</v>
      </c>
      <c r="D2238" s="31" t="s">
        <v>259</v>
      </c>
      <c r="E2238" s="31" t="s">
        <v>685</v>
      </c>
      <c r="F2238" s="31" t="s">
        <v>59</v>
      </c>
      <c r="G2238" s="31">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1" t="s">
        <v>229</v>
      </c>
      <c r="AH2238" s="31" t="s">
        <v>261</v>
      </c>
      <c r="AI2238" s="31" t="s">
        <v>712</v>
      </c>
      <c r="AJ2238" s="31" t="s">
        <v>262</v>
      </c>
      <c r="AK2238" s="31" t="s">
        <v>100</v>
      </c>
      <c r="AL2238" s="31" t="s">
        <v>335</v>
      </c>
      <c r="AM2238" s="31" t="s">
        <v>336</v>
      </c>
      <c r="AN2238" s="31">
        <v>9.8590999999999998</v>
      </c>
      <c r="AO2238" s="31" t="s">
        <v>68</v>
      </c>
      <c r="AP2238" s="31"/>
      <c r="AQ2238" s="31"/>
      <c r="AR2238" s="31" t="s">
        <v>68</v>
      </c>
      <c r="AS2238" s="31"/>
      <c r="AT2238" s="31"/>
      <c r="AU2238" s="31" t="s">
        <v>337</v>
      </c>
      <c r="AV2238" s="31" t="s">
        <v>338</v>
      </c>
      <c r="AW2238" s="31">
        <v>43.116999999999997</v>
      </c>
      <c r="AX2238" s="31" t="s">
        <v>68</v>
      </c>
      <c r="AY2238" s="31" t="s">
        <v>68</v>
      </c>
      <c r="AZ2238" s="3" t="s">
        <v>68</v>
      </c>
      <c r="BA2238" s="31" t="s">
        <v>60</v>
      </c>
      <c r="BB2238" s="31">
        <v>590</v>
      </c>
      <c r="BC2238" s="31" t="s">
        <v>60</v>
      </c>
      <c r="BD2238" s="31" t="s">
        <v>60</v>
      </c>
      <c r="BE2238" s="31" t="s">
        <v>60</v>
      </c>
      <c r="BF2238" s="36" t="str">
        <f>IFERROR(VLOOKUP(Data_Power_app[[#This Row],[PRO ODER]],'Result'!H:J,3,0),"")</f>
        <v>LAMINATION 4</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2860</v>
      </c>
      <c r="B2239" s="31" t="s">
        <v>5601</v>
      </c>
      <c r="C2239" s="31" t="s">
        <v>5261</v>
      </c>
      <c r="D2239" s="31" t="s">
        <v>95</v>
      </c>
      <c r="E2239" s="31" t="s">
        <v>96</v>
      </c>
      <c r="F2239" s="31" t="s">
        <v>59</v>
      </c>
      <c r="G2239" s="31">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1" t="s">
        <v>229</v>
      </c>
      <c r="AH2239" s="31" t="s">
        <v>612</v>
      </c>
      <c r="AI2239" s="31" t="s">
        <v>5599</v>
      </c>
      <c r="AJ2239" s="31" t="s">
        <v>613</v>
      </c>
      <c r="AK2239" s="31" t="s">
        <v>65</v>
      </c>
      <c r="AL2239" s="31" t="s">
        <v>614</v>
      </c>
      <c r="AM2239" s="31" t="s">
        <v>615</v>
      </c>
      <c r="AN2239" s="31">
        <v>23.32037</v>
      </c>
      <c r="AO2239" s="31" t="s">
        <v>68</v>
      </c>
      <c r="AP2239" s="31"/>
      <c r="AQ2239" s="31"/>
      <c r="AR2239" s="31" t="s">
        <v>68</v>
      </c>
      <c r="AS2239" s="31"/>
      <c r="AT2239" s="31"/>
      <c r="AU2239" s="31" t="s">
        <v>288</v>
      </c>
      <c r="AV2239" s="31" t="s">
        <v>289</v>
      </c>
      <c r="AW2239" s="31">
        <v>43.351509999999998</v>
      </c>
      <c r="AX2239" s="31" t="s">
        <v>1689</v>
      </c>
      <c r="AY2239" s="31" t="s">
        <v>1690</v>
      </c>
      <c r="AZ2239" s="3">
        <v>600</v>
      </c>
      <c r="BA2239" s="31" t="s">
        <v>60</v>
      </c>
      <c r="BB2239" s="31">
        <v>600</v>
      </c>
      <c r="BC2239" s="31" t="s">
        <v>60</v>
      </c>
      <c r="BD2239" s="31" t="s">
        <v>60</v>
      </c>
      <c r="BE2239" s="31" t="s">
        <v>60</v>
      </c>
      <c r="BF2239" s="36" t="str">
        <f>IFERROR(VLOOKUP(Data_Power_app[[#This Row],[PRO ODER]],'Result'!H:J,3,0),"")</f>
        <v>LAMINATION 5</v>
      </c>
      <c r="BG2239" s="13" t="str">
        <f>IFERROR(VLOOKUP(Data_Power_app[[#This Row],[PRO ODER]]&amp;"LAM",'Real Time'!A:E,4,0),"")</f>
        <v>ML-01</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2861</v>
      </c>
      <c r="B2240" s="31" t="s">
        <v>5602</v>
      </c>
      <c r="C2240" s="31" t="s">
        <v>5262</v>
      </c>
      <c r="D2240" s="31" t="s">
        <v>95</v>
      </c>
      <c r="E2240" s="31" t="s">
        <v>96</v>
      </c>
      <c r="F2240" s="31" t="s">
        <v>59</v>
      </c>
      <c r="G2240" s="31">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1" t="s">
        <v>229</v>
      </c>
      <c r="AH2240" s="31" t="s">
        <v>612</v>
      </c>
      <c r="AI2240" s="31" t="s">
        <v>5599</v>
      </c>
      <c r="AJ2240" s="31" t="s">
        <v>613</v>
      </c>
      <c r="AK2240" s="31" t="s">
        <v>65</v>
      </c>
      <c r="AL2240" s="31" t="s">
        <v>614</v>
      </c>
      <c r="AM2240" s="31" t="s">
        <v>615</v>
      </c>
      <c r="AN2240" s="31">
        <v>46.375770000000003</v>
      </c>
      <c r="AO2240" s="31" t="s">
        <v>68</v>
      </c>
      <c r="AP2240" s="31"/>
      <c r="AQ2240" s="31"/>
      <c r="AR2240" s="31" t="s">
        <v>68</v>
      </c>
      <c r="AS2240" s="31"/>
      <c r="AT2240" s="31"/>
      <c r="AU2240" s="31" t="s">
        <v>288</v>
      </c>
      <c r="AV2240" s="31" t="s">
        <v>289</v>
      </c>
      <c r="AW2240" s="31">
        <v>86.211939999999998</v>
      </c>
      <c r="AX2240" s="31" t="s">
        <v>1689</v>
      </c>
      <c r="AY2240" s="31" t="s">
        <v>1690</v>
      </c>
      <c r="AZ2240" s="3">
        <v>1200</v>
      </c>
      <c r="BA2240" s="31" t="s">
        <v>60</v>
      </c>
      <c r="BB2240" s="31">
        <v>1200</v>
      </c>
      <c r="BC2240" s="31" t="s">
        <v>60</v>
      </c>
      <c r="BD2240" s="31" t="s">
        <v>60</v>
      </c>
      <c r="BE2240" s="31" t="s">
        <v>60</v>
      </c>
      <c r="BF2240" s="36" t="str">
        <f>IFERROR(VLOOKUP(Data_Power_app[[#This Row],[PRO ODER]],'Result'!H:J,3,0),"")</f>
        <v>LAMINATION 5</v>
      </c>
      <c r="BG2240" s="13" t="str">
        <f>IFERROR(VLOOKUP(Data_Power_app[[#This Row],[PRO ODER]]&amp;"LAM",'Real Time'!A:E,4,0),"")</f>
        <v>ML-01</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2862</v>
      </c>
      <c r="B2241" s="31" t="s">
        <v>7987</v>
      </c>
      <c r="C2241" s="31" t="s">
        <v>7988</v>
      </c>
      <c r="D2241" s="31" t="s">
        <v>259</v>
      </c>
      <c r="E2241" s="31" t="s">
        <v>685</v>
      </c>
      <c r="F2241" s="31" t="s">
        <v>59</v>
      </c>
      <c r="G2241" s="31">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1" t="s">
        <v>229</v>
      </c>
      <c r="AH2241" s="31" t="s">
        <v>261</v>
      </c>
      <c r="AI2241" s="31" t="s">
        <v>2813</v>
      </c>
      <c r="AJ2241" s="31" t="s">
        <v>262</v>
      </c>
      <c r="AK2241" s="31" t="s">
        <v>100</v>
      </c>
      <c r="AL2241" s="31" t="s">
        <v>335</v>
      </c>
      <c r="AM2241" s="31" t="s">
        <v>336</v>
      </c>
      <c r="AN2241" s="31">
        <v>87.831959999999995</v>
      </c>
      <c r="AO2241" s="31" t="s">
        <v>68</v>
      </c>
      <c r="AP2241" s="31"/>
      <c r="AQ2241" s="31"/>
      <c r="AR2241" s="31" t="s">
        <v>68</v>
      </c>
      <c r="AS2241" s="31"/>
      <c r="AT2241" s="31"/>
      <c r="AU2241" s="31" t="s">
        <v>2814</v>
      </c>
      <c r="AV2241" s="31" t="s">
        <v>2815</v>
      </c>
      <c r="AW2241" s="31">
        <v>384.11561</v>
      </c>
      <c r="AX2241" s="31" t="s">
        <v>1881</v>
      </c>
      <c r="AY2241" s="31" t="s">
        <v>1882</v>
      </c>
      <c r="AZ2241" s="3">
        <v>5282</v>
      </c>
      <c r="BA2241" s="31" t="s">
        <v>60</v>
      </c>
      <c r="BB2241" s="31">
        <v>5282</v>
      </c>
      <c r="BC2241" s="31" t="s">
        <v>60</v>
      </c>
      <c r="BD2241" s="31" t="s">
        <v>60</v>
      </c>
      <c r="BE2241" s="31" t="s">
        <v>60</v>
      </c>
      <c r="BF2241" s="36" t="str">
        <f>IFERROR(VLOOKUP(Data_Power_app[[#This Row],[PRO ODER]],'Result'!H:J,3,0),"")</f>
        <v>LAMINATION 4</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2863</v>
      </c>
      <c r="B2242" s="31" t="s">
        <v>1691</v>
      </c>
      <c r="C2242" s="31" t="s">
        <v>1692</v>
      </c>
      <c r="D2242" s="31" t="s">
        <v>86</v>
      </c>
      <c r="E2242" s="31" t="s">
        <v>153</v>
      </c>
      <c r="F2242" s="31" t="s">
        <v>59</v>
      </c>
      <c r="G2242" s="31">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45822</v>
      </c>
      <c r="AC2242" s="4">
        <v>45831</v>
      </c>
      <c r="AD2242" s="4">
        <v>45832</v>
      </c>
      <c r="AE2242" s="4">
        <v>45833</v>
      </c>
      <c r="AF2242" s="4"/>
      <c r="AG2242" s="31" t="s">
        <v>996</v>
      </c>
      <c r="AH2242" s="31" t="s">
        <v>173</v>
      </c>
      <c r="AI2242" s="31" t="s">
        <v>885</v>
      </c>
      <c r="AJ2242" s="31" t="s">
        <v>174</v>
      </c>
      <c r="AK2242" s="31" t="s">
        <v>65</v>
      </c>
      <c r="AL2242" s="31" t="s">
        <v>156</v>
      </c>
      <c r="AM2242" s="31" t="s">
        <v>157</v>
      </c>
      <c r="AN2242" s="31">
        <v>3.6840899999999999</v>
      </c>
      <c r="AO2242" s="31" t="s">
        <v>68</v>
      </c>
      <c r="AP2242" s="31"/>
      <c r="AQ2242" s="31"/>
      <c r="AR2242" s="31" t="s">
        <v>68</v>
      </c>
      <c r="AS2242" s="31"/>
      <c r="AT2242" s="31"/>
      <c r="AU2242" s="31" t="s">
        <v>886</v>
      </c>
      <c r="AV2242" s="31" t="s">
        <v>887</v>
      </c>
      <c r="AW2242" s="31">
        <v>8.0576100000000004</v>
      </c>
      <c r="AX2242" s="31" t="s">
        <v>7871</v>
      </c>
      <c r="AY2242" s="31" t="s">
        <v>7872</v>
      </c>
      <c r="AZ2242" s="3">
        <v>85</v>
      </c>
      <c r="BA2242" s="31" t="s">
        <v>60</v>
      </c>
      <c r="BB2242" s="31">
        <v>114</v>
      </c>
      <c r="BC2242" s="31" t="s">
        <v>60</v>
      </c>
      <c r="BD2242" s="31" t="s">
        <v>60</v>
      </c>
      <c r="BE2242" s="31" t="s">
        <v>60</v>
      </c>
      <c r="BF2242" s="36" t="str">
        <f>IFERROR(VLOOKUP(Data_Power_app[[#This Row],[PRO ODER]],'Result'!H:J,3,0),"")</f>
        <v/>
      </c>
      <c r="BG2242" s="13" t="str">
        <f>IFERROR(VLOOKUP(Data_Power_app[[#This Row],[PRO ODER]]&amp;"LAM",'Real Time'!A:E,4,0),"")</f>
        <v>ML-07</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2865</v>
      </c>
      <c r="B2243" s="31" t="s">
        <v>7998</v>
      </c>
      <c r="C2243" s="31" t="s">
        <v>7999</v>
      </c>
      <c r="D2243" s="31" t="s">
        <v>86</v>
      </c>
      <c r="E2243" s="31" t="s">
        <v>153</v>
      </c>
      <c r="F2243" s="31" t="s">
        <v>59</v>
      </c>
      <c r="G2243" s="31">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c r="AB2243" s="4" t="s">
        <v>60</v>
      </c>
      <c r="AC2243" s="4">
        <v>45830</v>
      </c>
      <c r="AD2243" s="4">
        <v>45832</v>
      </c>
      <c r="AE2243" s="4">
        <v>45833</v>
      </c>
      <c r="AF2243" s="4"/>
      <c r="AG2243" s="31" t="s">
        <v>97</v>
      </c>
      <c r="AH2243" s="31" t="s">
        <v>255</v>
      </c>
      <c r="AI2243" s="31" t="s">
        <v>707</v>
      </c>
      <c r="AJ2243" s="31" t="s">
        <v>184</v>
      </c>
      <c r="AK2243" s="31" t="s">
        <v>65</v>
      </c>
      <c r="AL2243" s="31" t="s">
        <v>256</v>
      </c>
      <c r="AM2243" s="31" t="s">
        <v>257</v>
      </c>
      <c r="AN2243" s="31">
        <v>0.40427999999999997</v>
      </c>
      <c r="AO2243" s="31" t="s">
        <v>68</v>
      </c>
      <c r="AP2243" s="31"/>
      <c r="AQ2243" s="31"/>
      <c r="AR2243" s="31" t="s">
        <v>68</v>
      </c>
      <c r="AS2243" s="31"/>
      <c r="AT2243" s="31"/>
      <c r="AU2243" s="31" t="s">
        <v>237</v>
      </c>
      <c r="AV2243" s="31" t="s">
        <v>238</v>
      </c>
      <c r="AW2243" s="31">
        <v>0.88419000000000003</v>
      </c>
      <c r="AX2243" s="31" t="s">
        <v>650</v>
      </c>
      <c r="AY2243" s="31" t="s">
        <v>375</v>
      </c>
      <c r="AZ2243" s="3">
        <v>13</v>
      </c>
      <c r="BA2243" s="31" t="s">
        <v>60</v>
      </c>
      <c r="BB2243" s="31">
        <v>13</v>
      </c>
      <c r="BC2243" s="31" t="s">
        <v>60</v>
      </c>
      <c r="BD2243" s="31" t="s">
        <v>60</v>
      </c>
      <c r="BE2243" s="31" t="s">
        <v>60</v>
      </c>
      <c r="BF2243" s="36" t="str">
        <f>IFERROR(VLOOKUP(Data_Power_app[[#This Row],[PRO ODER]],'Result'!H:J,3,0),"")</f>
        <v>LAMINATION 5</v>
      </c>
      <c r="BG2243" s="13" t="str">
        <f>IFERROR(VLOOKUP(Data_Power_app[[#This Row],[PRO ODER]]&amp;"LAM",'Real Time'!A:E,4,0),"")</f>
        <v>ML-03</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2871</v>
      </c>
      <c r="B2244" s="31" t="s">
        <v>13955</v>
      </c>
      <c r="C2244" s="31" t="s">
        <v>13956</v>
      </c>
      <c r="D2244" s="31" t="s">
        <v>57</v>
      </c>
      <c r="E2244" s="31" t="s">
        <v>131</v>
      </c>
      <c r="F2244" s="31" t="s">
        <v>59</v>
      </c>
      <c r="G2244" s="31">
        <v>2375</v>
      </c>
      <c r="H2244" s="4">
        <v>45821</v>
      </c>
      <c r="I2244" s="4">
        <v>45821</v>
      </c>
      <c r="J2244" s="4">
        <v>45821</v>
      </c>
      <c r="K2244" s="4">
        <v>45822</v>
      </c>
      <c r="L2244" s="4"/>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1" t="s">
        <v>119</v>
      </c>
      <c r="AH2244" s="31" t="s">
        <v>132</v>
      </c>
      <c r="AI2244" s="31" t="s">
        <v>7765</v>
      </c>
      <c r="AJ2244" s="31" t="s">
        <v>64</v>
      </c>
      <c r="AK2244" s="31" t="s">
        <v>100</v>
      </c>
      <c r="AL2244" s="31" t="s">
        <v>66</v>
      </c>
      <c r="AM2244" s="31" t="s">
        <v>67</v>
      </c>
      <c r="AN2244" s="31">
        <v>88.587339999999998</v>
      </c>
      <c r="AO2244" s="31" t="s">
        <v>68</v>
      </c>
      <c r="AP2244" s="31"/>
      <c r="AQ2244" s="31"/>
      <c r="AR2244" s="31" t="s">
        <v>68</v>
      </c>
      <c r="AS2244" s="31"/>
      <c r="AT2244" s="31"/>
      <c r="AU2244" s="31" t="s">
        <v>705</v>
      </c>
      <c r="AV2244" s="31" t="s">
        <v>706</v>
      </c>
      <c r="AW2244" s="31">
        <v>193.72738000000001</v>
      </c>
      <c r="AX2244" s="31" t="s">
        <v>708</v>
      </c>
      <c r="AY2244" s="31" t="s">
        <v>709</v>
      </c>
      <c r="AZ2244" s="3">
        <v>2375</v>
      </c>
      <c r="BA2244" s="31" t="s">
        <v>60</v>
      </c>
      <c r="BB2244" s="31">
        <v>2375</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2872</v>
      </c>
      <c r="B2245" s="31" t="s">
        <v>13957</v>
      </c>
      <c r="C2245" s="31" t="s">
        <v>13958</v>
      </c>
      <c r="D2245" s="31" t="s">
        <v>57</v>
      </c>
      <c r="E2245" s="31" t="s">
        <v>131</v>
      </c>
      <c r="F2245" s="31" t="s">
        <v>59</v>
      </c>
      <c r="G2245" s="31">
        <v>40</v>
      </c>
      <c r="H2245" s="4">
        <v>45821</v>
      </c>
      <c r="I2245" s="4">
        <v>45821</v>
      </c>
      <c r="J2245" s="4">
        <v>45821</v>
      </c>
      <c r="K2245" s="4">
        <v>45822</v>
      </c>
      <c r="L2245" s="4"/>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1" t="s">
        <v>119</v>
      </c>
      <c r="AH2245" s="31" t="s">
        <v>132</v>
      </c>
      <c r="AI2245" s="31" t="s">
        <v>7765</v>
      </c>
      <c r="AJ2245" s="31" t="s">
        <v>64</v>
      </c>
      <c r="AK2245" s="31" t="s">
        <v>100</v>
      </c>
      <c r="AL2245" s="31" t="s">
        <v>66</v>
      </c>
      <c r="AM2245" s="31" t="s">
        <v>67</v>
      </c>
      <c r="AN2245" s="31">
        <v>1.5580400000000001</v>
      </c>
      <c r="AO2245" s="31" t="s">
        <v>68</v>
      </c>
      <c r="AP2245" s="31"/>
      <c r="AQ2245" s="31"/>
      <c r="AR2245" s="31" t="s">
        <v>68</v>
      </c>
      <c r="AS2245" s="31"/>
      <c r="AT2245" s="31"/>
      <c r="AU2245" s="31" t="s">
        <v>705</v>
      </c>
      <c r="AV2245" s="31" t="s">
        <v>706</v>
      </c>
      <c r="AW2245" s="31">
        <v>3.407</v>
      </c>
      <c r="AX2245" s="31" t="s">
        <v>708</v>
      </c>
      <c r="AY2245" s="31" t="s">
        <v>709</v>
      </c>
      <c r="AZ2245" s="3">
        <v>40</v>
      </c>
      <c r="BA2245" s="31" t="s">
        <v>60</v>
      </c>
      <c r="BB2245" s="31">
        <v>40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2873</v>
      </c>
      <c r="B2246" s="31" t="s">
        <v>13959</v>
      </c>
      <c r="C2246" s="31" t="s">
        <v>13960</v>
      </c>
      <c r="D2246" s="31" t="s">
        <v>57</v>
      </c>
      <c r="E2246" s="31" t="s">
        <v>131</v>
      </c>
      <c r="F2246" s="31" t="s">
        <v>59</v>
      </c>
      <c r="G2246" s="31">
        <v>151</v>
      </c>
      <c r="H2246" s="4">
        <v>45821</v>
      </c>
      <c r="I2246" s="4">
        <v>45821</v>
      </c>
      <c r="J2246" s="4">
        <v>45821</v>
      </c>
      <c r="K2246" s="4">
        <v>45822</v>
      </c>
      <c r="L2246" s="4"/>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1" t="s">
        <v>119</v>
      </c>
      <c r="AH2246" s="31" t="s">
        <v>132</v>
      </c>
      <c r="AI2246" s="31" t="s">
        <v>7768</v>
      </c>
      <c r="AJ2246" s="31" t="s">
        <v>64</v>
      </c>
      <c r="AK2246" s="31" t="s">
        <v>65</v>
      </c>
      <c r="AL2246" s="31" t="s">
        <v>66</v>
      </c>
      <c r="AM2246" s="31" t="s">
        <v>67</v>
      </c>
      <c r="AN2246" s="31">
        <v>4.6483400000000001</v>
      </c>
      <c r="AO2246" s="31" t="s">
        <v>68</v>
      </c>
      <c r="AP2246" s="31"/>
      <c r="AQ2246" s="31"/>
      <c r="AR2246" s="31" t="s">
        <v>68</v>
      </c>
      <c r="AS2246" s="31"/>
      <c r="AT2246" s="31"/>
      <c r="AU2246" s="31" t="s">
        <v>705</v>
      </c>
      <c r="AV2246" s="31" t="s">
        <v>706</v>
      </c>
      <c r="AW2246" s="31">
        <v>10.16663</v>
      </c>
      <c r="AX2246" s="31" t="s">
        <v>708</v>
      </c>
      <c r="AY2246" s="31" t="s">
        <v>709</v>
      </c>
      <c r="AZ2246" s="3">
        <v>151</v>
      </c>
      <c r="BA2246" s="31" t="s">
        <v>60</v>
      </c>
      <c r="BB2246" s="31">
        <v>151</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2874</v>
      </c>
      <c r="B2247" s="31" t="s">
        <v>13961</v>
      </c>
      <c r="C2247" s="31" t="s">
        <v>13962</v>
      </c>
      <c r="D2247" s="31" t="s">
        <v>57</v>
      </c>
      <c r="E2247" s="31" t="s">
        <v>131</v>
      </c>
      <c r="F2247" s="31" t="s">
        <v>59</v>
      </c>
      <c r="G2247" s="31">
        <v>20</v>
      </c>
      <c r="H2247" s="4">
        <v>45821</v>
      </c>
      <c r="I2247" s="4">
        <v>45821</v>
      </c>
      <c r="J2247" s="4">
        <v>45821</v>
      </c>
      <c r="K2247" s="4">
        <v>45822</v>
      </c>
      <c r="L2247" s="4"/>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1" t="s">
        <v>119</v>
      </c>
      <c r="AH2247" s="31" t="s">
        <v>132</v>
      </c>
      <c r="AI2247" s="31" t="s">
        <v>7768</v>
      </c>
      <c r="AJ2247" s="31" t="s">
        <v>64</v>
      </c>
      <c r="AK2247" s="31" t="s">
        <v>65</v>
      </c>
      <c r="AL2247" s="31" t="s">
        <v>66</v>
      </c>
      <c r="AM2247" s="31" t="s">
        <v>67</v>
      </c>
      <c r="AN2247" s="31">
        <v>0.64903</v>
      </c>
      <c r="AO2247" s="31" t="s">
        <v>68</v>
      </c>
      <c r="AP2247" s="31"/>
      <c r="AQ2247" s="31"/>
      <c r="AR2247" s="31" t="s">
        <v>68</v>
      </c>
      <c r="AS2247" s="31"/>
      <c r="AT2247" s="31"/>
      <c r="AU2247" s="31" t="s">
        <v>705</v>
      </c>
      <c r="AV2247" s="31" t="s">
        <v>706</v>
      </c>
      <c r="AW2247" s="31">
        <v>1.41953</v>
      </c>
      <c r="AX2247" s="31" t="s">
        <v>708</v>
      </c>
      <c r="AY2247" s="31" t="s">
        <v>709</v>
      </c>
      <c r="AZ2247" s="3">
        <v>20</v>
      </c>
      <c r="BA2247" s="31" t="s">
        <v>60</v>
      </c>
      <c r="BB2247" s="31">
        <v>20</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2875</v>
      </c>
      <c r="B2248" s="31" t="s">
        <v>13963</v>
      </c>
      <c r="C2248" s="31" t="s">
        <v>13964</v>
      </c>
      <c r="D2248" s="31" t="s">
        <v>57</v>
      </c>
      <c r="E2248" s="31" t="s">
        <v>131</v>
      </c>
      <c r="F2248" s="31" t="s">
        <v>59</v>
      </c>
      <c r="G2248" s="31">
        <v>80</v>
      </c>
      <c r="H2248" s="4">
        <v>45821</v>
      </c>
      <c r="I2248" s="4">
        <v>45821</v>
      </c>
      <c r="J2248" s="4">
        <v>45821</v>
      </c>
      <c r="K2248" s="4">
        <v>45822</v>
      </c>
      <c r="L2248" s="4"/>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1" t="s">
        <v>119</v>
      </c>
      <c r="AH2248" s="31" t="s">
        <v>132</v>
      </c>
      <c r="AI2248" s="31" t="s">
        <v>7765</v>
      </c>
      <c r="AJ2248" s="31" t="s">
        <v>64</v>
      </c>
      <c r="AK2248" s="31" t="s">
        <v>100</v>
      </c>
      <c r="AL2248" s="31" t="s">
        <v>66</v>
      </c>
      <c r="AM2248" s="31" t="s">
        <v>67</v>
      </c>
      <c r="AN2248" s="31">
        <v>2.9117000000000002</v>
      </c>
      <c r="AO2248" s="31" t="s">
        <v>68</v>
      </c>
      <c r="AP2248" s="31"/>
      <c r="AQ2248" s="31"/>
      <c r="AR2248" s="31" t="s">
        <v>68</v>
      </c>
      <c r="AS2248" s="31"/>
      <c r="AT2248" s="31"/>
      <c r="AU2248" s="31" t="s">
        <v>705</v>
      </c>
      <c r="AV2248" s="31" t="s">
        <v>706</v>
      </c>
      <c r="AW2248" s="31">
        <v>6.3676599999999999</v>
      </c>
      <c r="AX2248" s="31" t="s">
        <v>708</v>
      </c>
      <c r="AY2248" s="31" t="s">
        <v>709</v>
      </c>
      <c r="AZ2248" s="3">
        <v>80</v>
      </c>
      <c r="BA2248" s="31" t="s">
        <v>60</v>
      </c>
      <c r="BB2248" s="31">
        <v>80</v>
      </c>
      <c r="BC2248" s="31" t="s">
        <v>60</v>
      </c>
      <c r="BD2248" s="31" t="s">
        <v>60</v>
      </c>
      <c r="BE2248" s="31" t="s">
        <v>60</v>
      </c>
      <c r="BF2248" s="36" t="str">
        <f>IFERROR(VLOOKUP(Data_Power_app[[#This Row],[PRO ODER]],'Result'!H:J,3,0),"")</f>
        <v/>
      </c>
      <c r="BG2248" s="13" t="str">
        <f>IFERROR(VLOOKUP(Data_Power_app[[#This Row],[PRO ODER]]&amp;"LAM",'Real Time'!A:E,4,0),"")</f>
        <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2876</v>
      </c>
      <c r="B2249" s="31" t="s">
        <v>13965</v>
      </c>
      <c r="C2249" s="31" t="s">
        <v>13966</v>
      </c>
      <c r="D2249" s="31" t="s">
        <v>57</v>
      </c>
      <c r="E2249" s="31" t="s">
        <v>131</v>
      </c>
      <c r="F2249" s="31" t="s">
        <v>59</v>
      </c>
      <c r="G2249" s="31">
        <v>985</v>
      </c>
      <c r="H2249" s="4">
        <v>45821</v>
      </c>
      <c r="I2249" s="4">
        <v>45821</v>
      </c>
      <c r="J2249" s="4">
        <v>45821</v>
      </c>
      <c r="K2249" s="4">
        <v>45822</v>
      </c>
      <c r="L2249" s="4"/>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1" t="s">
        <v>119</v>
      </c>
      <c r="AH2249" s="31" t="s">
        <v>132</v>
      </c>
      <c r="AI2249" s="31" t="s">
        <v>7765</v>
      </c>
      <c r="AJ2249" s="31" t="s">
        <v>64</v>
      </c>
      <c r="AK2249" s="31" t="s">
        <v>100</v>
      </c>
      <c r="AL2249" s="31" t="s">
        <v>66</v>
      </c>
      <c r="AM2249" s="31" t="s">
        <v>67</v>
      </c>
      <c r="AN2249" s="31">
        <v>36.698230000000002</v>
      </c>
      <c r="AO2249" s="31" t="s">
        <v>68</v>
      </c>
      <c r="AP2249" s="31"/>
      <c r="AQ2249" s="31"/>
      <c r="AR2249" s="31" t="s">
        <v>68</v>
      </c>
      <c r="AS2249" s="31"/>
      <c r="AT2249" s="31"/>
      <c r="AU2249" s="31" t="s">
        <v>705</v>
      </c>
      <c r="AV2249" s="31" t="s">
        <v>706</v>
      </c>
      <c r="AW2249" s="31">
        <v>80.253699999999995</v>
      </c>
      <c r="AX2249" s="31" t="s">
        <v>708</v>
      </c>
      <c r="AY2249" s="31" t="s">
        <v>709</v>
      </c>
      <c r="AZ2249" s="3">
        <v>985</v>
      </c>
      <c r="BA2249" s="31" t="s">
        <v>60</v>
      </c>
      <c r="BB2249" s="31">
        <v>985</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2879</v>
      </c>
      <c r="B2250" s="31" t="s">
        <v>13967</v>
      </c>
      <c r="C2250" s="31" t="s">
        <v>13968</v>
      </c>
      <c r="D2250" s="31" t="s">
        <v>57</v>
      </c>
      <c r="E2250" s="31" t="s">
        <v>131</v>
      </c>
      <c r="F2250" s="31" t="s">
        <v>59</v>
      </c>
      <c r="G2250" s="31">
        <v>10</v>
      </c>
      <c r="H2250" s="4">
        <v>45821</v>
      </c>
      <c r="I2250" s="4">
        <v>45821</v>
      </c>
      <c r="J2250" s="4">
        <v>45821</v>
      </c>
      <c r="K2250" s="4">
        <v>45822</v>
      </c>
      <c r="L2250" s="4"/>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1" t="s">
        <v>119</v>
      </c>
      <c r="AH2250" s="31" t="s">
        <v>132</v>
      </c>
      <c r="AI2250" s="31" t="s">
        <v>7768</v>
      </c>
      <c r="AJ2250" s="31" t="s">
        <v>64</v>
      </c>
      <c r="AK2250" s="31" t="s">
        <v>65</v>
      </c>
      <c r="AL2250" s="31" t="s">
        <v>66</v>
      </c>
      <c r="AM2250" s="31" t="s">
        <v>67</v>
      </c>
      <c r="AN2250" s="31">
        <v>0.30906</v>
      </c>
      <c r="AO2250" s="31" t="s">
        <v>68</v>
      </c>
      <c r="AP2250" s="31"/>
      <c r="AQ2250" s="31"/>
      <c r="AR2250" s="31" t="s">
        <v>68</v>
      </c>
      <c r="AS2250" s="31"/>
      <c r="AT2250" s="31"/>
      <c r="AU2250" s="31" t="s">
        <v>705</v>
      </c>
      <c r="AV2250" s="31" t="s">
        <v>706</v>
      </c>
      <c r="AW2250" s="31">
        <v>0.67595000000000005</v>
      </c>
      <c r="AX2250" s="31" t="s">
        <v>708</v>
      </c>
      <c r="AY2250" s="31" t="s">
        <v>709</v>
      </c>
      <c r="AZ2250" s="3">
        <v>10</v>
      </c>
      <c r="BA2250" s="31" t="s">
        <v>60</v>
      </c>
      <c r="BB2250" s="31">
        <v>10</v>
      </c>
      <c r="BC2250" s="31" t="s">
        <v>60</v>
      </c>
      <c r="BD2250" s="31" t="s">
        <v>60</v>
      </c>
      <c r="BE2250" s="31" t="s">
        <v>60</v>
      </c>
      <c r="BF2250" s="36" t="str">
        <f>IFERROR(VLOOKUP(Data_Power_app[[#This Row],[PRO ODER]],'Result'!H:J,3,0),"")</f>
        <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2880</v>
      </c>
      <c r="B2251" s="31" t="s">
        <v>13969</v>
      </c>
      <c r="C2251" s="31" t="s">
        <v>13970</v>
      </c>
      <c r="D2251" s="31" t="s">
        <v>57</v>
      </c>
      <c r="E2251" s="31" t="s">
        <v>131</v>
      </c>
      <c r="F2251" s="31" t="s">
        <v>59</v>
      </c>
      <c r="G2251" s="31">
        <v>181</v>
      </c>
      <c r="H2251" s="4">
        <v>45821</v>
      </c>
      <c r="I2251" s="4">
        <v>45821</v>
      </c>
      <c r="J2251" s="4">
        <v>45821</v>
      </c>
      <c r="K2251" s="4">
        <v>45822</v>
      </c>
      <c r="L2251" s="4"/>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1" t="s">
        <v>119</v>
      </c>
      <c r="AH2251" s="31" t="s">
        <v>132</v>
      </c>
      <c r="AI2251" s="31" t="s">
        <v>7765</v>
      </c>
      <c r="AJ2251" s="31" t="s">
        <v>64</v>
      </c>
      <c r="AK2251" s="31" t="s">
        <v>100</v>
      </c>
      <c r="AL2251" s="31" t="s">
        <v>66</v>
      </c>
      <c r="AM2251" s="31" t="s">
        <v>67</v>
      </c>
      <c r="AN2251" s="31">
        <v>6.6153300000000002</v>
      </c>
      <c r="AO2251" s="31" t="s">
        <v>68</v>
      </c>
      <c r="AP2251" s="31"/>
      <c r="AQ2251" s="31"/>
      <c r="AR2251" s="31" t="s">
        <v>68</v>
      </c>
      <c r="AS2251" s="31"/>
      <c r="AT2251" s="31"/>
      <c r="AU2251" s="31" t="s">
        <v>705</v>
      </c>
      <c r="AV2251" s="31" t="s">
        <v>706</v>
      </c>
      <c r="AW2251" s="31">
        <v>14.46715</v>
      </c>
      <c r="AX2251" s="31" t="s">
        <v>708</v>
      </c>
      <c r="AY2251" s="31" t="s">
        <v>709</v>
      </c>
      <c r="AZ2251" s="3">
        <v>181</v>
      </c>
      <c r="BA2251" s="31" t="s">
        <v>60</v>
      </c>
      <c r="BB2251" s="31">
        <v>181</v>
      </c>
      <c r="BC2251" s="31" t="s">
        <v>60</v>
      </c>
      <c r="BD2251" s="31" t="s">
        <v>60</v>
      </c>
      <c r="BE2251" s="31" t="s">
        <v>60</v>
      </c>
      <c r="BF2251" s="36" t="str">
        <f>IFERROR(VLOOKUP(Data_Power_app[[#This Row],[PRO ODER]],'Result'!H:J,3,0),"")</f>
        <v/>
      </c>
      <c r="BG2251" s="13" t="str">
        <f>IFERROR(VLOOKUP(Data_Power_app[[#This Row],[PRO ODER]]&amp;"LAM",'Real Time'!A:E,4,0),"")</f>
        <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2884</v>
      </c>
      <c r="B2252" s="31" t="s">
        <v>15918</v>
      </c>
      <c r="C2252" s="31" t="s">
        <v>15919</v>
      </c>
      <c r="D2252" s="31" t="s">
        <v>57</v>
      </c>
      <c r="E2252" s="31" t="s">
        <v>131</v>
      </c>
      <c r="F2252" s="31" t="s">
        <v>59</v>
      </c>
      <c r="G2252" s="31">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1" t="s">
        <v>119</v>
      </c>
      <c r="AH2252" s="31" t="s">
        <v>132</v>
      </c>
      <c r="AI2252" s="31" t="s">
        <v>7765</v>
      </c>
      <c r="AJ2252" s="31" t="s">
        <v>64</v>
      </c>
      <c r="AK2252" s="31" t="s">
        <v>100</v>
      </c>
      <c r="AL2252" s="31" t="s">
        <v>66</v>
      </c>
      <c r="AM2252" s="31" t="s">
        <v>67</v>
      </c>
      <c r="AN2252" s="31">
        <v>0.88244999999999996</v>
      </c>
      <c r="AO2252" s="31" t="s">
        <v>68</v>
      </c>
      <c r="AP2252" s="31"/>
      <c r="AQ2252" s="31"/>
      <c r="AR2252" s="31" t="s">
        <v>68</v>
      </c>
      <c r="AS2252" s="31"/>
      <c r="AT2252" s="31"/>
      <c r="AU2252" s="31" t="s">
        <v>705</v>
      </c>
      <c r="AV2252" s="31" t="s">
        <v>706</v>
      </c>
      <c r="AW2252" s="31">
        <v>1.9298900000000001</v>
      </c>
      <c r="AX2252" s="31" t="s">
        <v>708</v>
      </c>
      <c r="AY2252" s="31" t="s">
        <v>709</v>
      </c>
      <c r="AZ2252" s="3">
        <v>25</v>
      </c>
      <c r="BA2252" s="31" t="s">
        <v>60</v>
      </c>
      <c r="BB2252" s="31">
        <v>25</v>
      </c>
      <c r="BC2252" s="31" t="s">
        <v>60</v>
      </c>
      <c r="BD2252" s="31" t="s">
        <v>60</v>
      </c>
      <c r="BE2252" s="31" t="s">
        <v>60</v>
      </c>
      <c r="BF2252" s="36" t="str">
        <f>IFERROR(VLOOKUP(Data_Power_app[[#This Row],[PRO ODER]],'Result'!H:J,3,0),"")</f>
        <v/>
      </c>
      <c r="BG2252" s="13" t="str">
        <f>IFERROR(VLOOKUP(Data_Power_app[[#This Row],[PRO ODER]]&amp;"LAM",'Real Time'!A:E,4,0),"")</f>
        <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v>2885</v>
      </c>
      <c r="B2253" s="31" t="s">
        <v>15920</v>
      </c>
      <c r="C2253" s="31" t="s">
        <v>15921</v>
      </c>
      <c r="D2253" s="31" t="s">
        <v>57</v>
      </c>
      <c r="E2253" s="31" t="s">
        <v>131</v>
      </c>
      <c r="F2253" s="31" t="s">
        <v>59</v>
      </c>
      <c r="G2253" s="31">
        <v>25</v>
      </c>
      <c r="H2253" s="4">
        <v>45824</v>
      </c>
      <c r="I2253" s="4">
        <v>45822</v>
      </c>
      <c r="J2253" s="4">
        <v>45822</v>
      </c>
      <c r="K2253" s="4">
        <v>45825</v>
      </c>
      <c r="L2253" s="4"/>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1" t="s">
        <v>119</v>
      </c>
      <c r="AH2253" s="31" t="s">
        <v>132</v>
      </c>
      <c r="AI2253" s="31" t="s">
        <v>2118</v>
      </c>
      <c r="AJ2253" s="31" t="s">
        <v>64</v>
      </c>
      <c r="AK2253" s="31" t="s">
        <v>65</v>
      </c>
      <c r="AL2253" s="31" t="s">
        <v>66</v>
      </c>
      <c r="AM2253" s="31" t="s">
        <v>67</v>
      </c>
      <c r="AN2253" s="31">
        <v>0.75280999999999998</v>
      </c>
      <c r="AO2253" s="31" t="s">
        <v>68</v>
      </c>
      <c r="AP2253" s="31"/>
      <c r="AQ2253" s="31"/>
      <c r="AR2253" s="31" t="s">
        <v>68</v>
      </c>
      <c r="AS2253" s="31"/>
      <c r="AT2253" s="31"/>
      <c r="AU2253" s="31" t="s">
        <v>641</v>
      </c>
      <c r="AV2253" s="31" t="s">
        <v>642</v>
      </c>
      <c r="AW2253" s="31">
        <v>1.64659</v>
      </c>
      <c r="AX2253" s="31" t="s">
        <v>708</v>
      </c>
      <c r="AY2253" s="31" t="s">
        <v>709</v>
      </c>
      <c r="AZ2253" s="3">
        <v>25</v>
      </c>
      <c r="BA2253" s="31" t="s">
        <v>60</v>
      </c>
      <c r="BB2253" s="31">
        <v>25</v>
      </c>
      <c r="BC2253" s="31" t="s">
        <v>60</v>
      </c>
      <c r="BD2253" s="31" t="s">
        <v>60</v>
      </c>
      <c r="BE2253" s="31" t="s">
        <v>60</v>
      </c>
      <c r="BF2253" s="36" t="str">
        <f>IFERROR(VLOOKUP(Data_Power_app[[#This Row],[PRO ODER]],'Result'!H:J,3,0),"")</f>
        <v/>
      </c>
      <c r="BG2253" s="13" t="str">
        <f>IFERROR(VLOOKUP(Data_Power_app[[#This Row],[PRO ODER]]&amp;"LAM",'Real Time'!A:E,4,0),"")</f>
        <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v>2887</v>
      </c>
      <c r="B2254" s="31" t="s">
        <v>15922</v>
      </c>
      <c r="C2254" s="31" t="s">
        <v>15923</v>
      </c>
      <c r="D2254" s="31" t="s">
        <v>57</v>
      </c>
      <c r="E2254" s="31" t="s">
        <v>131</v>
      </c>
      <c r="F2254" s="31" t="s">
        <v>59</v>
      </c>
      <c r="G2254" s="31">
        <v>212</v>
      </c>
      <c r="H2254" s="4">
        <v>45824</v>
      </c>
      <c r="I2254" s="4">
        <v>45822</v>
      </c>
      <c r="J2254" s="4">
        <v>45822</v>
      </c>
      <c r="K2254" s="4">
        <v>45825</v>
      </c>
      <c r="L2254" s="4"/>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1" t="s">
        <v>119</v>
      </c>
      <c r="AH2254" s="31" t="s">
        <v>132</v>
      </c>
      <c r="AI2254" s="31" t="s">
        <v>2118</v>
      </c>
      <c r="AJ2254" s="31" t="s">
        <v>64</v>
      </c>
      <c r="AK2254" s="31" t="s">
        <v>65</v>
      </c>
      <c r="AL2254" s="31" t="s">
        <v>66</v>
      </c>
      <c r="AM2254" s="31" t="s">
        <v>67</v>
      </c>
      <c r="AN2254" s="31">
        <v>6.3606199999999999</v>
      </c>
      <c r="AO2254" s="31" t="s">
        <v>68</v>
      </c>
      <c r="AP2254" s="31"/>
      <c r="AQ2254" s="31"/>
      <c r="AR2254" s="31" t="s">
        <v>68</v>
      </c>
      <c r="AS2254" s="31"/>
      <c r="AT2254" s="31"/>
      <c r="AU2254" s="31" t="s">
        <v>641</v>
      </c>
      <c r="AV2254" s="31" t="s">
        <v>642</v>
      </c>
      <c r="AW2254" s="31">
        <v>13.91151</v>
      </c>
      <c r="AX2254" s="31" t="s">
        <v>708</v>
      </c>
      <c r="AY2254" s="31" t="s">
        <v>709</v>
      </c>
      <c r="AZ2254" s="3">
        <v>212</v>
      </c>
      <c r="BA2254" s="31" t="s">
        <v>60</v>
      </c>
      <c r="BB2254" s="31">
        <v>212</v>
      </c>
      <c r="BC2254" s="31" t="s">
        <v>60</v>
      </c>
      <c r="BD2254" s="31" t="s">
        <v>60</v>
      </c>
      <c r="BE2254" s="31" t="s">
        <v>60</v>
      </c>
      <c r="BF2254" s="36" t="str">
        <f>IFERROR(VLOOKUP(Data_Power_app[[#This Row],[PRO ODER]],'Result'!H:J,3,0),"")</f>
        <v/>
      </c>
      <c r="BG2254" s="13" t="str">
        <f>IFERROR(VLOOKUP(Data_Power_app[[#This Row],[PRO ODER]]&amp;"LAM",'Real Time'!A:E,4,0),"")</f>
        <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v>2889</v>
      </c>
      <c r="B2255" s="31" t="s">
        <v>15924</v>
      </c>
      <c r="C2255" s="31" t="s">
        <v>15925</v>
      </c>
      <c r="D2255" s="31" t="s">
        <v>57</v>
      </c>
      <c r="E2255" s="31" t="s">
        <v>131</v>
      </c>
      <c r="F2255" s="31" t="s">
        <v>59</v>
      </c>
      <c r="G2255" s="31">
        <v>106</v>
      </c>
      <c r="H2255" s="4">
        <v>45824</v>
      </c>
      <c r="I2255" s="4">
        <v>45822</v>
      </c>
      <c r="J2255" s="4">
        <v>45822</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1" t="s">
        <v>119</v>
      </c>
      <c r="AH2255" s="31" t="s">
        <v>132</v>
      </c>
      <c r="AI2255" s="31" t="s">
        <v>1327</v>
      </c>
      <c r="AJ2255" s="31" t="s">
        <v>64</v>
      </c>
      <c r="AK2255" s="31" t="s">
        <v>100</v>
      </c>
      <c r="AL2255" s="31" t="s">
        <v>66</v>
      </c>
      <c r="AM2255" s="31" t="s">
        <v>67</v>
      </c>
      <c r="AN2255" s="31">
        <v>3.7071399999999999</v>
      </c>
      <c r="AO2255" s="31" t="s">
        <v>68</v>
      </c>
      <c r="AP2255" s="31"/>
      <c r="AQ2255" s="31"/>
      <c r="AR2255" s="31" t="s">
        <v>68</v>
      </c>
      <c r="AS2255" s="31"/>
      <c r="AT2255" s="31"/>
      <c r="AU2255" s="31" t="s">
        <v>641</v>
      </c>
      <c r="AV2255" s="31" t="s">
        <v>642</v>
      </c>
      <c r="AW2255" s="31">
        <v>8.1075300000000006</v>
      </c>
      <c r="AX2255" s="31" t="s">
        <v>708</v>
      </c>
      <c r="AY2255" s="31" t="s">
        <v>709</v>
      </c>
      <c r="AZ2255" s="3">
        <v>106</v>
      </c>
      <c r="BA2255" s="31" t="s">
        <v>60</v>
      </c>
      <c r="BB2255" s="31">
        <v>106</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2892</v>
      </c>
      <c r="B2256" s="31" t="s">
        <v>15926</v>
      </c>
      <c r="C2256" s="31" t="s">
        <v>15927</v>
      </c>
      <c r="D2256" s="31" t="s">
        <v>57</v>
      </c>
      <c r="E2256" s="31" t="s">
        <v>131</v>
      </c>
      <c r="F2256" s="31" t="s">
        <v>59</v>
      </c>
      <c r="G2256" s="31">
        <v>323</v>
      </c>
      <c r="H2256" s="4">
        <v>45824</v>
      </c>
      <c r="I2256" s="4">
        <v>45822</v>
      </c>
      <c r="J2256" s="4">
        <v>45822</v>
      </c>
      <c r="K2256" s="4">
        <v>45825</v>
      </c>
      <c r="L2256" s="4"/>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1" t="s">
        <v>119</v>
      </c>
      <c r="AH2256" s="31" t="s">
        <v>132</v>
      </c>
      <c r="AI2256" s="31" t="s">
        <v>1327</v>
      </c>
      <c r="AJ2256" s="31" t="s">
        <v>64</v>
      </c>
      <c r="AK2256" s="31" t="s">
        <v>100</v>
      </c>
      <c r="AL2256" s="31" t="s">
        <v>66</v>
      </c>
      <c r="AM2256" s="31" t="s">
        <v>67</v>
      </c>
      <c r="AN2256" s="31">
        <v>11.64939</v>
      </c>
      <c r="AO2256" s="31" t="s">
        <v>68</v>
      </c>
      <c r="AP2256" s="31"/>
      <c r="AQ2256" s="31"/>
      <c r="AR2256" s="31" t="s">
        <v>68</v>
      </c>
      <c r="AS2256" s="31"/>
      <c r="AT2256" s="31"/>
      <c r="AU2256" s="31" t="s">
        <v>641</v>
      </c>
      <c r="AV2256" s="31" t="s">
        <v>642</v>
      </c>
      <c r="AW2256" s="31">
        <v>25.476790000000001</v>
      </c>
      <c r="AX2256" s="31" t="s">
        <v>708</v>
      </c>
      <c r="AY2256" s="31" t="s">
        <v>709</v>
      </c>
      <c r="AZ2256" s="3">
        <v>323</v>
      </c>
      <c r="BA2256" s="31" t="s">
        <v>60</v>
      </c>
      <c r="BB2256" s="31">
        <v>323</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2904</v>
      </c>
      <c r="B2257" s="31" t="s">
        <v>15928</v>
      </c>
      <c r="C2257" s="31" t="s">
        <v>15929</v>
      </c>
      <c r="D2257" s="31" t="s">
        <v>57</v>
      </c>
      <c r="E2257" s="31" t="s">
        <v>131</v>
      </c>
      <c r="F2257" s="31" t="s">
        <v>59</v>
      </c>
      <c r="G2257" s="31">
        <v>30</v>
      </c>
      <c r="H2257" s="4">
        <v>45824</v>
      </c>
      <c r="I2257" s="4">
        <v>45822</v>
      </c>
      <c r="J2257" s="4">
        <v>45822</v>
      </c>
      <c r="K2257" s="4">
        <v>45825</v>
      </c>
      <c r="L2257" s="4"/>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1" t="s">
        <v>119</v>
      </c>
      <c r="AH2257" s="31" t="s">
        <v>132</v>
      </c>
      <c r="AI2257" s="31" t="s">
        <v>2118</v>
      </c>
      <c r="AJ2257" s="31" t="s">
        <v>64</v>
      </c>
      <c r="AK2257" s="31" t="s">
        <v>65</v>
      </c>
      <c r="AL2257" s="31" t="s">
        <v>66</v>
      </c>
      <c r="AM2257" s="31" t="s">
        <v>67</v>
      </c>
      <c r="AN2257" s="31">
        <v>0.88658000000000003</v>
      </c>
      <c r="AO2257" s="31" t="s">
        <v>68</v>
      </c>
      <c r="AP2257" s="31"/>
      <c r="AQ2257" s="31"/>
      <c r="AR2257" s="31" t="s">
        <v>68</v>
      </c>
      <c r="AS2257" s="31"/>
      <c r="AT2257" s="31"/>
      <c r="AU2257" s="31" t="s">
        <v>641</v>
      </c>
      <c r="AV2257" s="31" t="s">
        <v>642</v>
      </c>
      <c r="AW2257" s="31">
        <v>1.93892</v>
      </c>
      <c r="AX2257" s="31" t="s">
        <v>708</v>
      </c>
      <c r="AY2257" s="31" t="s">
        <v>709</v>
      </c>
      <c r="AZ2257" s="3">
        <v>30</v>
      </c>
      <c r="BA2257" s="31" t="s">
        <v>60</v>
      </c>
      <c r="BB2257" s="31">
        <v>30</v>
      </c>
      <c r="BC2257" s="31" t="s">
        <v>60</v>
      </c>
      <c r="BD2257" s="31" t="s">
        <v>60</v>
      </c>
      <c r="BE2257" s="31" t="s">
        <v>60</v>
      </c>
      <c r="BF2257" s="36" t="str">
        <f>IFERROR(VLOOKUP(Data_Power_app[[#This Row],[PRO ODER]],'Result'!H:J,3,0),"")</f>
        <v/>
      </c>
      <c r="BG2257" s="13" t="str">
        <f>IFERROR(VLOOKUP(Data_Power_app[[#This Row],[PRO ODER]]&amp;"LAM",'Real Time'!A:E,4,0),"")</f>
        <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2907</v>
      </c>
      <c r="B2258" s="31" t="s">
        <v>15930</v>
      </c>
      <c r="C2258" s="31" t="s">
        <v>15931</v>
      </c>
      <c r="D2258" s="31" t="s">
        <v>57</v>
      </c>
      <c r="E2258" s="31" t="s">
        <v>131</v>
      </c>
      <c r="F2258" s="31" t="s">
        <v>59</v>
      </c>
      <c r="G2258" s="31">
        <v>5</v>
      </c>
      <c r="H2258" s="4">
        <v>45824</v>
      </c>
      <c r="I2258" s="4">
        <v>45822</v>
      </c>
      <c r="J2258" s="4">
        <v>45822</v>
      </c>
      <c r="K2258" s="4">
        <v>45825</v>
      </c>
      <c r="L2258" s="4"/>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1" t="s">
        <v>119</v>
      </c>
      <c r="AH2258" s="31" t="s">
        <v>132</v>
      </c>
      <c r="AI2258" s="31" t="s">
        <v>1327</v>
      </c>
      <c r="AJ2258" s="31" t="s">
        <v>64</v>
      </c>
      <c r="AK2258" s="31" t="s">
        <v>100</v>
      </c>
      <c r="AL2258" s="31" t="s">
        <v>66</v>
      </c>
      <c r="AM2258" s="31" t="s">
        <v>67</v>
      </c>
      <c r="AN2258" s="31">
        <v>0.16997999999999999</v>
      </c>
      <c r="AO2258" s="31" t="s">
        <v>68</v>
      </c>
      <c r="AP2258" s="31"/>
      <c r="AQ2258" s="31"/>
      <c r="AR2258" s="31" t="s">
        <v>68</v>
      </c>
      <c r="AS2258" s="31"/>
      <c r="AT2258" s="31"/>
      <c r="AU2258" s="31" t="s">
        <v>641</v>
      </c>
      <c r="AV2258" s="31" t="s">
        <v>642</v>
      </c>
      <c r="AW2258" s="31">
        <v>0.37179000000000001</v>
      </c>
      <c r="AX2258" s="31" t="s">
        <v>708</v>
      </c>
      <c r="AY2258" s="31" t="s">
        <v>709</v>
      </c>
      <c r="AZ2258" s="3">
        <v>5</v>
      </c>
      <c r="BA2258" s="31" t="s">
        <v>60</v>
      </c>
      <c r="BB2258" s="31">
        <v>5</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2922</v>
      </c>
      <c r="B2259" s="31" t="s">
        <v>15932</v>
      </c>
      <c r="C2259" s="31" t="s">
        <v>15933</v>
      </c>
      <c r="D2259" s="31" t="s">
        <v>57</v>
      </c>
      <c r="E2259" s="31" t="s">
        <v>131</v>
      </c>
      <c r="F2259" s="31" t="s">
        <v>59</v>
      </c>
      <c r="G2259" s="31">
        <v>10</v>
      </c>
      <c r="H2259" s="4">
        <v>45824</v>
      </c>
      <c r="I2259" s="4">
        <v>45822</v>
      </c>
      <c r="J2259" s="4">
        <v>45822</v>
      </c>
      <c r="K2259" s="4">
        <v>45825</v>
      </c>
      <c r="L2259" s="4"/>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1" t="s">
        <v>119</v>
      </c>
      <c r="AH2259" s="31" t="s">
        <v>132</v>
      </c>
      <c r="AI2259" s="31" t="s">
        <v>2118</v>
      </c>
      <c r="AJ2259" s="31" t="s">
        <v>64</v>
      </c>
      <c r="AK2259" s="31" t="s">
        <v>65</v>
      </c>
      <c r="AL2259" s="31" t="s">
        <v>66</v>
      </c>
      <c r="AM2259" s="31" t="s">
        <v>67</v>
      </c>
      <c r="AN2259" s="31">
        <v>0.29141</v>
      </c>
      <c r="AO2259" s="31" t="s">
        <v>68</v>
      </c>
      <c r="AP2259" s="31"/>
      <c r="AQ2259" s="31"/>
      <c r="AR2259" s="31" t="s">
        <v>68</v>
      </c>
      <c r="AS2259" s="31"/>
      <c r="AT2259" s="31"/>
      <c r="AU2259" s="31" t="s">
        <v>641</v>
      </c>
      <c r="AV2259" s="31" t="s">
        <v>642</v>
      </c>
      <c r="AW2259" s="31">
        <v>0.63739999999999997</v>
      </c>
      <c r="AX2259" s="31" t="s">
        <v>708</v>
      </c>
      <c r="AY2259" s="31" t="s">
        <v>709</v>
      </c>
      <c r="AZ2259" s="3">
        <v>10</v>
      </c>
      <c r="BA2259" s="31" t="s">
        <v>60</v>
      </c>
      <c r="BB2259" s="31">
        <v>10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2923</v>
      </c>
      <c r="B2260" s="31" t="s">
        <v>15934</v>
      </c>
      <c r="C2260" s="31" t="s">
        <v>15935</v>
      </c>
      <c r="D2260" s="31" t="s">
        <v>57</v>
      </c>
      <c r="E2260" s="31" t="s">
        <v>131</v>
      </c>
      <c r="F2260" s="31" t="s">
        <v>59</v>
      </c>
      <c r="G2260" s="31">
        <v>10</v>
      </c>
      <c r="H2260" s="4">
        <v>45824</v>
      </c>
      <c r="I2260" s="4">
        <v>45822</v>
      </c>
      <c r="J2260" s="4">
        <v>45822</v>
      </c>
      <c r="K2260" s="4">
        <v>45825</v>
      </c>
      <c r="L2260" s="4"/>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1" t="s">
        <v>119</v>
      </c>
      <c r="AH2260" s="31" t="s">
        <v>132</v>
      </c>
      <c r="AI2260" s="31" t="s">
        <v>1327</v>
      </c>
      <c r="AJ2260" s="31" t="s">
        <v>64</v>
      </c>
      <c r="AK2260" s="31" t="s">
        <v>100</v>
      </c>
      <c r="AL2260" s="31" t="s">
        <v>66</v>
      </c>
      <c r="AM2260" s="31" t="s">
        <v>67</v>
      </c>
      <c r="AN2260" s="31">
        <v>0.37</v>
      </c>
      <c r="AO2260" s="31" t="s">
        <v>68</v>
      </c>
      <c r="AP2260" s="31"/>
      <c r="AQ2260" s="31"/>
      <c r="AR2260" s="31" t="s">
        <v>68</v>
      </c>
      <c r="AS2260" s="31"/>
      <c r="AT2260" s="31"/>
      <c r="AU2260" s="31" t="s">
        <v>641</v>
      </c>
      <c r="AV2260" s="31" t="s">
        <v>642</v>
      </c>
      <c r="AW2260" s="31">
        <v>0.80916999999999994</v>
      </c>
      <c r="AX2260" s="31" t="s">
        <v>708</v>
      </c>
      <c r="AY2260" s="31" t="s">
        <v>709</v>
      </c>
      <c r="AZ2260" s="3">
        <v>10</v>
      </c>
      <c r="BA2260" s="31" t="s">
        <v>60</v>
      </c>
      <c r="BB2260" s="31">
        <v>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2925</v>
      </c>
      <c r="B2261" s="31" t="s">
        <v>8000</v>
      </c>
      <c r="C2261" s="31" t="s">
        <v>8001</v>
      </c>
      <c r="D2261" s="31" t="s">
        <v>86</v>
      </c>
      <c r="E2261" s="31" t="s">
        <v>153</v>
      </c>
      <c r="F2261" s="31" t="s">
        <v>59</v>
      </c>
      <c r="G2261" s="31">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c r="AB2261" s="4" t="s">
        <v>60</v>
      </c>
      <c r="AC2261" s="4">
        <v>45830</v>
      </c>
      <c r="AD2261" s="4">
        <v>45832</v>
      </c>
      <c r="AE2261" s="4">
        <v>45833</v>
      </c>
      <c r="AF2261" s="4"/>
      <c r="AG2261" s="31" t="s">
        <v>97</v>
      </c>
      <c r="AH2261" s="31" t="s">
        <v>255</v>
      </c>
      <c r="AI2261" s="31" t="s">
        <v>707</v>
      </c>
      <c r="AJ2261" s="31" t="s">
        <v>184</v>
      </c>
      <c r="AK2261" s="31" t="s">
        <v>65</v>
      </c>
      <c r="AL2261" s="31" t="s">
        <v>256</v>
      </c>
      <c r="AM2261" s="31" t="s">
        <v>257</v>
      </c>
      <c r="AN2261" s="31">
        <v>0.12341000000000001</v>
      </c>
      <c r="AO2261" s="31" t="s">
        <v>68</v>
      </c>
      <c r="AP2261" s="31"/>
      <c r="AQ2261" s="31"/>
      <c r="AR2261" s="31" t="s">
        <v>68</v>
      </c>
      <c r="AS2261" s="31"/>
      <c r="AT2261" s="31"/>
      <c r="AU2261" s="31" t="s">
        <v>237</v>
      </c>
      <c r="AV2261" s="31" t="s">
        <v>238</v>
      </c>
      <c r="AW2261" s="31">
        <v>0.26989999999999997</v>
      </c>
      <c r="AX2261" s="31" t="s">
        <v>650</v>
      </c>
      <c r="AY2261" s="31" t="s">
        <v>375</v>
      </c>
      <c r="AZ2261" s="3">
        <v>4</v>
      </c>
      <c r="BA2261" s="31" t="s">
        <v>60</v>
      </c>
      <c r="BB2261" s="31">
        <v>4</v>
      </c>
      <c r="BC2261" s="31" t="s">
        <v>60</v>
      </c>
      <c r="BD2261" s="31" t="s">
        <v>60</v>
      </c>
      <c r="BE2261" s="31" t="s">
        <v>60</v>
      </c>
      <c r="BF2261" s="36" t="str">
        <f>IFERROR(VLOOKUP(Data_Power_app[[#This Row],[PRO ODER]],'Result'!H:J,3,0),"")</f>
        <v>LAMINATION 5</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2926</v>
      </c>
      <c r="B2262" s="31" t="s">
        <v>4775</v>
      </c>
      <c r="C2262" s="31" t="s">
        <v>4776</v>
      </c>
      <c r="D2262" s="31" t="s">
        <v>123</v>
      </c>
      <c r="E2262" s="31" t="s">
        <v>580</v>
      </c>
      <c r="F2262" s="31" t="s">
        <v>13302</v>
      </c>
      <c r="G2262" s="31">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1" t="s">
        <v>1904</v>
      </c>
      <c r="AH2262" s="31" t="s">
        <v>581</v>
      </c>
      <c r="AI2262" s="31" t="s">
        <v>589</v>
      </c>
      <c r="AJ2262" s="31" t="s">
        <v>74</v>
      </c>
      <c r="AK2262" s="31" t="s">
        <v>583</v>
      </c>
      <c r="AL2262" s="31" t="s">
        <v>590</v>
      </c>
      <c r="AM2262" s="31" t="s">
        <v>591</v>
      </c>
      <c r="AN2262" s="31">
        <v>7.9835599999999998</v>
      </c>
      <c r="AO2262" s="31" t="s">
        <v>68</v>
      </c>
      <c r="AP2262" s="31"/>
      <c r="AQ2262" s="31"/>
      <c r="AR2262" s="31" t="s">
        <v>68</v>
      </c>
      <c r="AS2262" s="31"/>
      <c r="AT2262" s="31"/>
      <c r="AU2262" s="31" t="s">
        <v>68</v>
      </c>
      <c r="AV2262" s="31"/>
      <c r="AW2262" s="31"/>
      <c r="AX2262" s="31" t="s">
        <v>588</v>
      </c>
      <c r="AY2262" s="31" t="s">
        <v>588</v>
      </c>
      <c r="AZ2262" s="3" t="s">
        <v>588</v>
      </c>
      <c r="BA2262" s="31" t="s">
        <v>60</v>
      </c>
      <c r="BB2262" s="31">
        <v>0</v>
      </c>
      <c r="BC2262" s="31" t="s">
        <v>231</v>
      </c>
      <c r="BD2262" s="31" t="s">
        <v>1399</v>
      </c>
      <c r="BE2262" s="31" t="s">
        <v>60</v>
      </c>
      <c r="BF2262" s="36" t="str">
        <f>IFERROR(VLOOKUP(Data_Power_app[[#This Row],[PRO ODER]],'Result'!H:J,3,0),"")</f>
        <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2927</v>
      </c>
      <c r="B2263" s="31" t="s">
        <v>4777</v>
      </c>
      <c r="C2263" s="31" t="s">
        <v>4778</v>
      </c>
      <c r="D2263" s="31" t="s">
        <v>123</v>
      </c>
      <c r="E2263" s="31" t="s">
        <v>580</v>
      </c>
      <c r="F2263" s="31" t="s">
        <v>13302</v>
      </c>
      <c r="G2263" s="31">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1" t="s">
        <v>88</v>
      </c>
      <c r="AH2263" s="31" t="s">
        <v>581</v>
      </c>
      <c r="AI2263" s="31" t="s">
        <v>582</v>
      </c>
      <c r="AJ2263" s="31" t="s">
        <v>74</v>
      </c>
      <c r="AK2263" s="31" t="s">
        <v>583</v>
      </c>
      <c r="AL2263" s="31" t="s">
        <v>584</v>
      </c>
      <c r="AM2263" s="31" t="s">
        <v>585</v>
      </c>
      <c r="AN2263" s="31">
        <v>0.19792999999999999</v>
      </c>
      <c r="AO2263" s="31" t="s">
        <v>586</v>
      </c>
      <c r="AP2263" s="31" t="s">
        <v>587</v>
      </c>
      <c r="AQ2263" s="31">
        <v>0.19792999999999999</v>
      </c>
      <c r="AR2263" s="31" t="s">
        <v>68</v>
      </c>
      <c r="AS2263" s="31"/>
      <c r="AT2263" s="31"/>
      <c r="AU2263" s="31" t="s">
        <v>68</v>
      </c>
      <c r="AV2263" s="31"/>
      <c r="AW2263" s="31"/>
      <c r="AX2263" s="31" t="s">
        <v>588</v>
      </c>
      <c r="AY2263" s="31" t="s">
        <v>588</v>
      </c>
      <c r="AZ2263" s="3" t="s">
        <v>588</v>
      </c>
      <c r="BA2263" s="31" t="s">
        <v>60</v>
      </c>
      <c r="BB2263" s="31">
        <v>0</v>
      </c>
      <c r="BC2263" s="31" t="s">
        <v>231</v>
      </c>
      <c r="BD2263" s="31" t="s">
        <v>1400</v>
      </c>
      <c r="BE2263" s="31" t="s">
        <v>60</v>
      </c>
      <c r="BF2263" s="36" t="str">
        <f>IFERROR(VLOOKUP(Data_Power_app[[#This Row],[PRO ODER]],'Result'!H:J,3,0),"")</f>
        <v/>
      </c>
      <c r="BG2263" s="13" t="str">
        <f>IFERROR(VLOOKUP(Data_Power_app[[#This Row],[PRO ODER]]&amp;"LAM",'Real Time'!A:E,4,0),"")</f>
        <v>ML-02</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2929</v>
      </c>
      <c r="B2264" s="31" t="s">
        <v>11815</v>
      </c>
      <c r="C2264" s="31" t="s">
        <v>11816</v>
      </c>
      <c r="D2264" s="31" t="s">
        <v>86</v>
      </c>
      <c r="E2264" s="31" t="s">
        <v>153</v>
      </c>
      <c r="F2264" s="31" t="s">
        <v>59</v>
      </c>
      <c r="G2264" s="31">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1" t="s">
        <v>229</v>
      </c>
      <c r="AH2264" s="31" t="s">
        <v>173</v>
      </c>
      <c r="AI2264" s="31" t="s">
        <v>885</v>
      </c>
      <c r="AJ2264" s="31" t="s">
        <v>174</v>
      </c>
      <c r="AK2264" s="31" t="s">
        <v>65</v>
      </c>
      <c r="AL2264" s="31" t="s">
        <v>156</v>
      </c>
      <c r="AM2264" s="31" t="s">
        <v>157</v>
      </c>
      <c r="AN2264" s="31">
        <v>111.72802</v>
      </c>
      <c r="AO2264" s="31" t="s">
        <v>68</v>
      </c>
      <c r="AP2264" s="31"/>
      <c r="AQ2264" s="31"/>
      <c r="AR2264" s="31" t="s">
        <v>68</v>
      </c>
      <c r="AS2264" s="31"/>
      <c r="AT2264" s="31"/>
      <c r="AU2264" s="31" t="s">
        <v>886</v>
      </c>
      <c r="AV2264" s="31" t="s">
        <v>887</v>
      </c>
      <c r="AW2264" s="31">
        <v>244.36931000000001</v>
      </c>
      <c r="AX2264" s="31" t="s">
        <v>7871</v>
      </c>
      <c r="AY2264" s="31" t="s">
        <v>7872</v>
      </c>
      <c r="AZ2264" s="3">
        <v>2948</v>
      </c>
      <c r="BA2264" s="31" t="s">
        <v>60</v>
      </c>
      <c r="BB2264" s="31">
        <v>3484</v>
      </c>
      <c r="BC2264" s="31" t="s">
        <v>60</v>
      </c>
      <c r="BD2264" s="31" t="s">
        <v>60</v>
      </c>
      <c r="BE2264" s="31" t="s">
        <v>60</v>
      </c>
      <c r="BF2264" s="36" t="str">
        <f>IFERROR(VLOOKUP(Data_Power_app[[#This Row],[PRO ODER]],'Result'!H:J,3,0),"")</f>
        <v>LAMINATION 5</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2952</v>
      </c>
      <c r="B2265" s="31" t="s">
        <v>13323</v>
      </c>
      <c r="C2265" s="31" t="s">
        <v>10653</v>
      </c>
      <c r="D2265" s="31" t="s">
        <v>86</v>
      </c>
      <c r="E2265" s="31" t="s">
        <v>153</v>
      </c>
      <c r="F2265" s="31" t="s">
        <v>72</v>
      </c>
      <c r="G2265" s="31">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1" t="s">
        <v>995</v>
      </c>
      <c r="AH2265" s="31" t="s">
        <v>498</v>
      </c>
      <c r="AI2265" s="31" t="s">
        <v>616</v>
      </c>
      <c r="AJ2265" s="31" t="s">
        <v>74</v>
      </c>
      <c r="AK2265" s="31" t="s">
        <v>100</v>
      </c>
      <c r="AL2265" s="31" t="s">
        <v>151</v>
      </c>
      <c r="AM2265" s="31" t="s">
        <v>152</v>
      </c>
      <c r="AN2265" s="31">
        <v>54.696150000000003</v>
      </c>
      <c r="AO2265" s="31" t="s">
        <v>68</v>
      </c>
      <c r="AP2265" s="31"/>
      <c r="AQ2265" s="31"/>
      <c r="AR2265" s="31" t="s">
        <v>68</v>
      </c>
      <c r="AS2265" s="31"/>
      <c r="AT2265" s="31"/>
      <c r="AU2265" s="31" t="s">
        <v>283</v>
      </c>
      <c r="AV2265" s="31" t="s">
        <v>284</v>
      </c>
      <c r="AW2265" s="31">
        <v>119.61931</v>
      </c>
      <c r="AX2265" s="31" t="s">
        <v>198</v>
      </c>
      <c r="AY2265" s="31" t="s">
        <v>199</v>
      </c>
      <c r="AZ2265" s="3">
        <v>1925</v>
      </c>
      <c r="BA2265" s="31" t="s">
        <v>200</v>
      </c>
      <c r="BB2265" s="31">
        <v>1925</v>
      </c>
      <c r="BC2265" s="31" t="s">
        <v>60</v>
      </c>
      <c r="BD2265" s="31" t="s">
        <v>60</v>
      </c>
      <c r="BE2265" s="31" t="s">
        <v>617</v>
      </c>
      <c r="BF2265" s="36" t="str">
        <f>IFERROR(VLOOKUP(Data_Power_app[[#This Row],[PRO ODER]],'Result'!H:J,3,0),"")</f>
        <v>LAMINATION 3</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2953</v>
      </c>
      <c r="B2266" s="31" t="s">
        <v>13971</v>
      </c>
      <c r="C2266" s="31" t="s">
        <v>13972</v>
      </c>
      <c r="D2266" s="31" t="s">
        <v>86</v>
      </c>
      <c r="E2266" s="31" t="s">
        <v>153</v>
      </c>
      <c r="F2266" s="31" t="s">
        <v>59</v>
      </c>
      <c r="G2266" s="31">
        <v>52</v>
      </c>
      <c r="H2266" s="4">
        <v>45822</v>
      </c>
      <c r="I2266" s="4">
        <v>45821</v>
      </c>
      <c r="J2266" s="4">
        <v>45821</v>
      </c>
      <c r="K2266" s="4">
        <v>45827</v>
      </c>
      <c r="L2266" s="4">
        <v>45822.775752314818</v>
      </c>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1" t="s">
        <v>88</v>
      </c>
      <c r="AH2266" s="31" t="s">
        <v>420</v>
      </c>
      <c r="AI2266" s="31" t="s">
        <v>759</v>
      </c>
      <c r="AJ2266" s="31" t="s">
        <v>162</v>
      </c>
      <c r="AK2266" s="31" t="s">
        <v>65</v>
      </c>
      <c r="AL2266" s="31" t="s">
        <v>421</v>
      </c>
      <c r="AM2266" s="31" t="s">
        <v>422</v>
      </c>
      <c r="AN2266" s="31">
        <v>1.5884400000000001</v>
      </c>
      <c r="AO2266" s="31" t="s">
        <v>68</v>
      </c>
      <c r="AP2266" s="31"/>
      <c r="AQ2266" s="31"/>
      <c r="AR2266" s="31" t="s">
        <v>68</v>
      </c>
      <c r="AS2266" s="31"/>
      <c r="AT2266" s="31"/>
      <c r="AU2266" s="31" t="s">
        <v>283</v>
      </c>
      <c r="AV2266" s="31" t="s">
        <v>284</v>
      </c>
      <c r="AW2266" s="31">
        <v>3.4737900000000002</v>
      </c>
      <c r="AX2266" s="31" t="s">
        <v>760</v>
      </c>
      <c r="AY2266" s="31" t="s">
        <v>761</v>
      </c>
      <c r="AZ2266" s="3">
        <v>52</v>
      </c>
      <c r="BA2266" s="31" t="s">
        <v>60</v>
      </c>
      <c r="BB2266" s="31">
        <v>52</v>
      </c>
      <c r="BC2266" s="31" t="s">
        <v>60</v>
      </c>
      <c r="BD2266" s="31" t="s">
        <v>60</v>
      </c>
      <c r="BE2266" s="31" t="s">
        <v>60</v>
      </c>
      <c r="BF2266" s="36" t="str">
        <f>IFERROR(VLOOKUP(Data_Power_app[[#This Row],[PRO ODER]],'Result'!H:J,3,0),"")</f>
        <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v>2956</v>
      </c>
      <c r="B2267" s="31" t="s">
        <v>11817</v>
      </c>
      <c r="C2267" s="31" t="s">
        <v>11818</v>
      </c>
      <c r="D2267" s="31" t="s">
        <v>259</v>
      </c>
      <c r="E2267" s="31" t="s">
        <v>329</v>
      </c>
      <c r="F2267" s="31" t="s">
        <v>59</v>
      </c>
      <c r="G2267" s="31">
        <v>1004</v>
      </c>
      <c r="H2267" s="4">
        <v>45821</v>
      </c>
      <c r="I2267" s="4">
        <v>45820</v>
      </c>
      <c r="J2267" s="4">
        <v>45820</v>
      </c>
      <c r="K2267" s="4">
        <v>45825</v>
      </c>
      <c r="L2267" s="4">
        <v>45820.162511574075</v>
      </c>
      <c r="M2267" s="4">
        <v>45826</v>
      </c>
      <c r="N2267" s="4"/>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1" t="s">
        <v>88</v>
      </c>
      <c r="AH2267" s="31" t="s">
        <v>261</v>
      </c>
      <c r="AI2267" s="31" t="s">
        <v>688</v>
      </c>
      <c r="AJ2267" s="31" t="s">
        <v>262</v>
      </c>
      <c r="AK2267" s="31" t="s">
        <v>100</v>
      </c>
      <c r="AL2267" s="31" t="s">
        <v>335</v>
      </c>
      <c r="AM2267" s="31" t="s">
        <v>336</v>
      </c>
      <c r="AN2267" s="31">
        <v>19.596240000000002</v>
      </c>
      <c r="AO2267" s="31" t="s">
        <v>68</v>
      </c>
      <c r="AP2267" s="31"/>
      <c r="AQ2267" s="31"/>
      <c r="AR2267" s="31" t="s">
        <v>68</v>
      </c>
      <c r="AS2267" s="31"/>
      <c r="AT2267" s="31"/>
      <c r="AU2267" s="31" t="s">
        <v>337</v>
      </c>
      <c r="AV2267" s="31" t="s">
        <v>338</v>
      </c>
      <c r="AW2267" s="31">
        <v>85.708399999999997</v>
      </c>
      <c r="AX2267" s="31" t="s">
        <v>687</v>
      </c>
      <c r="AY2267" s="31" t="s">
        <v>643</v>
      </c>
      <c r="AZ2267" s="3">
        <v>1004</v>
      </c>
      <c r="BA2267" s="31" t="s">
        <v>60</v>
      </c>
      <c r="BB2267" s="31">
        <v>1004</v>
      </c>
      <c r="BC2267" s="31" t="s">
        <v>60</v>
      </c>
      <c r="BD2267" s="31" t="s">
        <v>60</v>
      </c>
      <c r="BE2267" s="31" t="s">
        <v>60</v>
      </c>
      <c r="BF2267" s="36" t="str">
        <f>IFERROR(VLOOKUP(Data_Power_app[[#This Row],[PRO ODER]],'Result'!H:J,3,0),"")</f>
        <v>LAMINATION 5</v>
      </c>
      <c r="BG2267" s="13" t="str">
        <f>IFERROR(VLOOKUP(Data_Power_app[[#This Row],[PRO ODER]]&amp;"LAM",'Real Time'!A:E,4,0),"")</f>
        <v>ML-05</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2957</v>
      </c>
      <c r="B2268" s="31" t="s">
        <v>11819</v>
      </c>
      <c r="C2268" s="31" t="s">
        <v>11820</v>
      </c>
      <c r="D2268" s="31" t="s">
        <v>259</v>
      </c>
      <c r="E2268" s="31" t="s">
        <v>329</v>
      </c>
      <c r="F2268" s="31" t="s">
        <v>59</v>
      </c>
      <c r="G2268" s="31">
        <v>2903</v>
      </c>
      <c r="H2268" s="4">
        <v>45821</v>
      </c>
      <c r="I2268" s="4">
        <v>45820</v>
      </c>
      <c r="J2268" s="4">
        <v>45820</v>
      </c>
      <c r="K2268" s="4">
        <v>45825</v>
      </c>
      <c r="L2268" s="4">
        <v>45820.16238425926</v>
      </c>
      <c r="M2268" s="4">
        <v>45826</v>
      </c>
      <c r="N2268" s="4"/>
      <c r="O2268" s="4" t="s">
        <v>60</v>
      </c>
      <c r="P2268" s="4" t="s">
        <v>60</v>
      </c>
      <c r="Q2268" s="4" t="s">
        <v>60</v>
      </c>
      <c r="R2268" s="4" t="s">
        <v>60</v>
      </c>
      <c r="S2268" s="4" t="s">
        <v>60</v>
      </c>
      <c r="T2268" s="4">
        <v>45827</v>
      </c>
      <c r="U2268" s="4"/>
      <c r="V2268" s="4"/>
      <c r="W2268" s="4">
        <v>45828</v>
      </c>
      <c r="X2268" s="4"/>
      <c r="Y2268" s="4" t="s">
        <v>60</v>
      </c>
      <c r="Z2268" s="4">
        <v>45830</v>
      </c>
      <c r="AA2268" s="4"/>
      <c r="AB2268" s="4" t="s">
        <v>60</v>
      </c>
      <c r="AC2268" s="4">
        <v>45831</v>
      </c>
      <c r="AD2268" s="4">
        <v>45832</v>
      </c>
      <c r="AE2268" s="4">
        <v>45834</v>
      </c>
      <c r="AF2268" s="4"/>
      <c r="AG2268" s="31" t="s">
        <v>88</v>
      </c>
      <c r="AH2268" s="31" t="s">
        <v>261</v>
      </c>
      <c r="AI2268" s="31" t="s">
        <v>688</v>
      </c>
      <c r="AJ2268" s="31" t="s">
        <v>262</v>
      </c>
      <c r="AK2268" s="31" t="s">
        <v>100</v>
      </c>
      <c r="AL2268" s="31" t="s">
        <v>335</v>
      </c>
      <c r="AM2268" s="31" t="s">
        <v>336</v>
      </c>
      <c r="AN2268" s="31">
        <v>56.882210000000001</v>
      </c>
      <c r="AO2268" s="31" t="s">
        <v>68</v>
      </c>
      <c r="AP2268" s="31"/>
      <c r="AQ2268" s="31"/>
      <c r="AR2268" s="31" t="s">
        <v>68</v>
      </c>
      <c r="AS2268" s="31"/>
      <c r="AT2268" s="31"/>
      <c r="AU2268" s="31" t="s">
        <v>337</v>
      </c>
      <c r="AV2268" s="31" t="s">
        <v>338</v>
      </c>
      <c r="AW2268" s="31">
        <v>248.78926000000001</v>
      </c>
      <c r="AX2268" s="31" t="s">
        <v>687</v>
      </c>
      <c r="AY2268" s="31" t="s">
        <v>643</v>
      </c>
      <c r="AZ2268" s="3">
        <v>2903</v>
      </c>
      <c r="BA2268" s="31" t="s">
        <v>60</v>
      </c>
      <c r="BB2268" s="31">
        <v>2903</v>
      </c>
      <c r="BC2268" s="31" t="s">
        <v>60</v>
      </c>
      <c r="BD2268" s="31" t="s">
        <v>60</v>
      </c>
      <c r="BE2268" s="31" t="s">
        <v>60</v>
      </c>
      <c r="BF2268" s="36" t="str">
        <f>IFERROR(VLOOKUP(Data_Power_app[[#This Row],[PRO ODER]],'Result'!H:J,3,0),"")</f>
        <v>LAMINATION 5</v>
      </c>
      <c r="BG2268" s="13" t="str">
        <f>IFERROR(VLOOKUP(Data_Power_app[[#This Row],[PRO ODER]]&amp;"LAM",'Real Time'!A:E,4,0),"")</f>
        <v>ML-05</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2958</v>
      </c>
      <c r="B2269" s="31" t="s">
        <v>11821</v>
      </c>
      <c r="C2269" s="31" t="s">
        <v>11822</v>
      </c>
      <c r="D2269" s="31" t="s">
        <v>259</v>
      </c>
      <c r="E2269" s="31" t="s">
        <v>329</v>
      </c>
      <c r="F2269" s="31" t="s">
        <v>59</v>
      </c>
      <c r="G2269" s="31">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1" t="s">
        <v>88</v>
      </c>
      <c r="AH2269" s="31" t="s">
        <v>261</v>
      </c>
      <c r="AI2269" s="31" t="s">
        <v>11823</v>
      </c>
      <c r="AJ2269" s="31" t="s">
        <v>262</v>
      </c>
      <c r="AK2269" s="31" t="s">
        <v>65</v>
      </c>
      <c r="AL2269" s="31" t="s">
        <v>330</v>
      </c>
      <c r="AM2269" s="31" t="s">
        <v>331</v>
      </c>
      <c r="AN2269" s="31">
        <v>57.482819999999997</v>
      </c>
      <c r="AO2269" s="31" t="s">
        <v>68</v>
      </c>
      <c r="AP2269" s="31"/>
      <c r="AQ2269" s="31"/>
      <c r="AR2269" s="31" t="s">
        <v>68</v>
      </c>
      <c r="AS2269" s="31"/>
      <c r="AT2269" s="31"/>
      <c r="AU2269" s="31" t="s">
        <v>332</v>
      </c>
      <c r="AV2269" s="31" t="s">
        <v>333</v>
      </c>
      <c r="AW2269" s="31">
        <v>251.38999000000001</v>
      </c>
      <c r="AX2269" s="31" t="s">
        <v>556</v>
      </c>
      <c r="AY2269" s="31" t="s">
        <v>557</v>
      </c>
      <c r="AZ2269" s="3">
        <v>3452</v>
      </c>
      <c r="BA2269" s="31" t="s">
        <v>60</v>
      </c>
      <c r="BB2269" s="31">
        <v>3452</v>
      </c>
      <c r="BC2269" s="31" t="s">
        <v>60</v>
      </c>
      <c r="BD2269" s="31" t="s">
        <v>60</v>
      </c>
      <c r="BE2269" s="31" t="s">
        <v>60</v>
      </c>
      <c r="BF2269" s="36" t="str">
        <f>IFERROR(VLOOKUP(Data_Power_app[[#This Row],[PRO ODER]],'Result'!H:J,3,0),"")</f>
        <v>LAMINATION 6</v>
      </c>
      <c r="BG2269" s="13" t="str">
        <f>IFERROR(VLOOKUP(Data_Power_app[[#This Row],[PRO ODER]]&amp;"LAM",'Real Time'!A:E,4,0),"")</f>
        <v>ML-05</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2960</v>
      </c>
      <c r="B2270" s="31" t="s">
        <v>13973</v>
      </c>
      <c r="C2270" s="31" t="s">
        <v>13974</v>
      </c>
      <c r="D2270" s="31" t="s">
        <v>86</v>
      </c>
      <c r="E2270" s="31" t="s">
        <v>160</v>
      </c>
      <c r="F2270" s="31" t="s">
        <v>59</v>
      </c>
      <c r="G2270" s="31">
        <v>2903</v>
      </c>
      <c r="H2270" s="4">
        <v>45821</v>
      </c>
      <c r="I2270" s="4">
        <v>45821</v>
      </c>
      <c r="J2270" s="4">
        <v>45821</v>
      </c>
      <c r="K2270" s="4">
        <v>45825</v>
      </c>
      <c r="L2270" s="4"/>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1" t="s">
        <v>119</v>
      </c>
      <c r="AH2270" s="31" t="s">
        <v>202</v>
      </c>
      <c r="AI2270" s="31" t="s">
        <v>776</v>
      </c>
      <c r="AJ2270" s="31" t="s">
        <v>162</v>
      </c>
      <c r="AK2270" s="31" t="s">
        <v>100</v>
      </c>
      <c r="AL2270" s="31" t="s">
        <v>163</v>
      </c>
      <c r="AM2270" s="31" t="s">
        <v>164</v>
      </c>
      <c r="AN2270" s="31">
        <v>103.58132000000001</v>
      </c>
      <c r="AO2270" s="31" t="s">
        <v>68</v>
      </c>
      <c r="AP2270" s="31"/>
      <c r="AQ2270" s="31"/>
      <c r="AR2270" s="31" t="s">
        <v>68</v>
      </c>
      <c r="AS2270" s="31"/>
      <c r="AT2270" s="31"/>
      <c r="AU2270" s="31" t="s">
        <v>777</v>
      </c>
      <c r="AV2270" s="31" t="s">
        <v>778</v>
      </c>
      <c r="AW2270" s="31">
        <v>226.52011999999999</v>
      </c>
      <c r="AX2270" s="31" t="s">
        <v>7555</v>
      </c>
      <c r="AY2270" s="31" t="s">
        <v>7556</v>
      </c>
      <c r="AZ2270" s="3">
        <v>2409</v>
      </c>
      <c r="BA2270" s="31" t="s">
        <v>60</v>
      </c>
      <c r="BB2270" s="31">
        <v>2903</v>
      </c>
      <c r="BC2270" s="31" t="s">
        <v>60</v>
      </c>
      <c r="BD2270" s="31" t="s">
        <v>60</v>
      </c>
      <c r="BE2270" s="31" t="s">
        <v>60</v>
      </c>
      <c r="BF2270" s="36" t="str">
        <f>IFERROR(VLOOKUP(Data_Power_app[[#This Row],[PRO ODER]],'Result'!H:J,3,0),"")</f>
        <v/>
      </c>
      <c r="BG2270" s="13" t="str">
        <f>IFERROR(VLOOKUP(Data_Power_app[[#This Row],[PRO ODER]]&amp;"LAM",'Real Time'!A:E,4,0),"")</f>
        <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2961</v>
      </c>
      <c r="B2271" s="31" t="s">
        <v>8008</v>
      </c>
      <c r="C2271" s="31" t="s">
        <v>8009</v>
      </c>
      <c r="D2271" s="31" t="s">
        <v>259</v>
      </c>
      <c r="E2271" s="31" t="s">
        <v>334</v>
      </c>
      <c r="F2271" s="31" t="s">
        <v>59</v>
      </c>
      <c r="G2271" s="31">
        <v>297</v>
      </c>
      <c r="H2271" s="4">
        <v>45819</v>
      </c>
      <c r="I2271" s="4">
        <v>45818</v>
      </c>
      <c r="J2271" s="4">
        <v>45818</v>
      </c>
      <c r="K2271" s="4">
        <v>45820</v>
      </c>
      <c r="L2271" s="4">
        <v>45819.343854166669</v>
      </c>
      <c r="M2271" s="4">
        <v>45821</v>
      </c>
      <c r="N2271" s="4"/>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1" t="s">
        <v>88</v>
      </c>
      <c r="AH2271" s="31" t="s">
        <v>467</v>
      </c>
      <c r="AI2271" s="31" t="s">
        <v>2871</v>
      </c>
      <c r="AJ2271" s="31" t="s">
        <v>262</v>
      </c>
      <c r="AK2271" s="31" t="s">
        <v>100</v>
      </c>
      <c r="AL2271" s="31" t="s">
        <v>330</v>
      </c>
      <c r="AM2271" s="31" t="s">
        <v>331</v>
      </c>
      <c r="AN2271" s="31">
        <v>6.1032200000000003</v>
      </c>
      <c r="AO2271" s="31" t="s">
        <v>68</v>
      </c>
      <c r="AP2271" s="31"/>
      <c r="AQ2271" s="31"/>
      <c r="AR2271" s="31" t="s">
        <v>68</v>
      </c>
      <c r="AS2271" s="31"/>
      <c r="AT2271" s="31"/>
      <c r="AU2271" s="31" t="s">
        <v>658</v>
      </c>
      <c r="AV2271" s="31" t="s">
        <v>659</v>
      </c>
      <c r="AW2271" s="31">
        <v>26.69463</v>
      </c>
      <c r="AX2271" s="31" t="s">
        <v>2872</v>
      </c>
      <c r="AY2271" s="31" t="s">
        <v>2873</v>
      </c>
      <c r="AZ2271" s="3">
        <v>297</v>
      </c>
      <c r="BA2271" s="31" t="s">
        <v>60</v>
      </c>
      <c r="BB2271" s="31">
        <v>297</v>
      </c>
      <c r="BC2271" s="31" t="s">
        <v>60</v>
      </c>
      <c r="BD2271" s="31" t="s">
        <v>60</v>
      </c>
      <c r="BE2271" s="31" t="s">
        <v>60</v>
      </c>
      <c r="BF2271" s="36" t="str">
        <f>IFERROR(VLOOKUP(Data_Power_app[[#This Row],[PRO ODER]],'Result'!H:J,3,0),"")</f>
        <v>LAMINATION 4</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2962</v>
      </c>
      <c r="B2272" s="31" t="s">
        <v>8010</v>
      </c>
      <c r="C2272" s="31" t="s">
        <v>8011</v>
      </c>
      <c r="D2272" s="31" t="s">
        <v>259</v>
      </c>
      <c r="E2272" s="31" t="s">
        <v>334</v>
      </c>
      <c r="F2272" s="31" t="s">
        <v>59</v>
      </c>
      <c r="G2272" s="31">
        <v>759</v>
      </c>
      <c r="H2272" s="4">
        <v>45819</v>
      </c>
      <c r="I2272" s="4">
        <v>45818</v>
      </c>
      <c r="J2272" s="4">
        <v>45818</v>
      </c>
      <c r="K2272" s="4">
        <v>45820</v>
      </c>
      <c r="L2272" s="4">
        <v>45819.343912037039</v>
      </c>
      <c r="M2272" s="4">
        <v>45821</v>
      </c>
      <c r="N2272" s="4"/>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1" t="s">
        <v>88</v>
      </c>
      <c r="AH2272" s="31" t="s">
        <v>467</v>
      </c>
      <c r="AI2272" s="31" t="s">
        <v>2871</v>
      </c>
      <c r="AJ2272" s="31" t="s">
        <v>262</v>
      </c>
      <c r="AK2272" s="31" t="s">
        <v>100</v>
      </c>
      <c r="AL2272" s="31" t="s">
        <v>330</v>
      </c>
      <c r="AM2272" s="31" t="s">
        <v>331</v>
      </c>
      <c r="AN2272" s="31">
        <v>15.62274</v>
      </c>
      <c r="AO2272" s="31" t="s">
        <v>68</v>
      </c>
      <c r="AP2272" s="31"/>
      <c r="AQ2272" s="31"/>
      <c r="AR2272" s="31" t="s">
        <v>68</v>
      </c>
      <c r="AS2272" s="31"/>
      <c r="AT2272" s="31"/>
      <c r="AU2272" s="31" t="s">
        <v>658</v>
      </c>
      <c r="AV2272" s="31" t="s">
        <v>659</v>
      </c>
      <c r="AW2272" s="31">
        <v>68.331890000000001</v>
      </c>
      <c r="AX2272" s="31" t="s">
        <v>2872</v>
      </c>
      <c r="AY2272" s="31" t="s">
        <v>2873</v>
      </c>
      <c r="AZ2272" s="3">
        <v>759</v>
      </c>
      <c r="BA2272" s="31" t="s">
        <v>60</v>
      </c>
      <c r="BB2272" s="31">
        <v>759</v>
      </c>
      <c r="BC2272" s="31" t="s">
        <v>60</v>
      </c>
      <c r="BD2272" s="31" t="s">
        <v>60</v>
      </c>
      <c r="BE2272" s="31" t="s">
        <v>60</v>
      </c>
      <c r="BF2272" s="36" t="str">
        <f>IFERROR(VLOOKUP(Data_Power_app[[#This Row],[PRO ODER]],'Result'!H:J,3,0),"")</f>
        <v>LAMINATION 4</v>
      </c>
      <c r="BG2272" s="13" t="str">
        <f>IFERROR(VLOOKUP(Data_Power_app[[#This Row],[PRO ODER]]&amp;"LAM",'Real Time'!A:E,4,0),"")</f>
        <v>ML-03</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2963</v>
      </c>
      <c r="B2273" s="31" t="s">
        <v>8012</v>
      </c>
      <c r="C2273" s="31" t="s">
        <v>8013</v>
      </c>
      <c r="D2273" s="31" t="s">
        <v>259</v>
      </c>
      <c r="E2273" s="31" t="s">
        <v>334</v>
      </c>
      <c r="F2273" s="31" t="s">
        <v>59</v>
      </c>
      <c r="G2273" s="31">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1" t="s">
        <v>229</v>
      </c>
      <c r="AH2273" s="31" t="s">
        <v>261</v>
      </c>
      <c r="AI2273" s="31" t="s">
        <v>8014</v>
      </c>
      <c r="AJ2273" s="31" t="s">
        <v>262</v>
      </c>
      <c r="AK2273" s="31" t="s">
        <v>100</v>
      </c>
      <c r="AL2273" s="31" t="s">
        <v>335</v>
      </c>
      <c r="AM2273" s="31" t="s">
        <v>336</v>
      </c>
      <c r="AN2273" s="31">
        <v>10.00765</v>
      </c>
      <c r="AO2273" s="31" t="s">
        <v>68</v>
      </c>
      <c r="AP2273" s="31"/>
      <c r="AQ2273" s="31"/>
      <c r="AR2273" s="31" t="s">
        <v>68</v>
      </c>
      <c r="AS2273" s="31"/>
      <c r="AT2273" s="31"/>
      <c r="AU2273" s="31" t="s">
        <v>337</v>
      </c>
      <c r="AV2273" s="31" t="s">
        <v>338</v>
      </c>
      <c r="AW2273" s="31">
        <v>43.772320000000001</v>
      </c>
      <c r="AX2273" s="31" t="s">
        <v>8015</v>
      </c>
      <c r="AY2273" s="31" t="s">
        <v>8016</v>
      </c>
      <c r="AZ2273" s="3">
        <v>483</v>
      </c>
      <c r="BA2273" s="31" t="s">
        <v>60</v>
      </c>
      <c r="BB2273" s="31">
        <v>483</v>
      </c>
      <c r="BC2273" s="31" t="s">
        <v>60</v>
      </c>
      <c r="BD2273" s="31" t="s">
        <v>60</v>
      </c>
      <c r="BE2273" s="31" t="s">
        <v>60</v>
      </c>
      <c r="BF2273" s="36" t="str">
        <f>IFERROR(VLOOKUP(Data_Power_app[[#This Row],[PRO ODER]],'Result'!H:J,3,0),"")</f>
        <v>LAMINATION 4</v>
      </c>
      <c r="BG2273" s="13" t="str">
        <f>IFERROR(VLOOKUP(Data_Power_app[[#This Row],[PRO ODER]]&amp;"LAM",'Real Time'!A:E,4,0),"")</f>
        <v>ML-06</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2964</v>
      </c>
      <c r="B2274" s="31" t="s">
        <v>8017</v>
      </c>
      <c r="C2274" s="31" t="s">
        <v>8018</v>
      </c>
      <c r="D2274" s="31" t="s">
        <v>259</v>
      </c>
      <c r="E2274" s="31" t="s">
        <v>334</v>
      </c>
      <c r="F2274" s="31" t="s">
        <v>59</v>
      </c>
      <c r="G2274" s="31">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1" t="s">
        <v>229</v>
      </c>
      <c r="AH2274" s="31" t="s">
        <v>261</v>
      </c>
      <c r="AI2274" s="31" t="s">
        <v>8014</v>
      </c>
      <c r="AJ2274" s="31" t="s">
        <v>262</v>
      </c>
      <c r="AK2274" s="31" t="s">
        <v>100</v>
      </c>
      <c r="AL2274" s="31" t="s">
        <v>335</v>
      </c>
      <c r="AM2274" s="31" t="s">
        <v>336</v>
      </c>
      <c r="AN2274" s="31">
        <v>4.6241300000000001</v>
      </c>
      <c r="AO2274" s="31" t="s">
        <v>68</v>
      </c>
      <c r="AP2274" s="31"/>
      <c r="AQ2274" s="31"/>
      <c r="AR2274" s="31" t="s">
        <v>68</v>
      </c>
      <c r="AS2274" s="31"/>
      <c r="AT2274" s="31"/>
      <c r="AU2274" s="31" t="s">
        <v>337</v>
      </c>
      <c r="AV2274" s="31" t="s">
        <v>338</v>
      </c>
      <c r="AW2274" s="31">
        <v>20.225490000000001</v>
      </c>
      <c r="AX2274" s="31" t="s">
        <v>8015</v>
      </c>
      <c r="AY2274" s="31" t="s">
        <v>8016</v>
      </c>
      <c r="AZ2274" s="3">
        <v>225</v>
      </c>
      <c r="BA2274" s="31" t="s">
        <v>60</v>
      </c>
      <c r="BB2274" s="31">
        <v>225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2965</v>
      </c>
      <c r="B2275" s="31" t="s">
        <v>8019</v>
      </c>
      <c r="C2275" s="31" t="s">
        <v>8020</v>
      </c>
      <c r="D2275" s="31" t="s">
        <v>259</v>
      </c>
      <c r="E2275" s="31" t="s">
        <v>334</v>
      </c>
      <c r="F2275" s="31" t="s">
        <v>59</v>
      </c>
      <c r="G2275" s="31">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1" t="s">
        <v>229</v>
      </c>
      <c r="AH2275" s="31" t="s">
        <v>261</v>
      </c>
      <c r="AI2275" s="31" t="s">
        <v>8014</v>
      </c>
      <c r="AJ2275" s="31" t="s">
        <v>262</v>
      </c>
      <c r="AK2275" s="31" t="s">
        <v>100</v>
      </c>
      <c r="AL2275" s="31" t="s">
        <v>335</v>
      </c>
      <c r="AM2275" s="31" t="s">
        <v>336</v>
      </c>
      <c r="AN2275" s="31">
        <v>13.089689999999999</v>
      </c>
      <c r="AO2275" s="31" t="s">
        <v>68</v>
      </c>
      <c r="AP2275" s="31"/>
      <c r="AQ2275" s="31"/>
      <c r="AR2275" s="31" t="s">
        <v>68</v>
      </c>
      <c r="AS2275" s="31"/>
      <c r="AT2275" s="31"/>
      <c r="AU2275" s="31" t="s">
        <v>337</v>
      </c>
      <c r="AV2275" s="31" t="s">
        <v>338</v>
      </c>
      <c r="AW2275" s="31">
        <v>57.252479999999998</v>
      </c>
      <c r="AX2275" s="31" t="s">
        <v>8015</v>
      </c>
      <c r="AY2275" s="31" t="s">
        <v>8016</v>
      </c>
      <c r="AZ2275" s="3">
        <v>639</v>
      </c>
      <c r="BA2275" s="31" t="s">
        <v>60</v>
      </c>
      <c r="BB2275" s="31">
        <v>639</v>
      </c>
      <c r="BC2275" s="31" t="s">
        <v>60</v>
      </c>
      <c r="BD2275" s="31" t="s">
        <v>60</v>
      </c>
      <c r="BE2275" s="31" t="s">
        <v>60</v>
      </c>
      <c r="BF2275" s="36" t="str">
        <f>IFERROR(VLOOKUP(Data_Power_app[[#This Row],[PRO ODER]],'Result'!H:J,3,0),"")</f>
        <v>LAMINATION 4</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2966</v>
      </c>
      <c r="B2276" s="31" t="s">
        <v>8023</v>
      </c>
      <c r="C2276" s="31" t="s">
        <v>8024</v>
      </c>
      <c r="D2276" s="31" t="s">
        <v>259</v>
      </c>
      <c r="E2276" s="31" t="s">
        <v>334</v>
      </c>
      <c r="F2276" s="31" t="s">
        <v>59</v>
      </c>
      <c r="G2276" s="31">
        <v>621</v>
      </c>
      <c r="H2276" s="4">
        <v>45819</v>
      </c>
      <c r="I2276" s="4">
        <v>45818</v>
      </c>
      <c r="J2276" s="4">
        <v>45818</v>
      </c>
      <c r="K2276" s="4">
        <v>45820</v>
      </c>
      <c r="L2276" s="4">
        <v>45819.404108796298</v>
      </c>
      <c r="M2276" s="4">
        <v>45821</v>
      </c>
      <c r="N2276" s="4"/>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1" t="s">
        <v>88</v>
      </c>
      <c r="AH2276" s="31" t="s">
        <v>467</v>
      </c>
      <c r="AI2276" s="31" t="s">
        <v>8025</v>
      </c>
      <c r="AJ2276" s="31" t="s">
        <v>262</v>
      </c>
      <c r="AK2276" s="31" t="s">
        <v>65</v>
      </c>
      <c r="AL2276" s="31" t="s">
        <v>330</v>
      </c>
      <c r="AM2276" s="31" t="s">
        <v>331</v>
      </c>
      <c r="AN2276" s="31">
        <v>9.9617400000000007</v>
      </c>
      <c r="AO2276" s="31" t="s">
        <v>68</v>
      </c>
      <c r="AP2276" s="31"/>
      <c r="AQ2276" s="31"/>
      <c r="AR2276" s="31" t="s">
        <v>68</v>
      </c>
      <c r="AS2276" s="31"/>
      <c r="AT2276" s="31"/>
      <c r="AU2276" s="31" t="s">
        <v>337</v>
      </c>
      <c r="AV2276" s="31" t="s">
        <v>338</v>
      </c>
      <c r="AW2276" s="31">
        <v>43.564799999999998</v>
      </c>
      <c r="AX2276" s="31" t="s">
        <v>8026</v>
      </c>
      <c r="AY2276" s="31" t="s">
        <v>8027</v>
      </c>
      <c r="AZ2276" s="3">
        <v>621</v>
      </c>
      <c r="BA2276" s="31" t="s">
        <v>60</v>
      </c>
      <c r="BB2276" s="31">
        <v>621</v>
      </c>
      <c r="BC2276" s="31" t="s">
        <v>60</v>
      </c>
      <c r="BD2276" s="31" t="s">
        <v>60</v>
      </c>
      <c r="BE2276" s="31" t="s">
        <v>60</v>
      </c>
      <c r="BF2276" s="36" t="str">
        <f>IFERROR(VLOOKUP(Data_Power_app[[#This Row],[PRO ODER]],'Result'!H:J,3,0),"")</f>
        <v>LAMINATION 4</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2967</v>
      </c>
      <c r="B2277" s="31" t="s">
        <v>8028</v>
      </c>
      <c r="C2277" s="31" t="s">
        <v>8029</v>
      </c>
      <c r="D2277" s="31" t="s">
        <v>259</v>
      </c>
      <c r="E2277" s="31" t="s">
        <v>334</v>
      </c>
      <c r="F2277" s="31" t="s">
        <v>59</v>
      </c>
      <c r="G2277" s="31">
        <v>471</v>
      </c>
      <c r="H2277" s="4">
        <v>45819</v>
      </c>
      <c r="I2277" s="4">
        <v>45818</v>
      </c>
      <c r="J2277" s="4">
        <v>45818</v>
      </c>
      <c r="K2277" s="4">
        <v>45820</v>
      </c>
      <c r="L2277" s="4">
        <v>45819.404305555552</v>
      </c>
      <c r="M2277" s="4">
        <v>45821</v>
      </c>
      <c r="N2277" s="4"/>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1" t="s">
        <v>88</v>
      </c>
      <c r="AH2277" s="31" t="s">
        <v>467</v>
      </c>
      <c r="AI2277" s="31" t="s">
        <v>8025</v>
      </c>
      <c r="AJ2277" s="31" t="s">
        <v>262</v>
      </c>
      <c r="AK2277" s="31" t="s">
        <v>65</v>
      </c>
      <c r="AL2277" s="31" t="s">
        <v>330</v>
      </c>
      <c r="AM2277" s="31" t="s">
        <v>331</v>
      </c>
      <c r="AN2277" s="31">
        <v>7.5650199999999996</v>
      </c>
      <c r="AO2277" s="31" t="s">
        <v>68</v>
      </c>
      <c r="AP2277" s="31"/>
      <c r="AQ2277" s="31"/>
      <c r="AR2277" s="31" t="s">
        <v>68</v>
      </c>
      <c r="AS2277" s="31"/>
      <c r="AT2277" s="31"/>
      <c r="AU2277" s="31" t="s">
        <v>337</v>
      </c>
      <c r="AV2277" s="31" t="s">
        <v>338</v>
      </c>
      <c r="AW2277" s="31">
        <v>33.083449999999999</v>
      </c>
      <c r="AX2277" s="31" t="s">
        <v>8026</v>
      </c>
      <c r="AY2277" s="31" t="s">
        <v>8027</v>
      </c>
      <c r="AZ2277" s="3">
        <v>471</v>
      </c>
      <c r="BA2277" s="31" t="s">
        <v>60</v>
      </c>
      <c r="BB2277" s="31">
        <v>471</v>
      </c>
      <c r="BC2277" s="31" t="s">
        <v>60</v>
      </c>
      <c r="BD2277" s="31" t="s">
        <v>60</v>
      </c>
      <c r="BE2277" s="31" t="s">
        <v>60</v>
      </c>
      <c r="BF2277" s="36" t="str">
        <f>IFERROR(VLOOKUP(Data_Power_app[[#This Row],[PRO ODER]],'Result'!H:J,3,0),"")</f>
        <v>LAMINATION 4</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2968</v>
      </c>
      <c r="B2278" s="31" t="s">
        <v>8030</v>
      </c>
      <c r="C2278" s="31" t="s">
        <v>8031</v>
      </c>
      <c r="D2278" s="31" t="s">
        <v>259</v>
      </c>
      <c r="E2278" s="31" t="s">
        <v>334</v>
      </c>
      <c r="F2278" s="31" t="s">
        <v>59</v>
      </c>
      <c r="G2278" s="31">
        <v>819</v>
      </c>
      <c r="H2278" s="4">
        <v>45819</v>
      </c>
      <c r="I2278" s="4">
        <v>45818</v>
      </c>
      <c r="J2278" s="4">
        <v>45818</v>
      </c>
      <c r="K2278" s="4">
        <v>45820</v>
      </c>
      <c r="L2278" s="4">
        <v>45819.403553240743</v>
      </c>
      <c r="M2278" s="4">
        <v>45821</v>
      </c>
      <c r="N2278" s="4"/>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1" t="s">
        <v>88</v>
      </c>
      <c r="AH2278" s="31" t="s">
        <v>467</v>
      </c>
      <c r="AI2278" s="31" t="s">
        <v>8025</v>
      </c>
      <c r="AJ2278" s="31" t="s">
        <v>262</v>
      </c>
      <c r="AK2278" s="31" t="s">
        <v>65</v>
      </c>
      <c r="AL2278" s="31" t="s">
        <v>330</v>
      </c>
      <c r="AM2278" s="31" t="s">
        <v>331</v>
      </c>
      <c r="AN2278" s="31">
        <v>13.219900000000001</v>
      </c>
      <c r="AO2278" s="31" t="s">
        <v>68</v>
      </c>
      <c r="AP2278" s="31"/>
      <c r="AQ2278" s="31"/>
      <c r="AR2278" s="31" t="s">
        <v>68</v>
      </c>
      <c r="AS2278" s="31"/>
      <c r="AT2278" s="31"/>
      <c r="AU2278" s="31" t="s">
        <v>337</v>
      </c>
      <c r="AV2278" s="31" t="s">
        <v>338</v>
      </c>
      <c r="AW2278" s="31">
        <v>57.813630000000003</v>
      </c>
      <c r="AX2278" s="31" t="s">
        <v>8026</v>
      </c>
      <c r="AY2278" s="31" t="s">
        <v>8027</v>
      </c>
      <c r="AZ2278" s="3">
        <v>819</v>
      </c>
      <c r="BA2278" s="31" t="s">
        <v>60</v>
      </c>
      <c r="BB2278" s="31">
        <v>819</v>
      </c>
      <c r="BC2278" s="31" t="s">
        <v>60</v>
      </c>
      <c r="BD2278" s="31" t="s">
        <v>60</v>
      </c>
      <c r="BE2278" s="31" t="s">
        <v>60</v>
      </c>
      <c r="BF2278" s="36" t="str">
        <f>IFERROR(VLOOKUP(Data_Power_app[[#This Row],[PRO ODER]],'Result'!H:J,3,0),"")</f>
        <v>LAMINATION 4</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2969</v>
      </c>
      <c r="B2279" s="31" t="s">
        <v>8032</v>
      </c>
      <c r="C2279" s="31" t="s">
        <v>8033</v>
      </c>
      <c r="D2279" s="31" t="s">
        <v>259</v>
      </c>
      <c r="E2279" s="31" t="s">
        <v>334</v>
      </c>
      <c r="F2279" s="31" t="s">
        <v>59</v>
      </c>
      <c r="G2279" s="31">
        <v>279</v>
      </c>
      <c r="H2279" s="4">
        <v>45819</v>
      </c>
      <c r="I2279" s="4">
        <v>45818</v>
      </c>
      <c r="J2279" s="4">
        <v>45818</v>
      </c>
      <c r="K2279" s="4">
        <v>45820</v>
      </c>
      <c r="L2279" s="4">
        <v>45819.403946759259</v>
      </c>
      <c r="M2279" s="4">
        <v>45821</v>
      </c>
      <c r="N2279" s="4"/>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1" t="s">
        <v>88</v>
      </c>
      <c r="AH2279" s="31" t="s">
        <v>261</v>
      </c>
      <c r="AI2279" s="31" t="s">
        <v>2876</v>
      </c>
      <c r="AJ2279" s="31" t="s">
        <v>262</v>
      </c>
      <c r="AK2279" s="31" t="s">
        <v>65</v>
      </c>
      <c r="AL2279" s="31" t="s">
        <v>330</v>
      </c>
      <c r="AM2279" s="31" t="s">
        <v>331</v>
      </c>
      <c r="AN2279" s="31">
        <v>4.5755100000000004</v>
      </c>
      <c r="AO2279" s="31" t="s">
        <v>68</v>
      </c>
      <c r="AP2279" s="31"/>
      <c r="AQ2279" s="31"/>
      <c r="AR2279" s="31" t="s">
        <v>68</v>
      </c>
      <c r="AS2279" s="31"/>
      <c r="AT2279" s="31"/>
      <c r="AU2279" s="31" t="s">
        <v>337</v>
      </c>
      <c r="AV2279" s="31" t="s">
        <v>338</v>
      </c>
      <c r="AW2279" s="31">
        <v>20.010020000000001</v>
      </c>
      <c r="AX2279" s="31" t="s">
        <v>2877</v>
      </c>
      <c r="AY2279" s="31" t="s">
        <v>2878</v>
      </c>
      <c r="AZ2279" s="3">
        <v>279</v>
      </c>
      <c r="BA2279" s="31" t="s">
        <v>60</v>
      </c>
      <c r="BB2279" s="31">
        <v>279</v>
      </c>
      <c r="BC2279" s="31" t="s">
        <v>60</v>
      </c>
      <c r="BD2279" s="31" t="s">
        <v>60</v>
      </c>
      <c r="BE2279" s="31" t="s">
        <v>60</v>
      </c>
      <c r="BF2279" s="36" t="str">
        <f>IFERROR(VLOOKUP(Data_Power_app[[#This Row],[PRO ODER]],'Result'!H:J,3,0),"")</f>
        <v>LAMINATION 4</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2970</v>
      </c>
      <c r="B2280" s="31" t="s">
        <v>8034</v>
      </c>
      <c r="C2280" s="31" t="s">
        <v>8035</v>
      </c>
      <c r="D2280" s="31" t="s">
        <v>259</v>
      </c>
      <c r="E2280" s="31" t="s">
        <v>334</v>
      </c>
      <c r="F2280" s="31" t="s">
        <v>59</v>
      </c>
      <c r="G2280" s="31">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1" t="s">
        <v>229</v>
      </c>
      <c r="AH2280" s="31" t="s">
        <v>261</v>
      </c>
      <c r="AI2280" s="31" t="s">
        <v>425</v>
      </c>
      <c r="AJ2280" s="31" t="s">
        <v>262</v>
      </c>
      <c r="AK2280" s="31" t="s">
        <v>100</v>
      </c>
      <c r="AL2280" s="31" t="s">
        <v>330</v>
      </c>
      <c r="AM2280" s="31" t="s">
        <v>331</v>
      </c>
      <c r="AN2280" s="31">
        <v>8.0299300000000002</v>
      </c>
      <c r="AO2280" s="31" t="s">
        <v>68</v>
      </c>
      <c r="AP2280" s="31"/>
      <c r="AQ2280" s="31"/>
      <c r="AR2280" s="31" t="s">
        <v>68</v>
      </c>
      <c r="AS2280" s="31"/>
      <c r="AT2280" s="31"/>
      <c r="AU2280" s="31" t="s">
        <v>332</v>
      </c>
      <c r="AV2280" s="31" t="s">
        <v>333</v>
      </c>
      <c r="AW2280" s="31">
        <v>35.121940000000002</v>
      </c>
      <c r="AX2280" s="31" t="s">
        <v>426</v>
      </c>
      <c r="AY2280" s="31" t="s">
        <v>427</v>
      </c>
      <c r="AZ2280" s="3">
        <v>387</v>
      </c>
      <c r="BA2280" s="31" t="s">
        <v>60</v>
      </c>
      <c r="BB2280" s="31">
        <v>387</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2971</v>
      </c>
      <c r="B2281" s="31" t="s">
        <v>8036</v>
      </c>
      <c r="C2281" s="31" t="s">
        <v>8037</v>
      </c>
      <c r="D2281" s="31" t="s">
        <v>259</v>
      </c>
      <c r="E2281" s="31" t="s">
        <v>334</v>
      </c>
      <c r="F2281" s="31" t="s">
        <v>59</v>
      </c>
      <c r="G2281" s="31">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425</v>
      </c>
      <c r="AJ2281" s="31" t="s">
        <v>262</v>
      </c>
      <c r="AK2281" s="31" t="s">
        <v>100</v>
      </c>
      <c r="AL2281" s="31" t="s">
        <v>330</v>
      </c>
      <c r="AM2281" s="31" t="s">
        <v>331</v>
      </c>
      <c r="AN2281" s="31">
        <v>7.9533500000000004</v>
      </c>
      <c r="AO2281" s="31" t="s">
        <v>68</v>
      </c>
      <c r="AP2281" s="31"/>
      <c r="AQ2281" s="31"/>
      <c r="AR2281" s="31" t="s">
        <v>68</v>
      </c>
      <c r="AS2281" s="31"/>
      <c r="AT2281" s="31"/>
      <c r="AU2281" s="31" t="s">
        <v>332</v>
      </c>
      <c r="AV2281" s="31" t="s">
        <v>333</v>
      </c>
      <c r="AW2281" s="31">
        <v>34.787430000000001</v>
      </c>
      <c r="AX2281" s="31" t="s">
        <v>426</v>
      </c>
      <c r="AY2281" s="31" t="s">
        <v>427</v>
      </c>
      <c r="AZ2281" s="3">
        <v>387</v>
      </c>
      <c r="BA2281" s="31" t="s">
        <v>60</v>
      </c>
      <c r="BB2281" s="31">
        <v>387</v>
      </c>
      <c r="BC2281" s="31" t="s">
        <v>60</v>
      </c>
      <c r="BD2281" s="31" t="s">
        <v>60</v>
      </c>
      <c r="BE2281" s="31" t="s">
        <v>60</v>
      </c>
      <c r="BF2281" s="36" t="str">
        <f>IFERROR(VLOOKUP(Data_Power_app[[#This Row],[PRO ODER]],'Result'!H:J,3,0),"")</f>
        <v>LAMINATION 4</v>
      </c>
      <c r="BG2281" s="13" t="str">
        <f>IFERROR(VLOOKUP(Data_Power_app[[#This Row],[PRO ODER]]&amp;"LAM",'Real Time'!A:E,4,0),"")</f>
        <v>ML-04</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2972</v>
      </c>
      <c r="B2282" s="31" t="s">
        <v>8038</v>
      </c>
      <c r="C2282" s="31" t="s">
        <v>8039</v>
      </c>
      <c r="D2282" s="31" t="s">
        <v>259</v>
      </c>
      <c r="E2282" s="31" t="s">
        <v>334</v>
      </c>
      <c r="F2282" s="31" t="s">
        <v>59</v>
      </c>
      <c r="G2282" s="31">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1" t="s">
        <v>229</v>
      </c>
      <c r="AH2282" s="31" t="s">
        <v>261</v>
      </c>
      <c r="AI2282" s="31" t="s">
        <v>425</v>
      </c>
      <c r="AJ2282" s="31" t="s">
        <v>262</v>
      </c>
      <c r="AK2282" s="31" t="s">
        <v>100</v>
      </c>
      <c r="AL2282" s="31" t="s">
        <v>330</v>
      </c>
      <c r="AM2282" s="31" t="s">
        <v>331</v>
      </c>
      <c r="AN2282" s="31">
        <v>20.267479999999999</v>
      </c>
      <c r="AO2282" s="31" t="s">
        <v>68</v>
      </c>
      <c r="AP2282" s="31"/>
      <c r="AQ2282" s="31"/>
      <c r="AR2282" s="31" t="s">
        <v>68</v>
      </c>
      <c r="AS2282" s="31"/>
      <c r="AT2282" s="31"/>
      <c r="AU2282" s="31" t="s">
        <v>332</v>
      </c>
      <c r="AV2282" s="31" t="s">
        <v>333</v>
      </c>
      <c r="AW2282" s="31">
        <v>88.647660000000002</v>
      </c>
      <c r="AX2282" s="31" t="s">
        <v>426</v>
      </c>
      <c r="AY2282" s="31" t="s">
        <v>427</v>
      </c>
      <c r="AZ2282" s="3">
        <v>981</v>
      </c>
      <c r="BA2282" s="31" t="s">
        <v>60</v>
      </c>
      <c r="BB2282" s="31">
        <v>981</v>
      </c>
      <c r="BC2282" s="31" t="s">
        <v>60</v>
      </c>
      <c r="BD2282" s="31" t="s">
        <v>60</v>
      </c>
      <c r="BE2282" s="31" t="s">
        <v>60</v>
      </c>
      <c r="BF2282" s="36" t="str">
        <f>IFERROR(VLOOKUP(Data_Power_app[[#This Row],[PRO ODER]],'Result'!H:J,3,0),"")</f>
        <v>LAMINATION 4</v>
      </c>
      <c r="BG2282" s="13" t="str">
        <f>IFERROR(VLOOKUP(Data_Power_app[[#This Row],[PRO ODER]]&amp;"LAM",'Real Time'!A:E,4,0),"")</f>
        <v>ML-04</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2973</v>
      </c>
      <c r="B2283" s="31" t="s">
        <v>8040</v>
      </c>
      <c r="C2283" s="31" t="s">
        <v>8041</v>
      </c>
      <c r="D2283" s="31" t="s">
        <v>259</v>
      </c>
      <c r="E2283" s="31" t="s">
        <v>334</v>
      </c>
      <c r="F2283" s="31" t="s">
        <v>59</v>
      </c>
      <c r="G2283" s="31">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425</v>
      </c>
      <c r="AJ2283" s="31" t="s">
        <v>262</v>
      </c>
      <c r="AK2283" s="31" t="s">
        <v>100</v>
      </c>
      <c r="AL2283" s="31" t="s">
        <v>330</v>
      </c>
      <c r="AM2283" s="31" t="s">
        <v>331</v>
      </c>
      <c r="AN2283" s="31">
        <v>8.2142599999999995</v>
      </c>
      <c r="AO2283" s="31" t="s">
        <v>68</v>
      </c>
      <c r="AP2283" s="31"/>
      <c r="AQ2283" s="31"/>
      <c r="AR2283" s="31" t="s">
        <v>68</v>
      </c>
      <c r="AS2283" s="31"/>
      <c r="AT2283" s="31"/>
      <c r="AU2283" s="31" t="s">
        <v>332</v>
      </c>
      <c r="AV2283" s="31" t="s">
        <v>333</v>
      </c>
      <c r="AW2283" s="31">
        <v>35.927460000000004</v>
      </c>
      <c r="AX2283" s="31" t="s">
        <v>426</v>
      </c>
      <c r="AY2283" s="31" t="s">
        <v>427</v>
      </c>
      <c r="AZ2283" s="3">
        <v>417</v>
      </c>
      <c r="BA2283" s="31" t="s">
        <v>60</v>
      </c>
      <c r="BB2283" s="31">
        <v>417</v>
      </c>
      <c r="BC2283" s="31" t="s">
        <v>60</v>
      </c>
      <c r="BD2283" s="31" t="s">
        <v>60</v>
      </c>
      <c r="BE2283" s="31" t="s">
        <v>60</v>
      </c>
      <c r="BF2283" s="36" t="str">
        <f>IFERROR(VLOOKUP(Data_Power_app[[#This Row],[PRO ODER]],'Result'!H:J,3,0),"")</f>
        <v>LAMINATION 4</v>
      </c>
      <c r="BG2283" s="13" t="str">
        <f>IFERROR(VLOOKUP(Data_Power_app[[#This Row],[PRO ODER]]&amp;"LAM",'Real Time'!A:E,4,0),"")</f>
        <v>ML-04</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2974</v>
      </c>
      <c r="B2284" s="31" t="s">
        <v>8042</v>
      </c>
      <c r="C2284" s="31" t="s">
        <v>8043</v>
      </c>
      <c r="D2284" s="31" t="s">
        <v>259</v>
      </c>
      <c r="E2284" s="31" t="s">
        <v>334</v>
      </c>
      <c r="F2284" s="31" t="s">
        <v>59</v>
      </c>
      <c r="G2284" s="31">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1" t="s">
        <v>229</v>
      </c>
      <c r="AH2284" s="31" t="s">
        <v>261</v>
      </c>
      <c r="AI2284" s="31" t="s">
        <v>425</v>
      </c>
      <c r="AJ2284" s="31" t="s">
        <v>262</v>
      </c>
      <c r="AK2284" s="31" t="s">
        <v>100</v>
      </c>
      <c r="AL2284" s="31" t="s">
        <v>330</v>
      </c>
      <c r="AM2284" s="31" t="s">
        <v>331</v>
      </c>
      <c r="AN2284" s="31">
        <v>4.5250500000000002</v>
      </c>
      <c r="AO2284" s="31" t="s">
        <v>68</v>
      </c>
      <c r="AP2284" s="31"/>
      <c r="AQ2284" s="31"/>
      <c r="AR2284" s="31" t="s">
        <v>68</v>
      </c>
      <c r="AS2284" s="31"/>
      <c r="AT2284" s="31"/>
      <c r="AU2284" s="31" t="s">
        <v>332</v>
      </c>
      <c r="AV2284" s="31" t="s">
        <v>333</v>
      </c>
      <c r="AW2284" s="31">
        <v>19.791709999999998</v>
      </c>
      <c r="AX2284" s="31" t="s">
        <v>426</v>
      </c>
      <c r="AY2284" s="31" t="s">
        <v>427</v>
      </c>
      <c r="AZ2284" s="3">
        <v>231</v>
      </c>
      <c r="BA2284" s="31" t="s">
        <v>60</v>
      </c>
      <c r="BB2284" s="31">
        <v>231</v>
      </c>
      <c r="BC2284" s="31" t="s">
        <v>60</v>
      </c>
      <c r="BD2284" s="31" t="s">
        <v>60</v>
      </c>
      <c r="BE2284" s="31" t="s">
        <v>60</v>
      </c>
      <c r="BF2284" s="36" t="str">
        <f>IFERROR(VLOOKUP(Data_Power_app[[#This Row],[PRO ODER]],'Result'!H:J,3,0),"")</f>
        <v>LAMINATION 4</v>
      </c>
      <c r="BG2284" s="13" t="str">
        <f>IFERROR(VLOOKUP(Data_Power_app[[#This Row],[PRO ODER]]&amp;"LAM",'Real Time'!A:E,4,0),"")</f>
        <v>ML-04</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2975</v>
      </c>
      <c r="B2285" s="31" t="s">
        <v>8044</v>
      </c>
      <c r="C2285" s="31" t="s">
        <v>8045</v>
      </c>
      <c r="D2285" s="31" t="s">
        <v>259</v>
      </c>
      <c r="E2285" s="31" t="s">
        <v>334</v>
      </c>
      <c r="F2285" s="31" t="s">
        <v>59</v>
      </c>
      <c r="G2285" s="31">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425</v>
      </c>
      <c r="AJ2285" s="31" t="s">
        <v>262</v>
      </c>
      <c r="AK2285" s="31" t="s">
        <v>100</v>
      </c>
      <c r="AL2285" s="31" t="s">
        <v>330</v>
      </c>
      <c r="AM2285" s="31" t="s">
        <v>331</v>
      </c>
      <c r="AN2285" s="31">
        <v>10.132389999999999</v>
      </c>
      <c r="AO2285" s="31" t="s">
        <v>68</v>
      </c>
      <c r="AP2285" s="31"/>
      <c r="AQ2285" s="31"/>
      <c r="AR2285" s="31" t="s">
        <v>68</v>
      </c>
      <c r="AS2285" s="31"/>
      <c r="AT2285" s="31"/>
      <c r="AU2285" s="31" t="s">
        <v>332</v>
      </c>
      <c r="AV2285" s="31" t="s">
        <v>333</v>
      </c>
      <c r="AW2285" s="31">
        <v>44.317610000000002</v>
      </c>
      <c r="AX2285" s="31" t="s">
        <v>426</v>
      </c>
      <c r="AY2285" s="31" t="s">
        <v>427</v>
      </c>
      <c r="AZ2285" s="3">
        <v>501</v>
      </c>
      <c r="BA2285" s="31" t="s">
        <v>60</v>
      </c>
      <c r="BB2285" s="31">
        <v>501</v>
      </c>
      <c r="BC2285" s="31" t="s">
        <v>60</v>
      </c>
      <c r="BD2285" s="31" t="s">
        <v>60</v>
      </c>
      <c r="BE2285" s="31" t="s">
        <v>60</v>
      </c>
      <c r="BF2285" s="36" t="str">
        <f>IFERROR(VLOOKUP(Data_Power_app[[#This Row],[PRO ODER]],'Result'!H:J,3,0),"")</f>
        <v>LAMINATION 4</v>
      </c>
      <c r="BG2285" s="13" t="str">
        <f>IFERROR(VLOOKUP(Data_Power_app[[#This Row],[PRO ODER]]&amp;"LAM",'Real Time'!A:E,4,0),"")</f>
        <v>ML-04</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2976</v>
      </c>
      <c r="B2286" s="31" t="s">
        <v>8046</v>
      </c>
      <c r="C2286" s="31" t="s">
        <v>8047</v>
      </c>
      <c r="D2286" s="31" t="s">
        <v>259</v>
      </c>
      <c r="E2286" s="31" t="s">
        <v>334</v>
      </c>
      <c r="F2286" s="31" t="s">
        <v>59</v>
      </c>
      <c r="G2286" s="31">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1" t="s">
        <v>229</v>
      </c>
      <c r="AH2286" s="31" t="s">
        <v>261</v>
      </c>
      <c r="AI2286" s="31" t="s">
        <v>425</v>
      </c>
      <c r="AJ2286" s="31" t="s">
        <v>262</v>
      </c>
      <c r="AK2286" s="31" t="s">
        <v>100</v>
      </c>
      <c r="AL2286" s="31" t="s">
        <v>330</v>
      </c>
      <c r="AM2286" s="31" t="s">
        <v>331</v>
      </c>
      <c r="AN2286" s="31">
        <v>8.3048900000000003</v>
      </c>
      <c r="AO2286" s="31" t="s">
        <v>68</v>
      </c>
      <c r="AP2286" s="31"/>
      <c r="AQ2286" s="31"/>
      <c r="AR2286" s="31" t="s">
        <v>68</v>
      </c>
      <c r="AS2286" s="31"/>
      <c r="AT2286" s="31"/>
      <c r="AU2286" s="31" t="s">
        <v>332</v>
      </c>
      <c r="AV2286" s="31" t="s">
        <v>333</v>
      </c>
      <c r="AW2286" s="31">
        <v>36.324039999999997</v>
      </c>
      <c r="AX2286" s="31" t="s">
        <v>426</v>
      </c>
      <c r="AY2286" s="31" t="s">
        <v>427</v>
      </c>
      <c r="AZ2286" s="3">
        <v>417</v>
      </c>
      <c r="BA2286" s="31" t="s">
        <v>60</v>
      </c>
      <c r="BB2286" s="31">
        <v>417</v>
      </c>
      <c r="BC2286" s="31" t="s">
        <v>60</v>
      </c>
      <c r="BD2286" s="31" t="s">
        <v>60</v>
      </c>
      <c r="BE2286" s="31" t="s">
        <v>60</v>
      </c>
      <c r="BF2286" s="36" t="str">
        <f>IFERROR(VLOOKUP(Data_Power_app[[#This Row],[PRO ODER]],'Result'!H:J,3,0),"")</f>
        <v>LAMINATION 4</v>
      </c>
      <c r="BG2286" s="13" t="str">
        <f>IFERROR(VLOOKUP(Data_Power_app[[#This Row],[PRO ODER]]&amp;"LAM",'Real Time'!A:E,4,0),"")</f>
        <v>ML-04</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2977</v>
      </c>
      <c r="B2287" s="31" t="s">
        <v>8048</v>
      </c>
      <c r="C2287" s="31" t="s">
        <v>8049</v>
      </c>
      <c r="D2287" s="31" t="s">
        <v>259</v>
      </c>
      <c r="E2287" s="31" t="s">
        <v>334</v>
      </c>
      <c r="F2287" s="31" t="s">
        <v>59</v>
      </c>
      <c r="G2287" s="31">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c r="V2287" s="4"/>
      <c r="W2287" s="4">
        <v>45828</v>
      </c>
      <c r="X2287" s="4"/>
      <c r="Y2287" s="4" t="s">
        <v>60</v>
      </c>
      <c r="Z2287" s="4">
        <v>45830</v>
      </c>
      <c r="AA2287" s="4"/>
      <c r="AB2287" s="4" t="s">
        <v>60</v>
      </c>
      <c r="AC2287" s="4">
        <v>45831</v>
      </c>
      <c r="AD2287" s="4">
        <v>45832</v>
      </c>
      <c r="AE2287" s="4">
        <v>45834</v>
      </c>
      <c r="AF2287" s="4"/>
      <c r="AG2287" s="31" t="s">
        <v>229</v>
      </c>
      <c r="AH2287" s="31" t="s">
        <v>261</v>
      </c>
      <c r="AI2287" s="31" t="s">
        <v>425</v>
      </c>
      <c r="AJ2287" s="31" t="s">
        <v>262</v>
      </c>
      <c r="AK2287" s="31" t="s">
        <v>100</v>
      </c>
      <c r="AL2287" s="31" t="s">
        <v>330</v>
      </c>
      <c r="AM2287" s="31" t="s">
        <v>331</v>
      </c>
      <c r="AN2287" s="31">
        <v>6.4517699999999998</v>
      </c>
      <c r="AO2287" s="31" t="s">
        <v>68</v>
      </c>
      <c r="AP2287" s="31"/>
      <c r="AQ2287" s="31"/>
      <c r="AR2287" s="31" t="s">
        <v>68</v>
      </c>
      <c r="AS2287" s="31"/>
      <c r="AT2287" s="31"/>
      <c r="AU2287" s="31" t="s">
        <v>332</v>
      </c>
      <c r="AV2287" s="31" t="s">
        <v>333</v>
      </c>
      <c r="AW2287" s="31">
        <v>28.21902</v>
      </c>
      <c r="AX2287" s="31" t="s">
        <v>426</v>
      </c>
      <c r="AY2287" s="31" t="s">
        <v>427</v>
      </c>
      <c r="AZ2287" s="3">
        <v>321</v>
      </c>
      <c r="BA2287" s="31" t="s">
        <v>60</v>
      </c>
      <c r="BB2287" s="31">
        <v>321</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2978</v>
      </c>
      <c r="B2288" s="31" t="s">
        <v>8050</v>
      </c>
      <c r="C2288" s="31" t="s">
        <v>8051</v>
      </c>
      <c r="D2288" s="31" t="s">
        <v>259</v>
      </c>
      <c r="E2288" s="31" t="s">
        <v>334</v>
      </c>
      <c r="F2288" s="31" t="s">
        <v>59</v>
      </c>
      <c r="G2288" s="31">
        <v>1003</v>
      </c>
      <c r="H2288" s="4">
        <v>45819</v>
      </c>
      <c r="I2288" s="4">
        <v>45818</v>
      </c>
      <c r="J2288" s="4">
        <v>45818</v>
      </c>
      <c r="K2288" s="4">
        <v>45820</v>
      </c>
      <c r="L2288" s="4">
        <v>45819.343981481485</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8052</v>
      </c>
      <c r="AJ2288" s="31" t="s">
        <v>262</v>
      </c>
      <c r="AK2288" s="31" t="s">
        <v>65</v>
      </c>
      <c r="AL2288" s="31" t="s">
        <v>330</v>
      </c>
      <c r="AM2288" s="31" t="s">
        <v>331</v>
      </c>
      <c r="AN2288" s="31">
        <v>14.72392</v>
      </c>
      <c r="AO2288" s="31" t="s">
        <v>68</v>
      </c>
      <c r="AP2288" s="31"/>
      <c r="AQ2288" s="31"/>
      <c r="AR2288" s="31" t="s">
        <v>68</v>
      </c>
      <c r="AS2288" s="31"/>
      <c r="AT2288" s="31"/>
      <c r="AU2288" s="31" t="s">
        <v>658</v>
      </c>
      <c r="AV2288" s="31" t="s">
        <v>659</v>
      </c>
      <c r="AW2288" s="31">
        <v>64.387600000000006</v>
      </c>
      <c r="AX2288" s="31" t="s">
        <v>8053</v>
      </c>
      <c r="AY2288" s="31" t="s">
        <v>8054</v>
      </c>
      <c r="AZ2288" s="3">
        <v>1003</v>
      </c>
      <c r="BA2288" s="31" t="s">
        <v>60</v>
      </c>
      <c r="BB2288" s="31">
        <v>1003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2979</v>
      </c>
      <c r="B2289" s="31" t="s">
        <v>8055</v>
      </c>
      <c r="C2289" s="31" t="s">
        <v>8056</v>
      </c>
      <c r="D2289" s="31" t="s">
        <v>259</v>
      </c>
      <c r="E2289" s="31" t="s">
        <v>334</v>
      </c>
      <c r="F2289" s="31" t="s">
        <v>59</v>
      </c>
      <c r="G2289" s="31">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229</v>
      </c>
      <c r="AH2289" s="31" t="s">
        <v>261</v>
      </c>
      <c r="AI2289" s="31" t="s">
        <v>747</v>
      </c>
      <c r="AJ2289" s="31" t="s">
        <v>262</v>
      </c>
      <c r="AK2289" s="31" t="s">
        <v>100</v>
      </c>
      <c r="AL2289" s="31" t="s">
        <v>335</v>
      </c>
      <c r="AM2289" s="31" t="s">
        <v>336</v>
      </c>
      <c r="AN2289" s="31">
        <v>35.69</v>
      </c>
      <c r="AO2289" s="31" t="s">
        <v>68</v>
      </c>
      <c r="AP2289" s="31"/>
      <c r="AQ2289" s="31"/>
      <c r="AR2289" s="31" t="s">
        <v>68</v>
      </c>
      <c r="AS2289" s="31"/>
      <c r="AT2289" s="31"/>
      <c r="AU2289" s="31" t="s">
        <v>337</v>
      </c>
      <c r="AV2289" s="31" t="s">
        <v>338</v>
      </c>
      <c r="AW2289" s="31">
        <v>156.10309000000001</v>
      </c>
      <c r="AX2289" s="31" t="s">
        <v>687</v>
      </c>
      <c r="AY2289" s="31" t="s">
        <v>643</v>
      </c>
      <c r="AZ2289" s="3">
        <v>1755</v>
      </c>
      <c r="BA2289" s="31" t="s">
        <v>60</v>
      </c>
      <c r="BB2289" s="31">
        <v>1755</v>
      </c>
      <c r="BC2289" s="31" t="s">
        <v>60</v>
      </c>
      <c r="BD2289" s="31" t="s">
        <v>60</v>
      </c>
      <c r="BE2289" s="31" t="s">
        <v>60</v>
      </c>
      <c r="BF2289" s="36" t="str">
        <f>IFERROR(VLOOKUP(Data_Power_app[[#This Row],[PRO ODER]],'Result'!H:J,3,0),"")</f>
        <v>LAMINATION 4</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2980</v>
      </c>
      <c r="B2290" s="31" t="s">
        <v>8057</v>
      </c>
      <c r="C2290" s="31" t="s">
        <v>8058</v>
      </c>
      <c r="D2290" s="31" t="s">
        <v>259</v>
      </c>
      <c r="E2290" s="31" t="s">
        <v>334</v>
      </c>
      <c r="F2290" s="31" t="s">
        <v>59</v>
      </c>
      <c r="G2290" s="31">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1" t="s">
        <v>88</v>
      </c>
      <c r="AH2290" s="31" t="s">
        <v>261</v>
      </c>
      <c r="AI2290" s="31" t="s">
        <v>8059</v>
      </c>
      <c r="AJ2290" s="31" t="s">
        <v>262</v>
      </c>
      <c r="AK2290" s="31" t="s">
        <v>100</v>
      </c>
      <c r="AL2290" s="31" t="s">
        <v>330</v>
      </c>
      <c r="AM2290" s="31" t="s">
        <v>331</v>
      </c>
      <c r="AN2290" s="31">
        <v>15.131629999999999</v>
      </c>
      <c r="AO2290" s="31" t="s">
        <v>68</v>
      </c>
      <c r="AP2290" s="31"/>
      <c r="AQ2290" s="31"/>
      <c r="AR2290" s="31" t="s">
        <v>68</v>
      </c>
      <c r="AS2290" s="31"/>
      <c r="AT2290" s="31"/>
      <c r="AU2290" s="31" t="s">
        <v>332</v>
      </c>
      <c r="AV2290" s="31" t="s">
        <v>333</v>
      </c>
      <c r="AW2290" s="31">
        <v>66.180390000000003</v>
      </c>
      <c r="AX2290" s="31" t="s">
        <v>8060</v>
      </c>
      <c r="AY2290" s="31" t="s">
        <v>13324</v>
      </c>
      <c r="AZ2290" s="3">
        <v>807</v>
      </c>
      <c r="BA2290" s="31" t="s">
        <v>60</v>
      </c>
      <c r="BB2290" s="31">
        <v>807</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2981</v>
      </c>
      <c r="B2291" s="31" t="s">
        <v>8061</v>
      </c>
      <c r="C2291" s="31" t="s">
        <v>8062</v>
      </c>
      <c r="D2291" s="31" t="s">
        <v>259</v>
      </c>
      <c r="E2291" s="31" t="s">
        <v>334</v>
      </c>
      <c r="F2291" s="31" t="s">
        <v>59</v>
      </c>
      <c r="G2291" s="31">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c r="V2291" s="4"/>
      <c r="W2291" s="4">
        <v>45828</v>
      </c>
      <c r="X2291" s="4"/>
      <c r="Y2291" s="4" t="s">
        <v>60</v>
      </c>
      <c r="Z2291" s="4">
        <v>45830</v>
      </c>
      <c r="AA2291" s="4"/>
      <c r="AB2291" s="4" t="s">
        <v>60</v>
      </c>
      <c r="AC2291" s="4">
        <v>45831</v>
      </c>
      <c r="AD2291" s="4">
        <v>45832</v>
      </c>
      <c r="AE2291" s="4">
        <v>45834</v>
      </c>
      <c r="AF2291" s="4"/>
      <c r="AG2291" s="31" t="s">
        <v>229</v>
      </c>
      <c r="AH2291" s="31" t="s">
        <v>261</v>
      </c>
      <c r="AI2291" s="31" t="s">
        <v>431</v>
      </c>
      <c r="AJ2291" s="31" t="s">
        <v>262</v>
      </c>
      <c r="AK2291" s="31" t="s">
        <v>65</v>
      </c>
      <c r="AL2291" s="31" t="s">
        <v>330</v>
      </c>
      <c r="AM2291" s="31" t="s">
        <v>331</v>
      </c>
      <c r="AN2291" s="31">
        <v>7.1342699999999999</v>
      </c>
      <c r="AO2291" s="31" t="s">
        <v>68</v>
      </c>
      <c r="AP2291" s="31"/>
      <c r="AQ2291" s="31"/>
      <c r="AR2291" s="31" t="s">
        <v>68</v>
      </c>
      <c r="AS2291" s="31"/>
      <c r="AT2291" s="31"/>
      <c r="AU2291" s="31" t="s">
        <v>332</v>
      </c>
      <c r="AV2291" s="31" t="s">
        <v>333</v>
      </c>
      <c r="AW2291" s="31">
        <v>31.1997</v>
      </c>
      <c r="AX2291" s="31" t="s">
        <v>432</v>
      </c>
      <c r="AY2291" s="31" t="s">
        <v>433</v>
      </c>
      <c r="AZ2291" s="3">
        <v>447</v>
      </c>
      <c r="BA2291" s="31" t="s">
        <v>60</v>
      </c>
      <c r="BB2291" s="31">
        <v>447</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2982</v>
      </c>
      <c r="B2292" s="31" t="s">
        <v>8065</v>
      </c>
      <c r="C2292" s="31" t="s">
        <v>8066</v>
      </c>
      <c r="D2292" s="31" t="s">
        <v>259</v>
      </c>
      <c r="E2292" s="31" t="s">
        <v>334</v>
      </c>
      <c r="F2292" s="31" t="s">
        <v>59</v>
      </c>
      <c r="G2292" s="31">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c r="V2292" s="4"/>
      <c r="W2292" s="4">
        <v>45828</v>
      </c>
      <c r="X2292" s="4"/>
      <c r="Y2292" s="4" t="s">
        <v>60</v>
      </c>
      <c r="Z2292" s="4">
        <v>45830</v>
      </c>
      <c r="AA2292" s="4"/>
      <c r="AB2292" s="4" t="s">
        <v>60</v>
      </c>
      <c r="AC2292" s="4">
        <v>45831</v>
      </c>
      <c r="AD2292" s="4">
        <v>45832</v>
      </c>
      <c r="AE2292" s="4">
        <v>45834</v>
      </c>
      <c r="AF2292" s="4"/>
      <c r="AG2292" s="31" t="s">
        <v>229</v>
      </c>
      <c r="AH2292" s="31" t="s">
        <v>261</v>
      </c>
      <c r="AI2292" s="31" t="s">
        <v>431</v>
      </c>
      <c r="AJ2292" s="31" t="s">
        <v>262</v>
      </c>
      <c r="AK2292" s="31" t="s">
        <v>65</v>
      </c>
      <c r="AL2292" s="31" t="s">
        <v>330</v>
      </c>
      <c r="AM2292" s="31" t="s">
        <v>331</v>
      </c>
      <c r="AN2292" s="31">
        <v>5.1343800000000002</v>
      </c>
      <c r="AO2292" s="31" t="s">
        <v>68</v>
      </c>
      <c r="AP2292" s="31"/>
      <c r="AQ2292" s="31"/>
      <c r="AR2292" s="31" t="s">
        <v>68</v>
      </c>
      <c r="AS2292" s="31"/>
      <c r="AT2292" s="31"/>
      <c r="AU2292" s="31" t="s">
        <v>332</v>
      </c>
      <c r="AV2292" s="31" t="s">
        <v>333</v>
      </c>
      <c r="AW2292" s="31">
        <v>22.45355</v>
      </c>
      <c r="AX2292" s="31" t="s">
        <v>432</v>
      </c>
      <c r="AY2292" s="31" t="s">
        <v>433</v>
      </c>
      <c r="AZ2292" s="3">
        <v>327</v>
      </c>
      <c r="BA2292" s="31" t="s">
        <v>60</v>
      </c>
      <c r="BB2292" s="31">
        <v>327</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2983</v>
      </c>
      <c r="B2293" s="31" t="s">
        <v>8067</v>
      </c>
      <c r="C2293" s="31" t="s">
        <v>8068</v>
      </c>
      <c r="D2293" s="31" t="s">
        <v>259</v>
      </c>
      <c r="E2293" s="31" t="s">
        <v>334</v>
      </c>
      <c r="F2293" s="31" t="s">
        <v>59</v>
      </c>
      <c r="G2293" s="31">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c r="V2293" s="4"/>
      <c r="W2293" s="4">
        <v>45828</v>
      </c>
      <c r="X2293" s="4"/>
      <c r="Y2293" s="4" t="s">
        <v>60</v>
      </c>
      <c r="Z2293" s="4">
        <v>45830</v>
      </c>
      <c r="AA2293" s="4"/>
      <c r="AB2293" s="4" t="s">
        <v>60</v>
      </c>
      <c r="AC2293" s="4">
        <v>45831</v>
      </c>
      <c r="AD2293" s="4">
        <v>45832</v>
      </c>
      <c r="AE2293" s="4">
        <v>45834</v>
      </c>
      <c r="AF2293" s="4"/>
      <c r="AG2293" s="31" t="s">
        <v>229</v>
      </c>
      <c r="AH2293" s="31" t="s">
        <v>261</v>
      </c>
      <c r="AI2293" s="31" t="s">
        <v>431</v>
      </c>
      <c r="AJ2293" s="31" t="s">
        <v>262</v>
      </c>
      <c r="AK2293" s="31" t="s">
        <v>65</v>
      </c>
      <c r="AL2293" s="31" t="s">
        <v>330</v>
      </c>
      <c r="AM2293" s="31" t="s">
        <v>331</v>
      </c>
      <c r="AN2293" s="31">
        <v>9.0338700000000003</v>
      </c>
      <c r="AO2293" s="31" t="s">
        <v>68</v>
      </c>
      <c r="AP2293" s="31"/>
      <c r="AQ2293" s="31"/>
      <c r="AR2293" s="31" t="s">
        <v>68</v>
      </c>
      <c r="AS2293" s="31"/>
      <c r="AT2293" s="31"/>
      <c r="AU2293" s="31" t="s">
        <v>332</v>
      </c>
      <c r="AV2293" s="31" t="s">
        <v>333</v>
      </c>
      <c r="AW2293" s="31">
        <v>39.506860000000003</v>
      </c>
      <c r="AX2293" s="31" t="s">
        <v>432</v>
      </c>
      <c r="AY2293" s="31" t="s">
        <v>433</v>
      </c>
      <c r="AZ2293" s="3">
        <v>567</v>
      </c>
      <c r="BA2293" s="31" t="s">
        <v>60</v>
      </c>
      <c r="BB2293" s="31">
        <v>567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2984</v>
      </c>
      <c r="B2294" s="31" t="s">
        <v>8069</v>
      </c>
      <c r="C2294" s="31" t="s">
        <v>8070</v>
      </c>
      <c r="D2294" s="31" t="s">
        <v>259</v>
      </c>
      <c r="E2294" s="31" t="s">
        <v>334</v>
      </c>
      <c r="F2294" s="31" t="s">
        <v>59</v>
      </c>
      <c r="G2294" s="31">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229</v>
      </c>
      <c r="AH2294" s="31" t="s">
        <v>261</v>
      </c>
      <c r="AI2294" s="31" t="s">
        <v>431</v>
      </c>
      <c r="AJ2294" s="31" t="s">
        <v>262</v>
      </c>
      <c r="AK2294" s="31" t="s">
        <v>65</v>
      </c>
      <c r="AL2294" s="31" t="s">
        <v>330</v>
      </c>
      <c r="AM2294" s="31" t="s">
        <v>331</v>
      </c>
      <c r="AN2294" s="31">
        <v>5.9197100000000002</v>
      </c>
      <c r="AO2294" s="31" t="s">
        <v>68</v>
      </c>
      <c r="AP2294" s="31"/>
      <c r="AQ2294" s="31"/>
      <c r="AR2294" s="31" t="s">
        <v>68</v>
      </c>
      <c r="AS2294" s="31"/>
      <c r="AT2294" s="31"/>
      <c r="AU2294" s="31" t="s">
        <v>332</v>
      </c>
      <c r="AV2294" s="31" t="s">
        <v>333</v>
      </c>
      <c r="AW2294" s="31">
        <v>25.88815</v>
      </c>
      <c r="AX2294" s="31" t="s">
        <v>432</v>
      </c>
      <c r="AY2294" s="31" t="s">
        <v>433</v>
      </c>
      <c r="AZ2294" s="3">
        <v>369</v>
      </c>
      <c r="BA2294" s="31" t="s">
        <v>60</v>
      </c>
      <c r="BB2294" s="31">
        <v>369</v>
      </c>
      <c r="BC2294" s="31" t="s">
        <v>60</v>
      </c>
      <c r="BD2294" s="31" t="s">
        <v>60</v>
      </c>
      <c r="BE2294" s="31" t="s">
        <v>60</v>
      </c>
      <c r="BF2294" s="36" t="str">
        <f>IFERROR(VLOOKUP(Data_Power_app[[#This Row],[PRO ODER]],'Result'!H:J,3,0),"")</f>
        <v>LAMINATION 4</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2985</v>
      </c>
      <c r="B2295" s="31" t="s">
        <v>8071</v>
      </c>
      <c r="C2295" s="31" t="s">
        <v>8072</v>
      </c>
      <c r="D2295" s="31" t="s">
        <v>259</v>
      </c>
      <c r="E2295" s="31" t="s">
        <v>334</v>
      </c>
      <c r="F2295" s="31" t="s">
        <v>59</v>
      </c>
      <c r="G2295" s="31">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c r="V2295" s="4"/>
      <c r="W2295" s="4">
        <v>45828</v>
      </c>
      <c r="X2295" s="4"/>
      <c r="Y2295" s="4" t="s">
        <v>60</v>
      </c>
      <c r="Z2295" s="4">
        <v>45830</v>
      </c>
      <c r="AA2295" s="4"/>
      <c r="AB2295" s="4" t="s">
        <v>60</v>
      </c>
      <c r="AC2295" s="4">
        <v>45831</v>
      </c>
      <c r="AD2295" s="4">
        <v>45832</v>
      </c>
      <c r="AE2295" s="4">
        <v>45834</v>
      </c>
      <c r="AF2295" s="4"/>
      <c r="AG2295" s="31" t="s">
        <v>229</v>
      </c>
      <c r="AH2295" s="31" t="s">
        <v>261</v>
      </c>
      <c r="AI2295" s="31" t="s">
        <v>431</v>
      </c>
      <c r="AJ2295" s="31" t="s">
        <v>262</v>
      </c>
      <c r="AK2295" s="31" t="s">
        <v>65</v>
      </c>
      <c r="AL2295" s="31" t="s">
        <v>330</v>
      </c>
      <c r="AM2295" s="31" t="s">
        <v>331</v>
      </c>
      <c r="AN2295" s="31">
        <v>3.9239199999999999</v>
      </c>
      <c r="AO2295" s="31" t="s">
        <v>68</v>
      </c>
      <c r="AP2295" s="31"/>
      <c r="AQ2295" s="31"/>
      <c r="AR2295" s="31" t="s">
        <v>68</v>
      </c>
      <c r="AS2295" s="31"/>
      <c r="AT2295" s="31"/>
      <c r="AU2295" s="31" t="s">
        <v>332</v>
      </c>
      <c r="AV2295" s="31" t="s">
        <v>333</v>
      </c>
      <c r="AW2295" s="31">
        <v>17.1599</v>
      </c>
      <c r="AX2295" s="31" t="s">
        <v>432</v>
      </c>
      <c r="AY2295" s="31" t="s">
        <v>433</v>
      </c>
      <c r="AZ2295" s="3">
        <v>255</v>
      </c>
      <c r="BA2295" s="31" t="s">
        <v>60</v>
      </c>
      <c r="BB2295" s="31">
        <v>255</v>
      </c>
      <c r="BC2295" s="31" t="s">
        <v>60</v>
      </c>
      <c r="BD2295" s="31" t="s">
        <v>60</v>
      </c>
      <c r="BE2295" s="31" t="s">
        <v>60</v>
      </c>
      <c r="BF2295" s="36" t="str">
        <f>IFERROR(VLOOKUP(Data_Power_app[[#This Row],[PRO ODER]],'Result'!H:J,3,0),"")</f>
        <v>LAMINATION 4</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2986</v>
      </c>
      <c r="B2296" s="31" t="s">
        <v>8073</v>
      </c>
      <c r="C2296" s="31" t="s">
        <v>8074</v>
      </c>
      <c r="D2296" s="31" t="s">
        <v>259</v>
      </c>
      <c r="E2296" s="31" t="s">
        <v>334</v>
      </c>
      <c r="F2296" s="31" t="s">
        <v>59</v>
      </c>
      <c r="G2296" s="31">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1" t="s">
        <v>229</v>
      </c>
      <c r="AH2296" s="31" t="s">
        <v>261</v>
      </c>
      <c r="AI2296" s="31" t="s">
        <v>8075</v>
      </c>
      <c r="AJ2296" s="31" t="s">
        <v>262</v>
      </c>
      <c r="AK2296" s="31" t="s">
        <v>65</v>
      </c>
      <c r="AL2296" s="31" t="s">
        <v>335</v>
      </c>
      <c r="AM2296" s="31" t="s">
        <v>336</v>
      </c>
      <c r="AN2296" s="31">
        <v>7.64642</v>
      </c>
      <c r="AO2296" s="31" t="s">
        <v>68</v>
      </c>
      <c r="AP2296" s="31"/>
      <c r="AQ2296" s="31"/>
      <c r="AR2296" s="31" t="s">
        <v>68</v>
      </c>
      <c r="AS2296" s="31"/>
      <c r="AT2296" s="31"/>
      <c r="AU2296" s="31" t="s">
        <v>337</v>
      </c>
      <c r="AV2296" s="31" t="s">
        <v>338</v>
      </c>
      <c r="AW2296" s="31">
        <v>33.438139999999997</v>
      </c>
      <c r="AX2296" s="31" t="s">
        <v>783</v>
      </c>
      <c r="AY2296" s="31" t="s">
        <v>339</v>
      </c>
      <c r="AZ2296" s="3">
        <v>507</v>
      </c>
      <c r="BA2296" s="31" t="s">
        <v>60</v>
      </c>
      <c r="BB2296" s="31">
        <v>507</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2987</v>
      </c>
      <c r="B2297" s="31" t="s">
        <v>8076</v>
      </c>
      <c r="C2297" s="31" t="s">
        <v>8077</v>
      </c>
      <c r="D2297" s="31" t="s">
        <v>259</v>
      </c>
      <c r="E2297" s="31" t="s">
        <v>334</v>
      </c>
      <c r="F2297" s="31" t="s">
        <v>59</v>
      </c>
      <c r="G2297" s="31">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1" t="s">
        <v>229</v>
      </c>
      <c r="AH2297" s="31" t="s">
        <v>261</v>
      </c>
      <c r="AI2297" s="31" t="s">
        <v>8075</v>
      </c>
      <c r="AJ2297" s="31" t="s">
        <v>262</v>
      </c>
      <c r="AK2297" s="31" t="s">
        <v>65</v>
      </c>
      <c r="AL2297" s="31" t="s">
        <v>335</v>
      </c>
      <c r="AM2297" s="31" t="s">
        <v>336</v>
      </c>
      <c r="AN2297" s="31">
        <v>7.6172899999999997</v>
      </c>
      <c r="AO2297" s="31" t="s">
        <v>68</v>
      </c>
      <c r="AP2297" s="31"/>
      <c r="AQ2297" s="31"/>
      <c r="AR2297" s="31" t="s">
        <v>68</v>
      </c>
      <c r="AS2297" s="31"/>
      <c r="AT2297" s="31"/>
      <c r="AU2297" s="31" t="s">
        <v>337</v>
      </c>
      <c r="AV2297" s="31" t="s">
        <v>338</v>
      </c>
      <c r="AW2297" s="31">
        <v>33.310720000000003</v>
      </c>
      <c r="AX2297" s="31" t="s">
        <v>783</v>
      </c>
      <c r="AY2297" s="31" t="s">
        <v>339</v>
      </c>
      <c r="AZ2297" s="3">
        <v>507</v>
      </c>
      <c r="BA2297" s="31" t="s">
        <v>60</v>
      </c>
      <c r="BB2297" s="31">
        <v>507</v>
      </c>
      <c r="BC2297" s="31" t="s">
        <v>60</v>
      </c>
      <c r="BD2297" s="31" t="s">
        <v>60</v>
      </c>
      <c r="BE2297" s="31" t="s">
        <v>60</v>
      </c>
      <c r="BF2297" s="36" t="str">
        <f>IFERROR(VLOOKUP(Data_Power_app[[#This Row],[PRO ODER]],'Result'!H:J,3,0),"")</f>
        <v>LAMINATION 4</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2988</v>
      </c>
      <c r="B2298" s="31" t="s">
        <v>8078</v>
      </c>
      <c r="C2298" s="31" t="s">
        <v>8079</v>
      </c>
      <c r="D2298" s="31" t="s">
        <v>259</v>
      </c>
      <c r="E2298" s="31" t="s">
        <v>334</v>
      </c>
      <c r="F2298" s="31" t="s">
        <v>59</v>
      </c>
      <c r="G2298" s="31">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1" t="s">
        <v>229</v>
      </c>
      <c r="AH2298" s="31" t="s">
        <v>261</v>
      </c>
      <c r="AI2298" s="31" t="s">
        <v>8075</v>
      </c>
      <c r="AJ2298" s="31" t="s">
        <v>262</v>
      </c>
      <c r="AK2298" s="31" t="s">
        <v>65</v>
      </c>
      <c r="AL2298" s="31" t="s">
        <v>335</v>
      </c>
      <c r="AM2298" s="31" t="s">
        <v>336</v>
      </c>
      <c r="AN2298" s="31">
        <v>8.0895700000000001</v>
      </c>
      <c r="AO2298" s="31" t="s">
        <v>68</v>
      </c>
      <c r="AP2298" s="31"/>
      <c r="AQ2298" s="31"/>
      <c r="AR2298" s="31" t="s">
        <v>68</v>
      </c>
      <c r="AS2298" s="31"/>
      <c r="AT2298" s="31"/>
      <c r="AU2298" s="31" t="s">
        <v>337</v>
      </c>
      <c r="AV2298" s="31" t="s">
        <v>338</v>
      </c>
      <c r="AW2298" s="31">
        <v>35.375590000000003</v>
      </c>
      <c r="AX2298" s="31" t="s">
        <v>783</v>
      </c>
      <c r="AY2298" s="31" t="s">
        <v>339</v>
      </c>
      <c r="AZ2298" s="3">
        <v>555</v>
      </c>
      <c r="BA2298" s="31" t="s">
        <v>60</v>
      </c>
      <c r="BB2298" s="31">
        <v>555</v>
      </c>
      <c r="BC2298" s="31" t="s">
        <v>60</v>
      </c>
      <c r="BD2298" s="31" t="s">
        <v>60</v>
      </c>
      <c r="BE2298" s="31" t="s">
        <v>60</v>
      </c>
      <c r="BF2298" s="36" t="str">
        <f>IFERROR(VLOOKUP(Data_Power_app[[#This Row],[PRO ODER]],'Result'!H:J,3,0),"")</f>
        <v>LAMINATION 4</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2989</v>
      </c>
      <c r="B2299" s="31" t="s">
        <v>8080</v>
      </c>
      <c r="C2299" s="31" t="s">
        <v>8081</v>
      </c>
      <c r="D2299" s="31" t="s">
        <v>259</v>
      </c>
      <c r="E2299" s="31" t="s">
        <v>334</v>
      </c>
      <c r="F2299" s="31" t="s">
        <v>59</v>
      </c>
      <c r="G2299" s="31">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1" t="s">
        <v>229</v>
      </c>
      <c r="AH2299" s="31" t="s">
        <v>261</v>
      </c>
      <c r="AI2299" s="31" t="s">
        <v>8075</v>
      </c>
      <c r="AJ2299" s="31" t="s">
        <v>262</v>
      </c>
      <c r="AK2299" s="31" t="s">
        <v>65</v>
      </c>
      <c r="AL2299" s="31" t="s">
        <v>335</v>
      </c>
      <c r="AM2299" s="31" t="s">
        <v>336</v>
      </c>
      <c r="AN2299" s="31">
        <v>1.61791</v>
      </c>
      <c r="AO2299" s="31" t="s">
        <v>68</v>
      </c>
      <c r="AP2299" s="31"/>
      <c r="AQ2299" s="31"/>
      <c r="AR2299" s="31" t="s">
        <v>68</v>
      </c>
      <c r="AS2299" s="31"/>
      <c r="AT2299" s="31"/>
      <c r="AU2299" s="31" t="s">
        <v>337</v>
      </c>
      <c r="AV2299" s="31" t="s">
        <v>338</v>
      </c>
      <c r="AW2299" s="31">
        <v>7.0751200000000001</v>
      </c>
      <c r="AX2299" s="31" t="s">
        <v>783</v>
      </c>
      <c r="AY2299" s="31" t="s">
        <v>339</v>
      </c>
      <c r="AZ2299" s="3">
        <v>111</v>
      </c>
      <c r="BA2299" s="31" t="s">
        <v>60</v>
      </c>
      <c r="BB2299" s="31">
        <v>111</v>
      </c>
      <c r="BC2299" s="31" t="s">
        <v>60</v>
      </c>
      <c r="BD2299" s="31" t="s">
        <v>60</v>
      </c>
      <c r="BE2299" s="31" t="s">
        <v>60</v>
      </c>
      <c r="BF2299" s="36" t="str">
        <f>IFERROR(VLOOKUP(Data_Power_app[[#This Row],[PRO ODER]],'Result'!H:J,3,0),"")</f>
        <v>LAMINATION 4</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2990</v>
      </c>
      <c r="B2300" s="31" t="s">
        <v>8082</v>
      </c>
      <c r="C2300" s="31" t="s">
        <v>8083</v>
      </c>
      <c r="D2300" s="31" t="s">
        <v>259</v>
      </c>
      <c r="E2300" s="31" t="s">
        <v>334</v>
      </c>
      <c r="F2300" s="31" t="s">
        <v>59</v>
      </c>
      <c r="G2300" s="31">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1" t="s">
        <v>229</v>
      </c>
      <c r="AH2300" s="31" t="s">
        <v>261</v>
      </c>
      <c r="AI2300" s="31" t="s">
        <v>8075</v>
      </c>
      <c r="AJ2300" s="31" t="s">
        <v>262</v>
      </c>
      <c r="AK2300" s="31" t="s">
        <v>65</v>
      </c>
      <c r="AL2300" s="31" t="s">
        <v>335</v>
      </c>
      <c r="AM2300" s="31" t="s">
        <v>336</v>
      </c>
      <c r="AN2300" s="31">
        <v>1.6470400000000001</v>
      </c>
      <c r="AO2300" s="31" t="s">
        <v>68</v>
      </c>
      <c r="AP2300" s="31"/>
      <c r="AQ2300" s="31"/>
      <c r="AR2300" s="31" t="s">
        <v>68</v>
      </c>
      <c r="AS2300" s="31"/>
      <c r="AT2300" s="31"/>
      <c r="AU2300" s="31" t="s">
        <v>337</v>
      </c>
      <c r="AV2300" s="31" t="s">
        <v>338</v>
      </c>
      <c r="AW2300" s="31">
        <v>7.2025300000000003</v>
      </c>
      <c r="AX2300" s="31" t="s">
        <v>783</v>
      </c>
      <c r="AY2300" s="31" t="s">
        <v>339</v>
      </c>
      <c r="AZ2300" s="3">
        <v>111</v>
      </c>
      <c r="BA2300" s="31" t="s">
        <v>60</v>
      </c>
      <c r="BB2300" s="31">
        <v>111</v>
      </c>
      <c r="BC2300" s="31" t="s">
        <v>60</v>
      </c>
      <c r="BD2300" s="31" t="s">
        <v>60</v>
      </c>
      <c r="BE2300" s="31" t="s">
        <v>60</v>
      </c>
      <c r="BF2300" s="36" t="str">
        <f>IFERROR(VLOOKUP(Data_Power_app[[#This Row],[PRO ODER]],'Result'!H:J,3,0),"")</f>
        <v>LAMINATION 4</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2991</v>
      </c>
      <c r="B2301" s="31" t="s">
        <v>8084</v>
      </c>
      <c r="C2301" s="31" t="s">
        <v>8085</v>
      </c>
      <c r="D2301" s="31" t="s">
        <v>259</v>
      </c>
      <c r="E2301" s="31" t="s">
        <v>334</v>
      </c>
      <c r="F2301" s="31" t="s">
        <v>59</v>
      </c>
      <c r="G2301" s="31">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1" t="s">
        <v>229</v>
      </c>
      <c r="AH2301" s="31" t="s">
        <v>261</v>
      </c>
      <c r="AI2301" s="31" t="s">
        <v>8075</v>
      </c>
      <c r="AJ2301" s="31" t="s">
        <v>262</v>
      </c>
      <c r="AK2301" s="31" t="s">
        <v>65</v>
      </c>
      <c r="AL2301" s="31" t="s">
        <v>335</v>
      </c>
      <c r="AM2301" s="31" t="s">
        <v>336</v>
      </c>
      <c r="AN2301" s="31">
        <v>17.998270000000002</v>
      </c>
      <c r="AO2301" s="31" t="s">
        <v>68</v>
      </c>
      <c r="AP2301" s="31"/>
      <c r="AQ2301" s="31"/>
      <c r="AR2301" s="31" t="s">
        <v>68</v>
      </c>
      <c r="AS2301" s="31"/>
      <c r="AT2301" s="31"/>
      <c r="AU2301" s="31" t="s">
        <v>337</v>
      </c>
      <c r="AV2301" s="31" t="s">
        <v>338</v>
      </c>
      <c r="AW2301" s="31">
        <v>78.7119</v>
      </c>
      <c r="AX2301" s="31" t="s">
        <v>783</v>
      </c>
      <c r="AY2301" s="31" t="s">
        <v>339</v>
      </c>
      <c r="AZ2301" s="3">
        <v>1083</v>
      </c>
      <c r="BA2301" s="31" t="s">
        <v>60</v>
      </c>
      <c r="BB2301" s="31">
        <v>1083</v>
      </c>
      <c r="BC2301" s="31" t="s">
        <v>60</v>
      </c>
      <c r="BD2301" s="31" t="s">
        <v>60</v>
      </c>
      <c r="BE2301" s="31" t="s">
        <v>60</v>
      </c>
      <c r="BF2301" s="36" t="str">
        <f>IFERROR(VLOOKUP(Data_Power_app[[#This Row],[PRO ODER]],'Result'!H:J,3,0),"")</f>
        <v>LAMINATION 4</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2992</v>
      </c>
      <c r="B2302" s="31" t="s">
        <v>8086</v>
      </c>
      <c r="C2302" s="31" t="s">
        <v>8087</v>
      </c>
      <c r="D2302" s="31" t="s">
        <v>259</v>
      </c>
      <c r="E2302" s="31" t="s">
        <v>334</v>
      </c>
      <c r="F2302" s="31" t="s">
        <v>59</v>
      </c>
      <c r="G2302" s="31">
        <v>903</v>
      </c>
      <c r="H2302" s="4">
        <v>45819</v>
      </c>
      <c r="I2302" s="4">
        <v>45818</v>
      </c>
      <c r="J2302" s="4">
        <v>45818</v>
      </c>
      <c r="K2302" s="4">
        <v>45820</v>
      </c>
      <c r="L2302" s="4">
        <v>45819.3440625</v>
      </c>
      <c r="M2302" s="4">
        <v>45821</v>
      </c>
      <c r="N2302" s="4"/>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1" t="s">
        <v>88</v>
      </c>
      <c r="AH2302" s="31" t="s">
        <v>467</v>
      </c>
      <c r="AI2302" s="31" t="s">
        <v>8088</v>
      </c>
      <c r="AJ2302" s="31" t="s">
        <v>262</v>
      </c>
      <c r="AK2302" s="31" t="s">
        <v>100</v>
      </c>
      <c r="AL2302" s="31" t="s">
        <v>330</v>
      </c>
      <c r="AM2302" s="31" t="s">
        <v>331</v>
      </c>
      <c r="AN2302" s="31">
        <v>16.995899999999999</v>
      </c>
      <c r="AO2302" s="31" t="s">
        <v>68</v>
      </c>
      <c r="AP2302" s="31"/>
      <c r="AQ2302" s="31"/>
      <c r="AR2302" s="31" t="s">
        <v>68</v>
      </c>
      <c r="AS2302" s="31"/>
      <c r="AT2302" s="31"/>
      <c r="AU2302" s="31" t="s">
        <v>658</v>
      </c>
      <c r="AV2302" s="31" t="s">
        <v>659</v>
      </c>
      <c r="AW2302" s="31">
        <v>74.334130000000002</v>
      </c>
      <c r="AX2302" s="31" t="s">
        <v>8089</v>
      </c>
      <c r="AY2302" s="31" t="s">
        <v>8090</v>
      </c>
      <c r="AZ2302" s="3">
        <v>903</v>
      </c>
      <c r="BA2302" s="31" t="s">
        <v>60</v>
      </c>
      <c r="BB2302" s="31">
        <v>903</v>
      </c>
      <c r="BC2302" s="31" t="s">
        <v>60</v>
      </c>
      <c r="BD2302" s="31" t="s">
        <v>60</v>
      </c>
      <c r="BE2302" s="31" t="s">
        <v>60</v>
      </c>
      <c r="BF2302" s="36" t="str">
        <f>IFERROR(VLOOKUP(Data_Power_app[[#This Row],[PRO ODER]],'Result'!H:J,3,0),"")</f>
        <v>LAMINATION 4</v>
      </c>
      <c r="BG2302" s="13" t="str">
        <f>IFERROR(VLOOKUP(Data_Power_app[[#This Row],[PRO ODER]]&amp;"LAM",'Real Time'!A:E,4,0),"")</f>
        <v>ML-03</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2993</v>
      </c>
      <c r="B2303" s="31" t="s">
        <v>8091</v>
      </c>
      <c r="C2303" s="31" t="s">
        <v>8092</v>
      </c>
      <c r="D2303" s="31" t="s">
        <v>259</v>
      </c>
      <c r="E2303" s="31" t="s">
        <v>334</v>
      </c>
      <c r="F2303" s="31" t="s">
        <v>59</v>
      </c>
      <c r="G2303" s="31">
        <v>903</v>
      </c>
      <c r="H2303" s="4">
        <v>45819</v>
      </c>
      <c r="I2303" s="4">
        <v>45818</v>
      </c>
      <c r="J2303" s="4">
        <v>45818</v>
      </c>
      <c r="K2303" s="4">
        <v>45820</v>
      </c>
      <c r="L2303" s="4">
        <v>45819.344143518516</v>
      </c>
      <c r="M2303" s="4">
        <v>45821</v>
      </c>
      <c r="N2303" s="4"/>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1" t="s">
        <v>88</v>
      </c>
      <c r="AH2303" s="31" t="s">
        <v>467</v>
      </c>
      <c r="AI2303" s="31" t="s">
        <v>8088</v>
      </c>
      <c r="AJ2303" s="31" t="s">
        <v>262</v>
      </c>
      <c r="AK2303" s="31" t="s">
        <v>100</v>
      </c>
      <c r="AL2303" s="31" t="s">
        <v>330</v>
      </c>
      <c r="AM2303" s="31" t="s">
        <v>331</v>
      </c>
      <c r="AN2303" s="31">
        <v>16.99832</v>
      </c>
      <c r="AO2303" s="31" t="s">
        <v>68</v>
      </c>
      <c r="AP2303" s="31"/>
      <c r="AQ2303" s="31"/>
      <c r="AR2303" s="31" t="s">
        <v>68</v>
      </c>
      <c r="AS2303" s="31"/>
      <c r="AT2303" s="31"/>
      <c r="AU2303" s="31" t="s">
        <v>658</v>
      </c>
      <c r="AV2303" s="31" t="s">
        <v>659</v>
      </c>
      <c r="AW2303" s="31">
        <v>74.344759999999994</v>
      </c>
      <c r="AX2303" s="31" t="s">
        <v>8089</v>
      </c>
      <c r="AY2303" s="31" t="s">
        <v>8090</v>
      </c>
      <c r="AZ2303" s="3">
        <v>903</v>
      </c>
      <c r="BA2303" s="31" t="s">
        <v>60</v>
      </c>
      <c r="BB2303" s="31">
        <v>903</v>
      </c>
      <c r="BC2303" s="31" t="s">
        <v>60</v>
      </c>
      <c r="BD2303" s="31" t="s">
        <v>60</v>
      </c>
      <c r="BE2303" s="31" t="s">
        <v>60</v>
      </c>
      <c r="BF2303" s="36" t="str">
        <f>IFERROR(VLOOKUP(Data_Power_app[[#This Row],[PRO ODER]],'Result'!H:J,3,0),"")</f>
        <v>LAMINATION 4</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2994</v>
      </c>
      <c r="B2304" s="31" t="s">
        <v>8093</v>
      </c>
      <c r="C2304" s="31" t="s">
        <v>8094</v>
      </c>
      <c r="D2304" s="31" t="s">
        <v>259</v>
      </c>
      <c r="E2304" s="31" t="s">
        <v>334</v>
      </c>
      <c r="F2304" s="31" t="s">
        <v>59</v>
      </c>
      <c r="G2304" s="31">
        <v>171</v>
      </c>
      <c r="H2304" s="4">
        <v>45819</v>
      </c>
      <c r="I2304" s="4">
        <v>45818</v>
      </c>
      <c r="J2304" s="4">
        <v>45818</v>
      </c>
      <c r="K2304" s="4">
        <v>45820</v>
      </c>
      <c r="L2304" s="4">
        <v>45819.403738425928</v>
      </c>
      <c r="M2304" s="4">
        <v>45821</v>
      </c>
      <c r="N2304" s="4"/>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88</v>
      </c>
      <c r="AH2304" s="31" t="s">
        <v>261</v>
      </c>
      <c r="AI2304" s="31" t="s">
        <v>2876</v>
      </c>
      <c r="AJ2304" s="31" t="s">
        <v>262</v>
      </c>
      <c r="AK2304" s="31" t="s">
        <v>65</v>
      </c>
      <c r="AL2304" s="31" t="s">
        <v>330</v>
      </c>
      <c r="AM2304" s="31" t="s">
        <v>331</v>
      </c>
      <c r="AN2304" s="31">
        <v>2.8168700000000002</v>
      </c>
      <c r="AO2304" s="31" t="s">
        <v>68</v>
      </c>
      <c r="AP2304" s="31"/>
      <c r="AQ2304" s="31"/>
      <c r="AR2304" s="31" t="s">
        <v>68</v>
      </c>
      <c r="AS2304" s="31"/>
      <c r="AT2304" s="31"/>
      <c r="AU2304" s="31" t="s">
        <v>337</v>
      </c>
      <c r="AV2304" s="31" t="s">
        <v>338</v>
      </c>
      <c r="AW2304" s="31">
        <v>12.31902</v>
      </c>
      <c r="AX2304" s="31" t="s">
        <v>2877</v>
      </c>
      <c r="AY2304" s="31" t="s">
        <v>2878</v>
      </c>
      <c r="AZ2304" s="3">
        <v>171</v>
      </c>
      <c r="BA2304" s="31" t="s">
        <v>60</v>
      </c>
      <c r="BB2304" s="31">
        <v>171</v>
      </c>
      <c r="BC2304" s="31" t="s">
        <v>60</v>
      </c>
      <c r="BD2304" s="31" t="s">
        <v>60</v>
      </c>
      <c r="BE2304" s="31" t="s">
        <v>60</v>
      </c>
      <c r="BF2304" s="36" t="str">
        <f>IFERROR(VLOOKUP(Data_Power_app[[#This Row],[PRO ODER]],'Result'!H:J,3,0),"")</f>
        <v>LAMINATION 4</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2996</v>
      </c>
      <c r="B2305" s="31" t="s">
        <v>8095</v>
      </c>
      <c r="C2305" s="31" t="s">
        <v>8096</v>
      </c>
      <c r="D2305" s="31" t="s">
        <v>259</v>
      </c>
      <c r="E2305" s="31" t="s">
        <v>334</v>
      </c>
      <c r="F2305" s="31" t="s">
        <v>59</v>
      </c>
      <c r="G2305" s="31">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425</v>
      </c>
      <c r="AJ2305" s="31" t="s">
        <v>262</v>
      </c>
      <c r="AK2305" s="31" t="s">
        <v>100</v>
      </c>
      <c r="AL2305" s="31" t="s">
        <v>330</v>
      </c>
      <c r="AM2305" s="31" t="s">
        <v>331</v>
      </c>
      <c r="AN2305" s="31">
        <v>20.33811</v>
      </c>
      <c r="AO2305" s="31" t="s">
        <v>68</v>
      </c>
      <c r="AP2305" s="31"/>
      <c r="AQ2305" s="31"/>
      <c r="AR2305" s="31" t="s">
        <v>68</v>
      </c>
      <c r="AS2305" s="31"/>
      <c r="AT2305" s="31"/>
      <c r="AU2305" s="31" t="s">
        <v>332</v>
      </c>
      <c r="AV2305" s="31" t="s">
        <v>333</v>
      </c>
      <c r="AW2305" s="31">
        <v>88.955669999999998</v>
      </c>
      <c r="AX2305" s="31" t="s">
        <v>426</v>
      </c>
      <c r="AY2305" s="31" t="s">
        <v>427</v>
      </c>
      <c r="AZ2305" s="3">
        <v>1005</v>
      </c>
      <c r="BA2305" s="31" t="s">
        <v>60</v>
      </c>
      <c r="BB2305" s="31">
        <v>1005</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2997</v>
      </c>
      <c r="B2306" s="31" t="s">
        <v>8097</v>
      </c>
      <c r="C2306" s="31" t="s">
        <v>8098</v>
      </c>
      <c r="D2306" s="31" t="s">
        <v>259</v>
      </c>
      <c r="E2306" s="31" t="s">
        <v>334</v>
      </c>
      <c r="F2306" s="31" t="s">
        <v>59</v>
      </c>
      <c r="G2306" s="31">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1" t="s">
        <v>88</v>
      </c>
      <c r="AH2306" s="31" t="s">
        <v>261</v>
      </c>
      <c r="AI2306" s="31" t="s">
        <v>425</v>
      </c>
      <c r="AJ2306" s="31" t="s">
        <v>262</v>
      </c>
      <c r="AK2306" s="31" t="s">
        <v>100</v>
      </c>
      <c r="AL2306" s="31" t="s">
        <v>330</v>
      </c>
      <c r="AM2306" s="31" t="s">
        <v>331</v>
      </c>
      <c r="AN2306" s="31">
        <v>21.80874</v>
      </c>
      <c r="AO2306" s="31" t="s">
        <v>68</v>
      </c>
      <c r="AP2306" s="31"/>
      <c r="AQ2306" s="31"/>
      <c r="AR2306" s="31" t="s">
        <v>68</v>
      </c>
      <c r="AS2306" s="31"/>
      <c r="AT2306" s="31"/>
      <c r="AU2306" s="31" t="s">
        <v>332</v>
      </c>
      <c r="AV2306" s="31" t="s">
        <v>333</v>
      </c>
      <c r="AW2306" s="31">
        <v>95.387600000000006</v>
      </c>
      <c r="AX2306" s="31" t="s">
        <v>426</v>
      </c>
      <c r="AY2306" s="31" t="s">
        <v>427</v>
      </c>
      <c r="AZ2306" s="3">
        <v>1083</v>
      </c>
      <c r="BA2306" s="31" t="s">
        <v>60</v>
      </c>
      <c r="BB2306" s="31">
        <v>1083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2998</v>
      </c>
      <c r="B2307" s="31" t="s">
        <v>8099</v>
      </c>
      <c r="C2307" s="31" t="s">
        <v>8100</v>
      </c>
      <c r="D2307" s="31" t="s">
        <v>259</v>
      </c>
      <c r="E2307" s="31" t="s">
        <v>334</v>
      </c>
      <c r="F2307" s="31" t="s">
        <v>59</v>
      </c>
      <c r="G2307" s="31">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1" t="s">
        <v>88</v>
      </c>
      <c r="AH2307" s="31" t="s">
        <v>261</v>
      </c>
      <c r="AI2307" s="31" t="s">
        <v>425</v>
      </c>
      <c r="AJ2307" s="31" t="s">
        <v>262</v>
      </c>
      <c r="AK2307" s="31" t="s">
        <v>100</v>
      </c>
      <c r="AL2307" s="31" t="s">
        <v>330</v>
      </c>
      <c r="AM2307" s="31" t="s">
        <v>331</v>
      </c>
      <c r="AN2307" s="31">
        <v>21.99044</v>
      </c>
      <c r="AO2307" s="31" t="s">
        <v>68</v>
      </c>
      <c r="AP2307" s="31"/>
      <c r="AQ2307" s="31"/>
      <c r="AR2307" s="31" t="s">
        <v>68</v>
      </c>
      <c r="AS2307" s="31"/>
      <c r="AT2307" s="31"/>
      <c r="AU2307" s="31" t="s">
        <v>332</v>
      </c>
      <c r="AV2307" s="31" t="s">
        <v>333</v>
      </c>
      <c r="AW2307" s="31">
        <v>96.182519999999997</v>
      </c>
      <c r="AX2307" s="31" t="s">
        <v>426</v>
      </c>
      <c r="AY2307" s="31" t="s">
        <v>427</v>
      </c>
      <c r="AZ2307" s="3">
        <v>1089</v>
      </c>
      <c r="BA2307" s="31" t="s">
        <v>60</v>
      </c>
      <c r="BB2307" s="31">
        <v>1089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2999</v>
      </c>
      <c r="B2308" s="31" t="s">
        <v>8101</v>
      </c>
      <c r="C2308" s="31" t="s">
        <v>8102</v>
      </c>
      <c r="D2308" s="31" t="s">
        <v>259</v>
      </c>
      <c r="E2308" s="31" t="s">
        <v>334</v>
      </c>
      <c r="F2308" s="31" t="s">
        <v>59</v>
      </c>
      <c r="G2308" s="31">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1" t="s">
        <v>88</v>
      </c>
      <c r="AH2308" s="31" t="s">
        <v>261</v>
      </c>
      <c r="AI2308" s="31" t="s">
        <v>431</v>
      </c>
      <c r="AJ2308" s="31" t="s">
        <v>262</v>
      </c>
      <c r="AK2308" s="31" t="s">
        <v>65</v>
      </c>
      <c r="AL2308" s="31" t="s">
        <v>330</v>
      </c>
      <c r="AM2308" s="31" t="s">
        <v>331</v>
      </c>
      <c r="AN2308" s="31">
        <v>12.54039</v>
      </c>
      <c r="AO2308" s="31" t="s">
        <v>68</v>
      </c>
      <c r="AP2308" s="31"/>
      <c r="AQ2308" s="31"/>
      <c r="AR2308" s="31" t="s">
        <v>68</v>
      </c>
      <c r="AS2308" s="31"/>
      <c r="AT2308" s="31"/>
      <c r="AU2308" s="31" t="s">
        <v>332</v>
      </c>
      <c r="AV2308" s="31" t="s">
        <v>333</v>
      </c>
      <c r="AW2308" s="31">
        <v>54.840220000000002</v>
      </c>
      <c r="AX2308" s="31" t="s">
        <v>432</v>
      </c>
      <c r="AY2308" s="31" t="s">
        <v>433</v>
      </c>
      <c r="AZ2308" s="3">
        <v>825</v>
      </c>
      <c r="BA2308" s="31" t="s">
        <v>60</v>
      </c>
      <c r="BB2308" s="31">
        <v>825</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3000</v>
      </c>
      <c r="B2309" s="31" t="s">
        <v>11837</v>
      </c>
      <c r="C2309" s="31" t="s">
        <v>11838</v>
      </c>
      <c r="D2309" s="31" t="s">
        <v>259</v>
      </c>
      <c r="E2309" s="31" t="s">
        <v>334</v>
      </c>
      <c r="F2309" s="31" t="s">
        <v>59</v>
      </c>
      <c r="G2309" s="31">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1" t="s">
        <v>88</v>
      </c>
      <c r="AH2309" s="31" t="s">
        <v>261</v>
      </c>
      <c r="AI2309" s="31" t="s">
        <v>431</v>
      </c>
      <c r="AJ2309" s="31" t="s">
        <v>262</v>
      </c>
      <c r="AK2309" s="31" t="s">
        <v>65</v>
      </c>
      <c r="AL2309" s="31" t="s">
        <v>330</v>
      </c>
      <c r="AM2309" s="31" t="s">
        <v>331</v>
      </c>
      <c r="AN2309" s="31">
        <v>13.595599999999999</v>
      </c>
      <c r="AO2309" s="31" t="s">
        <v>68</v>
      </c>
      <c r="AP2309" s="31"/>
      <c r="AQ2309" s="31"/>
      <c r="AR2309" s="31" t="s">
        <v>68</v>
      </c>
      <c r="AS2309" s="31"/>
      <c r="AT2309" s="31"/>
      <c r="AU2309" s="31" t="s">
        <v>332</v>
      </c>
      <c r="AV2309" s="31" t="s">
        <v>333</v>
      </c>
      <c r="AW2309" s="31">
        <v>59.456650000000003</v>
      </c>
      <c r="AX2309" s="31" t="s">
        <v>432</v>
      </c>
      <c r="AY2309" s="31" t="s">
        <v>433</v>
      </c>
      <c r="AZ2309" s="3">
        <v>843</v>
      </c>
      <c r="BA2309" s="31" t="s">
        <v>60</v>
      </c>
      <c r="BB2309" s="31">
        <v>843</v>
      </c>
      <c r="BC2309" s="31" t="s">
        <v>60</v>
      </c>
      <c r="BD2309" s="31" t="s">
        <v>60</v>
      </c>
      <c r="BE2309" s="31" t="s">
        <v>60</v>
      </c>
      <c r="BF2309" s="36" t="str">
        <f>IFERROR(VLOOKUP(Data_Power_app[[#This Row],[PRO ODER]],'Result'!H:J,3,0),"")</f>
        <v>LAMINATION 6</v>
      </c>
      <c r="BG2309" s="13" t="str">
        <f>IFERROR(VLOOKUP(Data_Power_app[[#This Row],[PRO ODER]]&amp;"LAM",'Real Time'!A:E,4,0),"")</f>
        <v>ML-05</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3006</v>
      </c>
      <c r="B2310" s="31" t="s">
        <v>11851</v>
      </c>
      <c r="C2310" s="31" t="s">
        <v>11852</v>
      </c>
      <c r="D2310" s="31" t="s">
        <v>75</v>
      </c>
      <c r="E2310" s="31" t="s">
        <v>242</v>
      </c>
      <c r="F2310" s="31" t="s">
        <v>59</v>
      </c>
      <c r="G2310" s="31">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1" t="s">
        <v>229</v>
      </c>
      <c r="AH2310" s="31" t="s">
        <v>779</v>
      </c>
      <c r="AI2310" s="31" t="s">
        <v>6516</v>
      </c>
      <c r="AJ2310" s="31" t="s">
        <v>780</v>
      </c>
      <c r="AK2310" s="31" t="s">
        <v>100</v>
      </c>
      <c r="AL2310" s="31" t="s">
        <v>781</v>
      </c>
      <c r="AM2310" s="31" t="s">
        <v>782</v>
      </c>
      <c r="AN2310" s="31">
        <v>23.56541</v>
      </c>
      <c r="AO2310" s="31" t="s">
        <v>68</v>
      </c>
      <c r="AP2310" s="31"/>
      <c r="AQ2310" s="31"/>
      <c r="AR2310" s="31" t="s">
        <v>68</v>
      </c>
      <c r="AS2310" s="31"/>
      <c r="AT2310" s="31"/>
      <c r="AU2310" s="31" t="s">
        <v>6517</v>
      </c>
      <c r="AV2310" s="31" t="s">
        <v>6518</v>
      </c>
      <c r="AW2310" s="31">
        <v>51.535580000000003</v>
      </c>
      <c r="AX2310" s="31" t="s">
        <v>7689</v>
      </c>
      <c r="AY2310" s="31" t="s">
        <v>7690</v>
      </c>
      <c r="AZ2310" s="3">
        <v>529</v>
      </c>
      <c r="BA2310" s="31" t="s">
        <v>60</v>
      </c>
      <c r="BB2310" s="31">
        <v>694</v>
      </c>
      <c r="BC2310" s="31" t="s">
        <v>60</v>
      </c>
      <c r="BD2310" s="31" t="s">
        <v>60</v>
      </c>
      <c r="BE2310" s="31" t="s">
        <v>60</v>
      </c>
      <c r="BF2310" s="36" t="str">
        <f>IFERROR(VLOOKUP(Data_Power_app[[#This Row],[PRO ODER]],'Result'!H:J,3,0),"")</f>
        <v>LAMINATION 5</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3007</v>
      </c>
      <c r="B2311" s="31" t="s">
        <v>11853</v>
      </c>
      <c r="C2311" s="31" t="s">
        <v>11854</v>
      </c>
      <c r="D2311" s="31" t="s">
        <v>75</v>
      </c>
      <c r="E2311" s="31" t="s">
        <v>242</v>
      </c>
      <c r="F2311" s="31" t="s">
        <v>59</v>
      </c>
      <c r="G2311" s="31">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1" t="s">
        <v>229</v>
      </c>
      <c r="AH2311" s="31" t="s">
        <v>779</v>
      </c>
      <c r="AI2311" s="31" t="s">
        <v>6533</v>
      </c>
      <c r="AJ2311" s="31" t="s">
        <v>780</v>
      </c>
      <c r="AK2311" s="31" t="s">
        <v>167</v>
      </c>
      <c r="AL2311" s="31" t="s">
        <v>781</v>
      </c>
      <c r="AM2311" s="31" t="s">
        <v>782</v>
      </c>
      <c r="AN2311" s="31">
        <v>7.2680199999999999</v>
      </c>
      <c r="AO2311" s="31" t="s">
        <v>68</v>
      </c>
      <c r="AP2311" s="31"/>
      <c r="AQ2311" s="31"/>
      <c r="AR2311" s="31" t="s">
        <v>68</v>
      </c>
      <c r="AS2311" s="31"/>
      <c r="AT2311" s="31"/>
      <c r="AU2311" s="31" t="s">
        <v>6517</v>
      </c>
      <c r="AV2311" s="31" t="s">
        <v>6518</v>
      </c>
      <c r="AW2311" s="31">
        <v>15.894270000000001</v>
      </c>
      <c r="AX2311" s="31" t="s">
        <v>7689</v>
      </c>
      <c r="AY2311" s="31" t="s">
        <v>7690</v>
      </c>
      <c r="AZ2311" s="3">
        <v>130</v>
      </c>
      <c r="BA2311" s="31" t="s">
        <v>60</v>
      </c>
      <c r="BB2311" s="31">
        <v>223</v>
      </c>
      <c r="BC2311" s="31" t="s">
        <v>60</v>
      </c>
      <c r="BD2311" s="31" t="s">
        <v>60</v>
      </c>
      <c r="BE2311" s="31" t="s">
        <v>60</v>
      </c>
      <c r="BF2311" s="36" t="str">
        <f>IFERROR(VLOOKUP(Data_Power_app[[#This Row],[PRO ODER]],'Result'!H:J,3,0),"")</f>
        <v>LAMINATION 5</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3008</v>
      </c>
      <c r="B2312" s="31" t="s">
        <v>11855</v>
      </c>
      <c r="C2312" s="31" t="s">
        <v>11856</v>
      </c>
      <c r="D2312" s="31" t="s">
        <v>75</v>
      </c>
      <c r="E2312" s="31" t="s">
        <v>242</v>
      </c>
      <c r="F2312" s="31" t="s">
        <v>59</v>
      </c>
      <c r="G2312" s="31">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1" t="s">
        <v>229</v>
      </c>
      <c r="AH2312" s="31" t="s">
        <v>779</v>
      </c>
      <c r="AI2312" s="31" t="s">
        <v>6533</v>
      </c>
      <c r="AJ2312" s="31" t="s">
        <v>780</v>
      </c>
      <c r="AK2312" s="31" t="s">
        <v>167</v>
      </c>
      <c r="AL2312" s="31" t="s">
        <v>781</v>
      </c>
      <c r="AM2312" s="31" t="s">
        <v>782</v>
      </c>
      <c r="AN2312" s="31">
        <v>4.2648099999999998</v>
      </c>
      <c r="AO2312" s="31" t="s">
        <v>68</v>
      </c>
      <c r="AP2312" s="31"/>
      <c r="AQ2312" s="31"/>
      <c r="AR2312" s="31" t="s">
        <v>68</v>
      </c>
      <c r="AS2312" s="31"/>
      <c r="AT2312" s="31"/>
      <c r="AU2312" s="31" t="s">
        <v>6517</v>
      </c>
      <c r="AV2312" s="31" t="s">
        <v>6518</v>
      </c>
      <c r="AW2312" s="31">
        <v>9.3263599999999993</v>
      </c>
      <c r="AX2312" s="31" t="s">
        <v>7689</v>
      </c>
      <c r="AY2312" s="31" t="s">
        <v>7690</v>
      </c>
      <c r="AZ2312" s="3">
        <v>90</v>
      </c>
      <c r="BA2312" s="31" t="s">
        <v>60</v>
      </c>
      <c r="BB2312" s="31">
        <v>123</v>
      </c>
      <c r="BC2312" s="31" t="s">
        <v>60</v>
      </c>
      <c r="BD2312" s="31" t="s">
        <v>60</v>
      </c>
      <c r="BE2312" s="31" t="s">
        <v>60</v>
      </c>
      <c r="BF2312" s="36" t="str">
        <f>IFERROR(VLOOKUP(Data_Power_app[[#This Row],[PRO ODER]],'Result'!H:J,3,0),"")</f>
        <v>LAMINATION 5</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3009</v>
      </c>
      <c r="B2313" s="31" t="s">
        <v>11857</v>
      </c>
      <c r="C2313" s="31" t="s">
        <v>11858</v>
      </c>
      <c r="D2313" s="31" t="s">
        <v>75</v>
      </c>
      <c r="E2313" s="31" t="s">
        <v>242</v>
      </c>
      <c r="F2313" s="31" t="s">
        <v>59</v>
      </c>
      <c r="G2313" s="31">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1" t="s">
        <v>88</v>
      </c>
      <c r="AH2313" s="31" t="s">
        <v>779</v>
      </c>
      <c r="AI2313" s="31" t="s">
        <v>6548</v>
      </c>
      <c r="AJ2313" s="31" t="s">
        <v>780</v>
      </c>
      <c r="AK2313" s="31" t="s">
        <v>167</v>
      </c>
      <c r="AL2313" s="31" t="s">
        <v>781</v>
      </c>
      <c r="AM2313" s="31" t="s">
        <v>782</v>
      </c>
      <c r="AN2313" s="31">
        <v>8.054E-2</v>
      </c>
      <c r="AO2313" s="31" t="s">
        <v>68</v>
      </c>
      <c r="AP2313" s="31"/>
      <c r="AQ2313" s="31"/>
      <c r="AR2313" s="31" t="s">
        <v>68</v>
      </c>
      <c r="AS2313" s="31"/>
      <c r="AT2313" s="31"/>
      <c r="AU2313" s="31" t="s">
        <v>6549</v>
      </c>
      <c r="AV2313" s="31" t="s">
        <v>6550</v>
      </c>
      <c r="AW2313" s="31">
        <v>0.17610000000000001</v>
      </c>
      <c r="AX2313" s="31" t="s">
        <v>6551</v>
      </c>
      <c r="AY2313" s="31" t="s">
        <v>6552</v>
      </c>
      <c r="AZ2313" s="3">
        <v>3</v>
      </c>
      <c r="BA2313" s="31" t="s">
        <v>60</v>
      </c>
      <c r="BB2313" s="31">
        <v>3</v>
      </c>
      <c r="BC2313" s="31" t="s">
        <v>60</v>
      </c>
      <c r="BD2313" s="31" t="s">
        <v>60</v>
      </c>
      <c r="BE2313" s="31" t="s">
        <v>60</v>
      </c>
      <c r="BF2313" s="36" t="str">
        <f>IFERROR(VLOOKUP(Data_Power_app[[#This Row],[PRO ODER]],'Result'!H:J,3,0),"")</f>
        <v>LAMINATION 5</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3010</v>
      </c>
      <c r="B2314" s="31" t="s">
        <v>11859</v>
      </c>
      <c r="C2314" s="31" t="s">
        <v>11860</v>
      </c>
      <c r="D2314" s="31" t="s">
        <v>75</v>
      </c>
      <c r="E2314" s="31" t="s">
        <v>242</v>
      </c>
      <c r="F2314" s="31" t="s">
        <v>59</v>
      </c>
      <c r="G2314" s="31">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1" t="s">
        <v>88</v>
      </c>
      <c r="AH2314" s="31" t="s">
        <v>779</v>
      </c>
      <c r="AI2314" s="31" t="s">
        <v>6548</v>
      </c>
      <c r="AJ2314" s="31" t="s">
        <v>780</v>
      </c>
      <c r="AK2314" s="31" t="s">
        <v>167</v>
      </c>
      <c r="AL2314" s="31" t="s">
        <v>781</v>
      </c>
      <c r="AM2314" s="31" t="s">
        <v>782</v>
      </c>
      <c r="AN2314" s="31">
        <v>3.06006</v>
      </c>
      <c r="AO2314" s="31" t="s">
        <v>68</v>
      </c>
      <c r="AP2314" s="31"/>
      <c r="AQ2314" s="31"/>
      <c r="AR2314" s="31" t="s">
        <v>68</v>
      </c>
      <c r="AS2314" s="31"/>
      <c r="AT2314" s="31"/>
      <c r="AU2314" s="31" t="s">
        <v>6549</v>
      </c>
      <c r="AV2314" s="31" t="s">
        <v>6550</v>
      </c>
      <c r="AW2314" s="31">
        <v>6.69191</v>
      </c>
      <c r="AX2314" s="31" t="s">
        <v>6551</v>
      </c>
      <c r="AY2314" s="31" t="s">
        <v>6552</v>
      </c>
      <c r="AZ2314" s="3">
        <v>75</v>
      </c>
      <c r="BA2314" s="31" t="s">
        <v>60</v>
      </c>
      <c r="BB2314" s="31">
        <v>100</v>
      </c>
      <c r="BC2314" s="31" t="s">
        <v>60</v>
      </c>
      <c r="BD2314" s="31" t="s">
        <v>60</v>
      </c>
      <c r="BE2314" s="31" t="s">
        <v>60</v>
      </c>
      <c r="BF2314" s="36" t="str">
        <f>IFERROR(VLOOKUP(Data_Power_app[[#This Row],[PRO ODER]],'Result'!H:J,3,0),"")</f>
        <v>LAMINATION 5</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3011</v>
      </c>
      <c r="B2315" s="31" t="s">
        <v>11861</v>
      </c>
      <c r="C2315" s="31" t="s">
        <v>11862</v>
      </c>
      <c r="D2315" s="31" t="s">
        <v>75</v>
      </c>
      <c r="E2315" s="31" t="s">
        <v>242</v>
      </c>
      <c r="F2315" s="31" t="s">
        <v>59</v>
      </c>
      <c r="G2315" s="31">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1" t="s">
        <v>88</v>
      </c>
      <c r="AH2315" s="31" t="s">
        <v>779</v>
      </c>
      <c r="AI2315" s="31" t="s">
        <v>6548</v>
      </c>
      <c r="AJ2315" s="31" t="s">
        <v>780</v>
      </c>
      <c r="AK2315" s="31" t="s">
        <v>167</v>
      </c>
      <c r="AL2315" s="31" t="s">
        <v>781</v>
      </c>
      <c r="AM2315" s="31" t="s">
        <v>782</v>
      </c>
      <c r="AN2315" s="31">
        <v>2.9936799999999999</v>
      </c>
      <c r="AO2315" s="31" t="s">
        <v>68</v>
      </c>
      <c r="AP2315" s="31"/>
      <c r="AQ2315" s="31"/>
      <c r="AR2315" s="31" t="s">
        <v>68</v>
      </c>
      <c r="AS2315" s="31"/>
      <c r="AT2315" s="31"/>
      <c r="AU2315" s="31" t="s">
        <v>6549</v>
      </c>
      <c r="AV2315" s="31" t="s">
        <v>6550</v>
      </c>
      <c r="AW2315" s="31">
        <v>6.5468999999999999</v>
      </c>
      <c r="AX2315" s="31" t="s">
        <v>6551</v>
      </c>
      <c r="AY2315" s="31" t="s">
        <v>6552</v>
      </c>
      <c r="AZ2315" s="3">
        <v>92</v>
      </c>
      <c r="BA2315" s="31" t="s">
        <v>60</v>
      </c>
      <c r="BB2315" s="31">
        <v>100</v>
      </c>
      <c r="BC2315" s="31" t="s">
        <v>60</v>
      </c>
      <c r="BD2315" s="31" t="s">
        <v>60</v>
      </c>
      <c r="BE2315" s="31" t="s">
        <v>60</v>
      </c>
      <c r="BF2315" s="36" t="str">
        <f>IFERROR(VLOOKUP(Data_Power_app[[#This Row],[PRO ODER]],'Result'!H:J,3,0),"")</f>
        <v>LAMINATION 5</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3014</v>
      </c>
      <c r="B2316" s="31" t="s">
        <v>11863</v>
      </c>
      <c r="C2316" s="31" t="s">
        <v>11864</v>
      </c>
      <c r="D2316" s="31" t="s">
        <v>86</v>
      </c>
      <c r="E2316" s="31" t="s">
        <v>153</v>
      </c>
      <c r="F2316" s="31" t="s">
        <v>59</v>
      </c>
      <c r="G2316" s="31">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c r="V2316" s="4"/>
      <c r="W2316" s="4">
        <v>45828</v>
      </c>
      <c r="X2316" s="4"/>
      <c r="Y2316" s="4" t="s">
        <v>60</v>
      </c>
      <c r="Z2316" s="4">
        <v>45830</v>
      </c>
      <c r="AA2316" s="4"/>
      <c r="AB2316" s="4" t="s">
        <v>60</v>
      </c>
      <c r="AC2316" s="4">
        <v>45831</v>
      </c>
      <c r="AD2316" s="4">
        <v>45832</v>
      </c>
      <c r="AE2316" s="4">
        <v>45834</v>
      </c>
      <c r="AF2316" s="4"/>
      <c r="AG2316" s="31" t="s">
        <v>229</v>
      </c>
      <c r="AH2316" s="31" t="s">
        <v>255</v>
      </c>
      <c r="AI2316" s="31" t="s">
        <v>707</v>
      </c>
      <c r="AJ2316" s="31" t="s">
        <v>184</v>
      </c>
      <c r="AK2316" s="31" t="s">
        <v>65</v>
      </c>
      <c r="AL2316" s="31" t="s">
        <v>256</v>
      </c>
      <c r="AM2316" s="31" t="s">
        <v>257</v>
      </c>
      <c r="AN2316" s="31">
        <v>109.39473</v>
      </c>
      <c r="AO2316" s="31" t="s">
        <v>68</v>
      </c>
      <c r="AP2316" s="31"/>
      <c r="AQ2316" s="31"/>
      <c r="AR2316" s="31" t="s">
        <v>68</v>
      </c>
      <c r="AS2316" s="31"/>
      <c r="AT2316" s="31"/>
      <c r="AU2316" s="31" t="s">
        <v>237</v>
      </c>
      <c r="AV2316" s="31" t="s">
        <v>238</v>
      </c>
      <c r="AW2316" s="31">
        <v>239.26495</v>
      </c>
      <c r="AX2316" s="31" t="s">
        <v>650</v>
      </c>
      <c r="AY2316" s="31" t="s">
        <v>375</v>
      </c>
      <c r="AZ2316" s="3">
        <v>3618</v>
      </c>
      <c r="BA2316" s="31" t="s">
        <v>60</v>
      </c>
      <c r="BB2316" s="31">
        <v>3618</v>
      </c>
      <c r="BC2316" s="31" t="s">
        <v>60</v>
      </c>
      <c r="BD2316" s="31" t="s">
        <v>60</v>
      </c>
      <c r="BE2316" s="31" t="s">
        <v>60</v>
      </c>
      <c r="BF2316" s="36" t="str">
        <f>IFERROR(VLOOKUP(Data_Power_app[[#This Row],[PRO ODER]],'Result'!H:J,3,0),"")</f>
        <v>LAMINATION 5</v>
      </c>
      <c r="BG2316" s="13" t="str">
        <f>IFERROR(VLOOKUP(Data_Power_app[[#This Row],[PRO ODER]]&amp;"LAM",'Real Time'!A:E,4,0),"")</f>
        <v>ML-06</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3015</v>
      </c>
      <c r="B2317" s="31" t="s">
        <v>8105</v>
      </c>
      <c r="C2317" s="31" t="s">
        <v>8106</v>
      </c>
      <c r="D2317" s="31" t="s">
        <v>259</v>
      </c>
      <c r="E2317" s="31" t="s">
        <v>334</v>
      </c>
      <c r="F2317" s="31" t="s">
        <v>59</v>
      </c>
      <c r="G2317" s="31">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c r="V2317" s="4"/>
      <c r="W2317" s="4">
        <v>45828</v>
      </c>
      <c r="X2317" s="4"/>
      <c r="Y2317" s="4" t="s">
        <v>60</v>
      </c>
      <c r="Z2317" s="4">
        <v>45830</v>
      </c>
      <c r="AA2317" s="4"/>
      <c r="AB2317" s="4" t="s">
        <v>60</v>
      </c>
      <c r="AC2317" s="4">
        <v>45831</v>
      </c>
      <c r="AD2317" s="4">
        <v>45832</v>
      </c>
      <c r="AE2317" s="4">
        <v>45834</v>
      </c>
      <c r="AF2317" s="4"/>
      <c r="AG2317" s="31" t="s">
        <v>229</v>
      </c>
      <c r="AH2317" s="31" t="s">
        <v>261</v>
      </c>
      <c r="AI2317" s="31" t="s">
        <v>431</v>
      </c>
      <c r="AJ2317" s="31" t="s">
        <v>262</v>
      </c>
      <c r="AK2317" s="31" t="s">
        <v>65</v>
      </c>
      <c r="AL2317" s="31" t="s">
        <v>330</v>
      </c>
      <c r="AM2317" s="31" t="s">
        <v>331</v>
      </c>
      <c r="AN2317" s="31">
        <v>9.3902699999999992</v>
      </c>
      <c r="AO2317" s="31" t="s">
        <v>68</v>
      </c>
      <c r="AP2317" s="31"/>
      <c r="AQ2317" s="31"/>
      <c r="AR2317" s="31" t="s">
        <v>68</v>
      </c>
      <c r="AS2317" s="31"/>
      <c r="AT2317" s="31"/>
      <c r="AU2317" s="31" t="s">
        <v>332</v>
      </c>
      <c r="AV2317" s="31" t="s">
        <v>333</v>
      </c>
      <c r="AW2317" s="31">
        <v>41.063630000000003</v>
      </c>
      <c r="AX2317" s="31" t="s">
        <v>432</v>
      </c>
      <c r="AY2317" s="31" t="s">
        <v>433</v>
      </c>
      <c r="AZ2317" s="3">
        <v>639</v>
      </c>
      <c r="BA2317" s="31" t="s">
        <v>60</v>
      </c>
      <c r="BB2317" s="31">
        <v>639</v>
      </c>
      <c r="BC2317" s="31" t="s">
        <v>60</v>
      </c>
      <c r="BD2317" s="31" t="s">
        <v>60</v>
      </c>
      <c r="BE2317" s="31" t="s">
        <v>60</v>
      </c>
      <c r="BF2317" s="36" t="str">
        <f>IFERROR(VLOOKUP(Data_Power_app[[#This Row],[PRO ODER]],'Result'!H:J,3,0),"")</f>
        <v>LAMINATION 4</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3016</v>
      </c>
      <c r="B2318" s="31" t="s">
        <v>8107</v>
      </c>
      <c r="C2318" s="31" t="s">
        <v>8108</v>
      </c>
      <c r="D2318" s="31" t="s">
        <v>259</v>
      </c>
      <c r="E2318" s="31" t="s">
        <v>334</v>
      </c>
      <c r="F2318" s="31" t="s">
        <v>59</v>
      </c>
      <c r="G2318" s="31">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c r="W2318" s="4">
        <v>45828</v>
      </c>
      <c r="X2318" s="4"/>
      <c r="Y2318" s="4" t="s">
        <v>60</v>
      </c>
      <c r="Z2318" s="4">
        <v>45830</v>
      </c>
      <c r="AA2318" s="4"/>
      <c r="AB2318" s="4" t="s">
        <v>60</v>
      </c>
      <c r="AC2318" s="4">
        <v>45831</v>
      </c>
      <c r="AD2318" s="4">
        <v>45832</v>
      </c>
      <c r="AE2318" s="4">
        <v>45834</v>
      </c>
      <c r="AF2318" s="4"/>
      <c r="AG2318" s="31" t="s">
        <v>229</v>
      </c>
      <c r="AH2318" s="31" t="s">
        <v>261</v>
      </c>
      <c r="AI2318" s="31" t="s">
        <v>431</v>
      </c>
      <c r="AJ2318" s="31" t="s">
        <v>262</v>
      </c>
      <c r="AK2318" s="31" t="s">
        <v>65</v>
      </c>
      <c r="AL2318" s="31" t="s">
        <v>330</v>
      </c>
      <c r="AM2318" s="31" t="s">
        <v>331</v>
      </c>
      <c r="AN2318" s="31">
        <v>15.712680000000001</v>
      </c>
      <c r="AO2318" s="31" t="s">
        <v>68</v>
      </c>
      <c r="AP2318" s="31"/>
      <c r="AQ2318" s="31"/>
      <c r="AR2318" s="31" t="s">
        <v>68</v>
      </c>
      <c r="AS2318" s="31"/>
      <c r="AT2318" s="31"/>
      <c r="AU2318" s="31" t="s">
        <v>332</v>
      </c>
      <c r="AV2318" s="31" t="s">
        <v>333</v>
      </c>
      <c r="AW2318" s="31">
        <v>68.711410000000001</v>
      </c>
      <c r="AX2318" s="31" t="s">
        <v>432</v>
      </c>
      <c r="AY2318" s="31" t="s">
        <v>433</v>
      </c>
      <c r="AZ2318" s="3">
        <v>1075</v>
      </c>
      <c r="BA2318" s="31" t="s">
        <v>60</v>
      </c>
      <c r="BB2318" s="31">
        <v>1075</v>
      </c>
      <c r="BC2318" s="31" t="s">
        <v>60</v>
      </c>
      <c r="BD2318" s="31" t="s">
        <v>60</v>
      </c>
      <c r="BE2318" s="31" t="s">
        <v>60</v>
      </c>
      <c r="BF2318" s="36" t="str">
        <f>IFERROR(VLOOKUP(Data_Power_app[[#This Row],[PRO ODER]],'Result'!H:J,3,0),"")</f>
        <v>LAMINATION 4</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3017</v>
      </c>
      <c r="B2319" s="31" t="s">
        <v>8109</v>
      </c>
      <c r="C2319" s="31" t="s">
        <v>8110</v>
      </c>
      <c r="D2319" s="31" t="s">
        <v>259</v>
      </c>
      <c r="E2319" s="31" t="s">
        <v>334</v>
      </c>
      <c r="F2319" s="31" t="s">
        <v>59</v>
      </c>
      <c r="G2319" s="31">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1" t="s">
        <v>229</v>
      </c>
      <c r="AH2319" s="31" t="s">
        <v>261</v>
      </c>
      <c r="AI2319" s="31" t="s">
        <v>431</v>
      </c>
      <c r="AJ2319" s="31" t="s">
        <v>262</v>
      </c>
      <c r="AK2319" s="31" t="s">
        <v>65</v>
      </c>
      <c r="AL2319" s="31" t="s">
        <v>330</v>
      </c>
      <c r="AM2319" s="31" t="s">
        <v>331</v>
      </c>
      <c r="AN2319" s="31">
        <v>2.2788300000000001</v>
      </c>
      <c r="AO2319" s="31" t="s">
        <v>68</v>
      </c>
      <c r="AP2319" s="31"/>
      <c r="AQ2319" s="31"/>
      <c r="AR2319" s="31" t="s">
        <v>68</v>
      </c>
      <c r="AS2319" s="31"/>
      <c r="AT2319" s="31"/>
      <c r="AU2319" s="31" t="s">
        <v>332</v>
      </c>
      <c r="AV2319" s="31" t="s">
        <v>333</v>
      </c>
      <c r="AW2319" s="31">
        <v>9.9656400000000005</v>
      </c>
      <c r="AX2319" s="31" t="s">
        <v>432</v>
      </c>
      <c r="AY2319" s="31" t="s">
        <v>433</v>
      </c>
      <c r="AZ2319" s="3">
        <v>147</v>
      </c>
      <c r="BA2319" s="31" t="s">
        <v>60</v>
      </c>
      <c r="BB2319" s="31">
        <v>147</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3018</v>
      </c>
      <c r="B2320" s="31" t="s">
        <v>8111</v>
      </c>
      <c r="C2320" s="31" t="s">
        <v>8112</v>
      </c>
      <c r="D2320" s="31" t="s">
        <v>259</v>
      </c>
      <c r="E2320" s="31" t="s">
        <v>334</v>
      </c>
      <c r="F2320" s="31" t="s">
        <v>59</v>
      </c>
      <c r="G2320" s="31">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1" t="s">
        <v>229</v>
      </c>
      <c r="AH2320" s="31" t="s">
        <v>261</v>
      </c>
      <c r="AI2320" s="31" t="s">
        <v>431</v>
      </c>
      <c r="AJ2320" s="31" t="s">
        <v>262</v>
      </c>
      <c r="AK2320" s="31" t="s">
        <v>65</v>
      </c>
      <c r="AL2320" s="31" t="s">
        <v>330</v>
      </c>
      <c r="AM2320" s="31" t="s">
        <v>331</v>
      </c>
      <c r="AN2320" s="31">
        <v>1.6993499999999999</v>
      </c>
      <c r="AO2320" s="31" t="s">
        <v>68</v>
      </c>
      <c r="AP2320" s="31"/>
      <c r="AQ2320" s="31"/>
      <c r="AR2320" s="31" t="s">
        <v>68</v>
      </c>
      <c r="AS2320" s="31"/>
      <c r="AT2320" s="31"/>
      <c r="AU2320" s="31" t="s">
        <v>332</v>
      </c>
      <c r="AV2320" s="31" t="s">
        <v>333</v>
      </c>
      <c r="AW2320" s="31">
        <v>7.43147</v>
      </c>
      <c r="AX2320" s="31" t="s">
        <v>432</v>
      </c>
      <c r="AY2320" s="31" t="s">
        <v>433</v>
      </c>
      <c r="AZ2320" s="3">
        <v>111</v>
      </c>
      <c r="BA2320" s="31" t="s">
        <v>60</v>
      </c>
      <c r="BB2320" s="31">
        <v>111</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3019</v>
      </c>
      <c r="B2321" s="31" t="s">
        <v>8113</v>
      </c>
      <c r="C2321" s="31" t="s">
        <v>8114</v>
      </c>
      <c r="D2321" s="31" t="s">
        <v>259</v>
      </c>
      <c r="E2321" s="31" t="s">
        <v>334</v>
      </c>
      <c r="F2321" s="31" t="s">
        <v>59</v>
      </c>
      <c r="G2321" s="31">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1" t="s">
        <v>229</v>
      </c>
      <c r="AH2321" s="31" t="s">
        <v>261</v>
      </c>
      <c r="AI2321" s="31" t="s">
        <v>431</v>
      </c>
      <c r="AJ2321" s="31" t="s">
        <v>262</v>
      </c>
      <c r="AK2321" s="31" t="s">
        <v>65</v>
      </c>
      <c r="AL2321" s="31" t="s">
        <v>330</v>
      </c>
      <c r="AM2321" s="31" t="s">
        <v>331</v>
      </c>
      <c r="AN2321" s="31">
        <v>5.5518099999999997</v>
      </c>
      <c r="AO2321" s="31" t="s">
        <v>68</v>
      </c>
      <c r="AP2321" s="31"/>
      <c r="AQ2321" s="31"/>
      <c r="AR2321" s="31" t="s">
        <v>68</v>
      </c>
      <c r="AS2321" s="31"/>
      <c r="AT2321" s="31"/>
      <c r="AU2321" s="31" t="s">
        <v>332</v>
      </c>
      <c r="AV2321" s="31" t="s">
        <v>333</v>
      </c>
      <c r="AW2321" s="31">
        <v>24.278549999999999</v>
      </c>
      <c r="AX2321" s="31" t="s">
        <v>432</v>
      </c>
      <c r="AY2321" s="31" t="s">
        <v>433</v>
      </c>
      <c r="AZ2321" s="3">
        <v>363</v>
      </c>
      <c r="BA2321" s="31" t="s">
        <v>60</v>
      </c>
      <c r="BB2321" s="31">
        <v>363</v>
      </c>
      <c r="BC2321" s="31" t="s">
        <v>60</v>
      </c>
      <c r="BD2321" s="31" t="s">
        <v>60</v>
      </c>
      <c r="BE2321" s="31" t="s">
        <v>60</v>
      </c>
      <c r="BF2321" s="36" t="str">
        <f>IFERROR(VLOOKUP(Data_Power_app[[#This Row],[PRO ODER]],'Result'!H:J,3,0),"")</f>
        <v>LAMINATION 4</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3020</v>
      </c>
      <c r="B2322" s="31" t="s">
        <v>8115</v>
      </c>
      <c r="C2322" s="31" t="s">
        <v>8116</v>
      </c>
      <c r="D2322" s="31" t="s">
        <v>259</v>
      </c>
      <c r="E2322" s="31" t="s">
        <v>334</v>
      </c>
      <c r="F2322" s="31" t="s">
        <v>59</v>
      </c>
      <c r="G2322" s="31">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1" t="s">
        <v>229</v>
      </c>
      <c r="AH2322" s="31" t="s">
        <v>261</v>
      </c>
      <c r="AI2322" s="31" t="s">
        <v>431</v>
      </c>
      <c r="AJ2322" s="31" t="s">
        <v>262</v>
      </c>
      <c r="AK2322" s="31" t="s">
        <v>65</v>
      </c>
      <c r="AL2322" s="31" t="s">
        <v>330</v>
      </c>
      <c r="AM2322" s="31" t="s">
        <v>331</v>
      </c>
      <c r="AN2322" s="31">
        <v>3.2568299999999999</v>
      </c>
      <c r="AO2322" s="31" t="s">
        <v>68</v>
      </c>
      <c r="AP2322" s="31"/>
      <c r="AQ2322" s="31"/>
      <c r="AR2322" s="31" t="s">
        <v>68</v>
      </c>
      <c r="AS2322" s="31"/>
      <c r="AT2322" s="31"/>
      <c r="AU2322" s="31" t="s">
        <v>332</v>
      </c>
      <c r="AV2322" s="31" t="s">
        <v>333</v>
      </c>
      <c r="AW2322" s="31">
        <v>14.242179999999999</v>
      </c>
      <c r="AX2322" s="31" t="s">
        <v>432</v>
      </c>
      <c r="AY2322" s="31" t="s">
        <v>433</v>
      </c>
      <c r="AZ2322" s="3">
        <v>219</v>
      </c>
      <c r="BA2322" s="31" t="s">
        <v>60</v>
      </c>
      <c r="BB2322" s="31">
        <v>219</v>
      </c>
      <c r="BC2322" s="31" t="s">
        <v>60</v>
      </c>
      <c r="BD2322" s="31" t="s">
        <v>60</v>
      </c>
      <c r="BE2322" s="31" t="s">
        <v>60</v>
      </c>
      <c r="BF2322" s="36" t="str">
        <f>IFERROR(VLOOKUP(Data_Power_app[[#This Row],[PRO ODER]],'Result'!H:J,3,0),"")</f>
        <v>LAMINATION 4</v>
      </c>
      <c r="BG2322" s="13" t="str">
        <f>IFERROR(VLOOKUP(Data_Power_app[[#This Row],[PRO ODER]]&amp;"LAM",'Real Time'!A:E,4,0),"")</f>
        <v>ML-04</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3021</v>
      </c>
      <c r="B2323" s="31" t="s">
        <v>8117</v>
      </c>
      <c r="C2323" s="31" t="s">
        <v>8118</v>
      </c>
      <c r="D2323" s="31" t="s">
        <v>259</v>
      </c>
      <c r="E2323" s="31" t="s">
        <v>334</v>
      </c>
      <c r="F2323" s="31" t="s">
        <v>59</v>
      </c>
      <c r="G2323" s="31">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1" t="s">
        <v>229</v>
      </c>
      <c r="AH2323" s="31" t="s">
        <v>261</v>
      </c>
      <c r="AI2323" s="31" t="s">
        <v>431</v>
      </c>
      <c r="AJ2323" s="31" t="s">
        <v>262</v>
      </c>
      <c r="AK2323" s="31" t="s">
        <v>65</v>
      </c>
      <c r="AL2323" s="31" t="s">
        <v>330</v>
      </c>
      <c r="AM2323" s="31" t="s">
        <v>331</v>
      </c>
      <c r="AN2323" s="31">
        <v>2.7418200000000001</v>
      </c>
      <c r="AO2323" s="31" t="s">
        <v>68</v>
      </c>
      <c r="AP2323" s="31"/>
      <c r="AQ2323" s="31"/>
      <c r="AR2323" s="31" t="s">
        <v>68</v>
      </c>
      <c r="AS2323" s="31"/>
      <c r="AT2323" s="31"/>
      <c r="AU2323" s="31" t="s">
        <v>332</v>
      </c>
      <c r="AV2323" s="31" t="s">
        <v>333</v>
      </c>
      <c r="AW2323" s="31">
        <v>11.990019999999999</v>
      </c>
      <c r="AX2323" s="31" t="s">
        <v>432</v>
      </c>
      <c r="AY2323" s="31" t="s">
        <v>433</v>
      </c>
      <c r="AZ2323" s="3">
        <v>183</v>
      </c>
      <c r="BA2323" s="31" t="s">
        <v>60</v>
      </c>
      <c r="BB2323" s="31">
        <v>183</v>
      </c>
      <c r="BC2323" s="31" t="s">
        <v>60</v>
      </c>
      <c r="BD2323" s="31" t="s">
        <v>60</v>
      </c>
      <c r="BE2323" s="31" t="s">
        <v>60</v>
      </c>
      <c r="BF2323" s="36" t="str">
        <f>IFERROR(VLOOKUP(Data_Power_app[[#This Row],[PRO ODER]],'Result'!H:J,3,0),"")</f>
        <v>LAMINATION 4</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3022</v>
      </c>
      <c r="B2324" s="31" t="s">
        <v>8119</v>
      </c>
      <c r="C2324" s="31" t="s">
        <v>8120</v>
      </c>
      <c r="D2324" s="31" t="s">
        <v>259</v>
      </c>
      <c r="E2324" s="31" t="s">
        <v>334</v>
      </c>
      <c r="F2324" s="31" t="s">
        <v>59</v>
      </c>
      <c r="G2324" s="31">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1" t="s">
        <v>229</v>
      </c>
      <c r="AH2324" s="31" t="s">
        <v>261</v>
      </c>
      <c r="AI2324" s="31" t="s">
        <v>431</v>
      </c>
      <c r="AJ2324" s="31" t="s">
        <v>262</v>
      </c>
      <c r="AK2324" s="31" t="s">
        <v>65</v>
      </c>
      <c r="AL2324" s="31" t="s">
        <v>330</v>
      </c>
      <c r="AM2324" s="31" t="s">
        <v>331</v>
      </c>
      <c r="AN2324" s="31">
        <v>7.6178400000000002</v>
      </c>
      <c r="AO2324" s="31" t="s">
        <v>68</v>
      </c>
      <c r="AP2324" s="31"/>
      <c r="AQ2324" s="31"/>
      <c r="AR2324" s="31" t="s">
        <v>68</v>
      </c>
      <c r="AS2324" s="31"/>
      <c r="AT2324" s="31"/>
      <c r="AU2324" s="31" t="s">
        <v>332</v>
      </c>
      <c r="AV2324" s="31" t="s">
        <v>333</v>
      </c>
      <c r="AW2324" s="31">
        <v>33.313070000000003</v>
      </c>
      <c r="AX2324" s="31" t="s">
        <v>432</v>
      </c>
      <c r="AY2324" s="31" t="s">
        <v>433</v>
      </c>
      <c r="AZ2324" s="3">
        <v>507</v>
      </c>
      <c r="BA2324" s="31" t="s">
        <v>60</v>
      </c>
      <c r="BB2324" s="31">
        <v>507</v>
      </c>
      <c r="BC2324" s="31" t="s">
        <v>60</v>
      </c>
      <c r="BD2324" s="31" t="s">
        <v>60</v>
      </c>
      <c r="BE2324" s="31" t="s">
        <v>60</v>
      </c>
      <c r="BF2324" s="36" t="str">
        <f>IFERROR(VLOOKUP(Data_Power_app[[#This Row],[PRO ODER]],'Result'!H:J,3,0),"")</f>
        <v>LAMINATION 4</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3023</v>
      </c>
      <c r="B2325" s="31" t="s">
        <v>8121</v>
      </c>
      <c r="C2325" s="31" t="s">
        <v>8122</v>
      </c>
      <c r="D2325" s="31" t="s">
        <v>259</v>
      </c>
      <c r="E2325" s="31" t="s">
        <v>334</v>
      </c>
      <c r="F2325" s="31" t="s">
        <v>59</v>
      </c>
      <c r="G2325" s="31">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1" t="s">
        <v>229</v>
      </c>
      <c r="AH2325" s="31" t="s">
        <v>261</v>
      </c>
      <c r="AI2325" s="31" t="s">
        <v>431</v>
      </c>
      <c r="AJ2325" s="31" t="s">
        <v>262</v>
      </c>
      <c r="AK2325" s="31" t="s">
        <v>65</v>
      </c>
      <c r="AL2325" s="31" t="s">
        <v>330</v>
      </c>
      <c r="AM2325" s="31" t="s">
        <v>331</v>
      </c>
      <c r="AN2325" s="31">
        <v>2.3563999999999998</v>
      </c>
      <c r="AO2325" s="31" t="s">
        <v>68</v>
      </c>
      <c r="AP2325" s="31"/>
      <c r="AQ2325" s="31"/>
      <c r="AR2325" s="31" t="s">
        <v>68</v>
      </c>
      <c r="AS2325" s="31"/>
      <c r="AT2325" s="31"/>
      <c r="AU2325" s="31" t="s">
        <v>332</v>
      </c>
      <c r="AV2325" s="31" t="s">
        <v>333</v>
      </c>
      <c r="AW2325" s="31">
        <v>10.304500000000001</v>
      </c>
      <c r="AX2325" s="31" t="s">
        <v>432</v>
      </c>
      <c r="AY2325" s="31" t="s">
        <v>433</v>
      </c>
      <c r="AZ2325" s="3">
        <v>159</v>
      </c>
      <c r="BA2325" s="31" t="s">
        <v>60</v>
      </c>
      <c r="BB2325" s="31">
        <v>159</v>
      </c>
      <c r="BC2325" s="31" t="s">
        <v>60</v>
      </c>
      <c r="BD2325" s="31" t="s">
        <v>60</v>
      </c>
      <c r="BE2325" s="31" t="s">
        <v>60</v>
      </c>
      <c r="BF2325" s="36" t="str">
        <f>IFERROR(VLOOKUP(Data_Power_app[[#This Row],[PRO ODER]],'Result'!H:J,3,0),"")</f>
        <v>LAMINATION 4</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3024</v>
      </c>
      <c r="B2326" s="31" t="s">
        <v>8123</v>
      </c>
      <c r="C2326" s="31" t="s">
        <v>8124</v>
      </c>
      <c r="D2326" s="31" t="s">
        <v>259</v>
      </c>
      <c r="E2326" s="31" t="s">
        <v>334</v>
      </c>
      <c r="F2326" s="31" t="s">
        <v>59</v>
      </c>
      <c r="G2326" s="31">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1" t="s">
        <v>229</v>
      </c>
      <c r="AH2326" s="31" t="s">
        <v>261</v>
      </c>
      <c r="AI2326" s="31" t="s">
        <v>431</v>
      </c>
      <c r="AJ2326" s="31" t="s">
        <v>262</v>
      </c>
      <c r="AK2326" s="31" t="s">
        <v>65</v>
      </c>
      <c r="AL2326" s="31" t="s">
        <v>330</v>
      </c>
      <c r="AM2326" s="31" t="s">
        <v>331</v>
      </c>
      <c r="AN2326" s="31">
        <v>1.7077199999999999</v>
      </c>
      <c r="AO2326" s="31" t="s">
        <v>68</v>
      </c>
      <c r="AP2326" s="31"/>
      <c r="AQ2326" s="31"/>
      <c r="AR2326" s="31" t="s">
        <v>68</v>
      </c>
      <c r="AS2326" s="31"/>
      <c r="AT2326" s="31"/>
      <c r="AU2326" s="31" t="s">
        <v>332</v>
      </c>
      <c r="AV2326" s="31" t="s">
        <v>333</v>
      </c>
      <c r="AW2326" s="31">
        <v>7.4680099999999996</v>
      </c>
      <c r="AX2326" s="31" t="s">
        <v>432</v>
      </c>
      <c r="AY2326" s="31" t="s">
        <v>433</v>
      </c>
      <c r="AZ2326" s="3">
        <v>111</v>
      </c>
      <c r="BA2326" s="31" t="s">
        <v>60</v>
      </c>
      <c r="BB2326" s="31">
        <v>111</v>
      </c>
      <c r="BC2326" s="31" t="s">
        <v>60</v>
      </c>
      <c r="BD2326" s="31" t="s">
        <v>60</v>
      </c>
      <c r="BE2326" s="31" t="s">
        <v>60</v>
      </c>
      <c r="BF2326" s="36" t="str">
        <f>IFERROR(VLOOKUP(Data_Power_app[[#This Row],[PRO ODER]],'Result'!H:J,3,0),"")</f>
        <v>LAMINATION 4</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3025</v>
      </c>
      <c r="B2327" s="31" t="s">
        <v>8125</v>
      </c>
      <c r="C2327" s="31" t="s">
        <v>8126</v>
      </c>
      <c r="D2327" s="31" t="s">
        <v>259</v>
      </c>
      <c r="E2327" s="31" t="s">
        <v>334</v>
      </c>
      <c r="F2327" s="31" t="s">
        <v>59</v>
      </c>
      <c r="G2327" s="31">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1" t="s">
        <v>229</v>
      </c>
      <c r="AH2327" s="31" t="s">
        <v>261</v>
      </c>
      <c r="AI2327" s="31" t="s">
        <v>431</v>
      </c>
      <c r="AJ2327" s="31" t="s">
        <v>262</v>
      </c>
      <c r="AK2327" s="31" t="s">
        <v>65</v>
      </c>
      <c r="AL2327" s="31" t="s">
        <v>330</v>
      </c>
      <c r="AM2327" s="31" t="s">
        <v>331</v>
      </c>
      <c r="AN2327" s="31">
        <v>1.74654</v>
      </c>
      <c r="AO2327" s="31" t="s">
        <v>68</v>
      </c>
      <c r="AP2327" s="31"/>
      <c r="AQ2327" s="31"/>
      <c r="AR2327" s="31" t="s">
        <v>68</v>
      </c>
      <c r="AS2327" s="31"/>
      <c r="AT2327" s="31"/>
      <c r="AU2327" s="31" t="s">
        <v>332</v>
      </c>
      <c r="AV2327" s="31" t="s">
        <v>333</v>
      </c>
      <c r="AW2327" s="31">
        <v>7.6379400000000004</v>
      </c>
      <c r="AX2327" s="31" t="s">
        <v>432</v>
      </c>
      <c r="AY2327" s="31" t="s">
        <v>433</v>
      </c>
      <c r="AZ2327" s="3">
        <v>111</v>
      </c>
      <c r="BA2327" s="31" t="s">
        <v>60</v>
      </c>
      <c r="BB2327" s="31">
        <v>111</v>
      </c>
      <c r="BC2327" s="31" t="s">
        <v>60</v>
      </c>
      <c r="BD2327" s="31" t="s">
        <v>60</v>
      </c>
      <c r="BE2327" s="31" t="s">
        <v>60</v>
      </c>
      <c r="BF2327" s="36" t="str">
        <f>IFERROR(VLOOKUP(Data_Power_app[[#This Row],[PRO ODER]],'Result'!H:J,3,0),"")</f>
        <v>LAMINATION 4</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28">
        <v>3026</v>
      </c>
      <c r="B2328" s="31" t="s">
        <v>11881</v>
      </c>
      <c r="C2328" s="31" t="s">
        <v>11882</v>
      </c>
      <c r="D2328" s="31" t="s">
        <v>259</v>
      </c>
      <c r="E2328" s="31" t="s">
        <v>334</v>
      </c>
      <c r="F2328" s="31" t="s">
        <v>59</v>
      </c>
      <c r="G2328" s="31">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1" t="s">
        <v>88</v>
      </c>
      <c r="AH2328" s="31" t="s">
        <v>261</v>
      </c>
      <c r="AI2328" s="31" t="s">
        <v>425</v>
      </c>
      <c r="AJ2328" s="31" t="s">
        <v>262</v>
      </c>
      <c r="AK2328" s="31" t="s">
        <v>100</v>
      </c>
      <c r="AL2328" s="31" t="s">
        <v>330</v>
      </c>
      <c r="AM2328" s="31" t="s">
        <v>331</v>
      </c>
      <c r="AN2328" s="31">
        <v>4.2983799999999999</v>
      </c>
      <c r="AO2328" s="31" t="s">
        <v>68</v>
      </c>
      <c r="AP2328" s="31"/>
      <c r="AQ2328" s="31"/>
      <c r="AR2328" s="31" t="s">
        <v>68</v>
      </c>
      <c r="AS2328" s="31"/>
      <c r="AT2328" s="31"/>
      <c r="AU2328" s="31" t="s">
        <v>332</v>
      </c>
      <c r="AV2328" s="31" t="s">
        <v>333</v>
      </c>
      <c r="AW2328" s="31">
        <v>18.800280000000001</v>
      </c>
      <c r="AX2328" s="31" t="s">
        <v>426</v>
      </c>
      <c r="AY2328" s="31" t="s">
        <v>427</v>
      </c>
      <c r="AZ2328" s="3">
        <v>219</v>
      </c>
      <c r="BA2328" s="31" t="s">
        <v>60</v>
      </c>
      <c r="BB2328" s="31">
        <v>219</v>
      </c>
      <c r="BC2328" s="31" t="s">
        <v>60</v>
      </c>
      <c r="BD2328" s="31" t="s">
        <v>60</v>
      </c>
      <c r="BE2328" s="31" t="s">
        <v>60</v>
      </c>
      <c r="BF2328" s="36" t="str">
        <f>IFERROR(VLOOKUP(Data_Power_app[[#This Row],[PRO ODER]],'Result'!H:J,3,0),"")</f>
        <v>LAMINATION 6</v>
      </c>
      <c r="BG2328" s="13" t="str">
        <f>IFERROR(VLOOKUP(Data_Power_app[[#This Row],[PRO ODER]]&amp;"LAM",'Real Time'!A:E,4,0),"")</f>
        <v>ML-05</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28">
        <v>3027</v>
      </c>
      <c r="B2329" s="31" t="s">
        <v>11885</v>
      </c>
      <c r="C2329" s="31" t="s">
        <v>11886</v>
      </c>
      <c r="D2329" s="31" t="s">
        <v>259</v>
      </c>
      <c r="E2329" s="31" t="s">
        <v>334</v>
      </c>
      <c r="F2329" s="31" t="s">
        <v>59</v>
      </c>
      <c r="G2329" s="31">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1" t="s">
        <v>88</v>
      </c>
      <c r="AH2329" s="31" t="s">
        <v>261</v>
      </c>
      <c r="AI2329" s="31" t="s">
        <v>431</v>
      </c>
      <c r="AJ2329" s="31" t="s">
        <v>262</v>
      </c>
      <c r="AK2329" s="31" t="s">
        <v>65</v>
      </c>
      <c r="AL2329" s="31" t="s">
        <v>330</v>
      </c>
      <c r="AM2329" s="31" t="s">
        <v>331</v>
      </c>
      <c r="AN2329" s="31">
        <v>3.1920899999999999</v>
      </c>
      <c r="AO2329" s="31" t="s">
        <v>68</v>
      </c>
      <c r="AP2329" s="31"/>
      <c r="AQ2329" s="31"/>
      <c r="AR2329" s="31" t="s">
        <v>68</v>
      </c>
      <c r="AS2329" s="31"/>
      <c r="AT2329" s="31"/>
      <c r="AU2329" s="31" t="s">
        <v>332</v>
      </c>
      <c r="AV2329" s="31" t="s">
        <v>333</v>
      </c>
      <c r="AW2329" s="31">
        <v>13.959020000000001</v>
      </c>
      <c r="AX2329" s="31" t="s">
        <v>432</v>
      </c>
      <c r="AY2329" s="31" t="s">
        <v>433</v>
      </c>
      <c r="AZ2329" s="3">
        <v>219</v>
      </c>
      <c r="BA2329" s="31" t="s">
        <v>60</v>
      </c>
      <c r="BB2329" s="31">
        <v>219</v>
      </c>
      <c r="BC2329" s="31" t="s">
        <v>60</v>
      </c>
      <c r="BD2329" s="31" t="s">
        <v>60</v>
      </c>
      <c r="BE2329" s="31" t="s">
        <v>60</v>
      </c>
      <c r="BF2329" s="36" t="str">
        <f>IFERROR(VLOOKUP(Data_Power_app[[#This Row],[PRO ODER]],'Result'!H:J,3,0),"")</f>
        <v>LAMINATION 6</v>
      </c>
      <c r="BG2329" s="13" t="str">
        <f>IFERROR(VLOOKUP(Data_Power_app[[#This Row],[PRO ODER]]&amp;"LAM",'Real Time'!A:E,4,0),"")</f>
        <v>ML-05</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28">
        <v>3028</v>
      </c>
      <c r="B2330" s="31" t="s">
        <v>11887</v>
      </c>
      <c r="C2330" s="31" t="s">
        <v>11888</v>
      </c>
      <c r="D2330" s="31" t="s">
        <v>259</v>
      </c>
      <c r="E2330" s="31" t="s">
        <v>334</v>
      </c>
      <c r="F2330" s="31" t="s">
        <v>59</v>
      </c>
      <c r="G2330" s="31">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1" t="s">
        <v>88</v>
      </c>
      <c r="AH2330" s="31" t="s">
        <v>261</v>
      </c>
      <c r="AI2330" s="31" t="s">
        <v>431</v>
      </c>
      <c r="AJ2330" s="31" t="s">
        <v>262</v>
      </c>
      <c r="AK2330" s="31" t="s">
        <v>65</v>
      </c>
      <c r="AL2330" s="31" t="s">
        <v>330</v>
      </c>
      <c r="AM2330" s="31" t="s">
        <v>331</v>
      </c>
      <c r="AN2330" s="31">
        <v>5.9031200000000004</v>
      </c>
      <c r="AO2330" s="31" t="s">
        <v>68</v>
      </c>
      <c r="AP2330" s="31"/>
      <c r="AQ2330" s="31"/>
      <c r="AR2330" s="31" t="s">
        <v>68</v>
      </c>
      <c r="AS2330" s="31"/>
      <c r="AT2330" s="31"/>
      <c r="AU2330" s="31" t="s">
        <v>332</v>
      </c>
      <c r="AV2330" s="31" t="s">
        <v>333</v>
      </c>
      <c r="AW2330" s="31">
        <v>25.814430000000002</v>
      </c>
      <c r="AX2330" s="31" t="s">
        <v>432</v>
      </c>
      <c r="AY2330" s="31" t="s">
        <v>433</v>
      </c>
      <c r="AZ2330" s="3">
        <v>399</v>
      </c>
      <c r="BA2330" s="31" t="s">
        <v>60</v>
      </c>
      <c r="BB2330" s="31">
        <v>399</v>
      </c>
      <c r="BC2330" s="31" t="s">
        <v>60</v>
      </c>
      <c r="BD2330" s="31" t="s">
        <v>60</v>
      </c>
      <c r="BE2330" s="31" t="s">
        <v>60</v>
      </c>
      <c r="BF2330" s="36" t="str">
        <f>IFERROR(VLOOKUP(Data_Power_app[[#This Row],[PRO ODER]],'Result'!H:J,3,0),"")</f>
        <v>LAMINATION 6</v>
      </c>
      <c r="BG2330" s="13" t="str">
        <f>IFERROR(VLOOKUP(Data_Power_app[[#This Row],[PRO ODER]]&amp;"LAM",'Real Time'!A:E,4,0),"")</f>
        <v>ML-05</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28">
        <v>3029</v>
      </c>
      <c r="B2331" s="31" t="s">
        <v>11889</v>
      </c>
      <c r="C2331" s="31" t="s">
        <v>11890</v>
      </c>
      <c r="D2331" s="31" t="s">
        <v>259</v>
      </c>
      <c r="E2331" s="31" t="s">
        <v>334</v>
      </c>
      <c r="F2331" s="31" t="s">
        <v>59</v>
      </c>
      <c r="G2331" s="31">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1" t="s">
        <v>88</v>
      </c>
      <c r="AH2331" s="31" t="s">
        <v>261</v>
      </c>
      <c r="AI2331" s="31" t="s">
        <v>431</v>
      </c>
      <c r="AJ2331" s="31" t="s">
        <v>262</v>
      </c>
      <c r="AK2331" s="31" t="s">
        <v>65</v>
      </c>
      <c r="AL2331" s="31" t="s">
        <v>330</v>
      </c>
      <c r="AM2331" s="31" t="s">
        <v>331</v>
      </c>
      <c r="AN2331" s="31">
        <v>5.3726000000000003</v>
      </c>
      <c r="AO2331" s="31" t="s">
        <v>68</v>
      </c>
      <c r="AP2331" s="31"/>
      <c r="AQ2331" s="31"/>
      <c r="AR2331" s="31" t="s">
        <v>68</v>
      </c>
      <c r="AS2331" s="31"/>
      <c r="AT2331" s="31"/>
      <c r="AU2331" s="31" t="s">
        <v>332</v>
      </c>
      <c r="AV2331" s="31" t="s">
        <v>333</v>
      </c>
      <c r="AW2331" s="31">
        <v>23.494730000000001</v>
      </c>
      <c r="AX2331" s="31" t="s">
        <v>432</v>
      </c>
      <c r="AY2331" s="31" t="s">
        <v>433</v>
      </c>
      <c r="AZ2331" s="3">
        <v>351</v>
      </c>
      <c r="BA2331" s="31" t="s">
        <v>60</v>
      </c>
      <c r="BB2331" s="31">
        <v>351</v>
      </c>
      <c r="BC2331" s="31" t="s">
        <v>60</v>
      </c>
      <c r="BD2331" s="31" t="s">
        <v>60</v>
      </c>
      <c r="BE2331" s="31" t="s">
        <v>60</v>
      </c>
      <c r="BF2331" s="36" t="str">
        <f>IFERROR(VLOOKUP(Data_Power_app[[#This Row],[PRO ODER]],'Result'!H:J,3,0),"")</f>
        <v>LAMINATION 6</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28">
        <v>3030</v>
      </c>
      <c r="B2332" s="31" t="s">
        <v>11891</v>
      </c>
      <c r="C2332" s="31" t="s">
        <v>11892</v>
      </c>
      <c r="D2332" s="31" t="s">
        <v>259</v>
      </c>
      <c r="E2332" s="31" t="s">
        <v>334</v>
      </c>
      <c r="F2332" s="31" t="s">
        <v>59</v>
      </c>
      <c r="G2332" s="31">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1" t="s">
        <v>88</v>
      </c>
      <c r="AH2332" s="31" t="s">
        <v>261</v>
      </c>
      <c r="AI2332" s="31" t="s">
        <v>431</v>
      </c>
      <c r="AJ2332" s="31" t="s">
        <v>262</v>
      </c>
      <c r="AK2332" s="31" t="s">
        <v>65</v>
      </c>
      <c r="AL2332" s="31" t="s">
        <v>330</v>
      </c>
      <c r="AM2332" s="31" t="s">
        <v>331</v>
      </c>
      <c r="AN2332" s="31">
        <v>7.04603</v>
      </c>
      <c r="AO2332" s="31" t="s">
        <v>68</v>
      </c>
      <c r="AP2332" s="31"/>
      <c r="AQ2332" s="31"/>
      <c r="AR2332" s="31" t="s">
        <v>68</v>
      </c>
      <c r="AS2332" s="31"/>
      <c r="AT2332" s="31"/>
      <c r="AU2332" s="31" t="s">
        <v>332</v>
      </c>
      <c r="AV2332" s="31" t="s">
        <v>333</v>
      </c>
      <c r="AW2332" s="31">
        <v>30.812850000000001</v>
      </c>
      <c r="AX2332" s="31" t="s">
        <v>432</v>
      </c>
      <c r="AY2332" s="31" t="s">
        <v>433</v>
      </c>
      <c r="AZ2332" s="3">
        <v>459</v>
      </c>
      <c r="BA2332" s="31" t="s">
        <v>60</v>
      </c>
      <c r="BB2332" s="31">
        <v>459</v>
      </c>
      <c r="BC2332" s="31" t="s">
        <v>60</v>
      </c>
      <c r="BD2332" s="31" t="s">
        <v>60</v>
      </c>
      <c r="BE2332" s="31" t="s">
        <v>60</v>
      </c>
      <c r="BF2332" s="36" t="str">
        <f>IFERROR(VLOOKUP(Data_Power_app[[#This Row],[PRO ODER]],'Result'!H:J,3,0),"")</f>
        <v>LAMINATION 6</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3031</v>
      </c>
      <c r="B2333" s="31" t="s">
        <v>11893</v>
      </c>
      <c r="C2333" s="31" t="s">
        <v>11894</v>
      </c>
      <c r="D2333" s="31" t="s">
        <v>259</v>
      </c>
      <c r="E2333" s="31" t="s">
        <v>334</v>
      </c>
      <c r="F2333" s="31" t="s">
        <v>59</v>
      </c>
      <c r="G2333" s="31">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1" t="s">
        <v>88</v>
      </c>
      <c r="AH2333" s="31" t="s">
        <v>261</v>
      </c>
      <c r="AI2333" s="31" t="s">
        <v>431</v>
      </c>
      <c r="AJ2333" s="31" t="s">
        <v>262</v>
      </c>
      <c r="AK2333" s="31" t="s">
        <v>65</v>
      </c>
      <c r="AL2333" s="31" t="s">
        <v>330</v>
      </c>
      <c r="AM2333" s="31" t="s">
        <v>331</v>
      </c>
      <c r="AN2333" s="31">
        <v>5.8299999999999998E-2</v>
      </c>
      <c r="AO2333" s="31" t="s">
        <v>68</v>
      </c>
      <c r="AP2333" s="31"/>
      <c r="AQ2333" s="31"/>
      <c r="AR2333" s="31" t="s">
        <v>68</v>
      </c>
      <c r="AS2333" s="31"/>
      <c r="AT2333" s="31"/>
      <c r="AU2333" s="31" t="s">
        <v>332</v>
      </c>
      <c r="AV2333" s="31" t="s">
        <v>333</v>
      </c>
      <c r="AW2333" s="31">
        <v>0.25496000000000002</v>
      </c>
      <c r="AX2333" s="31" t="s">
        <v>432</v>
      </c>
      <c r="AY2333" s="31" t="s">
        <v>433</v>
      </c>
      <c r="AZ2333" s="3">
        <v>4</v>
      </c>
      <c r="BA2333" s="31" t="s">
        <v>60</v>
      </c>
      <c r="BB2333" s="31">
        <v>4</v>
      </c>
      <c r="BC2333" s="31" t="s">
        <v>60</v>
      </c>
      <c r="BD2333" s="31" t="s">
        <v>60</v>
      </c>
      <c r="BE2333" s="31" t="s">
        <v>60</v>
      </c>
      <c r="BF2333" s="36" t="str">
        <f>IFERROR(VLOOKUP(Data_Power_app[[#This Row],[PRO ODER]],'Result'!H:J,3,0),"")</f>
        <v>LAMINATION 6</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3032</v>
      </c>
      <c r="B2334" s="31" t="s">
        <v>11895</v>
      </c>
      <c r="C2334" s="31" t="s">
        <v>11896</v>
      </c>
      <c r="D2334" s="31" t="s">
        <v>259</v>
      </c>
      <c r="E2334" s="31" t="s">
        <v>334</v>
      </c>
      <c r="F2334" s="31" t="s">
        <v>59</v>
      </c>
      <c r="G2334" s="31">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1" t="s">
        <v>88</v>
      </c>
      <c r="AH2334" s="31" t="s">
        <v>261</v>
      </c>
      <c r="AI2334" s="31" t="s">
        <v>431</v>
      </c>
      <c r="AJ2334" s="31" t="s">
        <v>262</v>
      </c>
      <c r="AK2334" s="31" t="s">
        <v>65</v>
      </c>
      <c r="AL2334" s="31" t="s">
        <v>330</v>
      </c>
      <c r="AM2334" s="31" t="s">
        <v>331</v>
      </c>
      <c r="AN2334" s="31">
        <v>1.64703</v>
      </c>
      <c r="AO2334" s="31" t="s">
        <v>68</v>
      </c>
      <c r="AP2334" s="31"/>
      <c r="AQ2334" s="31"/>
      <c r="AR2334" s="31" t="s">
        <v>68</v>
      </c>
      <c r="AS2334" s="31"/>
      <c r="AT2334" s="31"/>
      <c r="AU2334" s="31" t="s">
        <v>332</v>
      </c>
      <c r="AV2334" s="31" t="s">
        <v>333</v>
      </c>
      <c r="AW2334" s="31">
        <v>7.2025399999999999</v>
      </c>
      <c r="AX2334" s="31" t="s">
        <v>432</v>
      </c>
      <c r="AY2334" s="31" t="s">
        <v>433</v>
      </c>
      <c r="AZ2334" s="3">
        <v>111</v>
      </c>
      <c r="BA2334" s="31" t="s">
        <v>60</v>
      </c>
      <c r="BB2334" s="31">
        <v>111</v>
      </c>
      <c r="BC2334" s="31" t="s">
        <v>60</v>
      </c>
      <c r="BD2334" s="31" t="s">
        <v>60</v>
      </c>
      <c r="BE2334" s="31" t="s">
        <v>60</v>
      </c>
      <c r="BF2334" s="36" t="str">
        <f>IFERROR(VLOOKUP(Data_Power_app[[#This Row],[PRO ODER]],'Result'!H:J,3,0),"")</f>
        <v>LAMINATION 6</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28">
        <v>3033</v>
      </c>
      <c r="B2335" s="31" t="s">
        <v>11897</v>
      </c>
      <c r="C2335" s="31" t="s">
        <v>11898</v>
      </c>
      <c r="D2335" s="31" t="s">
        <v>259</v>
      </c>
      <c r="E2335" s="31" t="s">
        <v>329</v>
      </c>
      <c r="F2335" s="31" t="s">
        <v>59</v>
      </c>
      <c r="G2335" s="31">
        <v>1286</v>
      </c>
      <c r="H2335" s="4">
        <v>45821</v>
      </c>
      <c r="I2335" s="4">
        <v>45820</v>
      </c>
      <c r="J2335" s="4">
        <v>45820</v>
      </c>
      <c r="K2335" s="4">
        <v>45825</v>
      </c>
      <c r="L2335" s="4">
        <v>45820.163124999999</v>
      </c>
      <c r="M2335" s="4">
        <v>45826</v>
      </c>
      <c r="N2335" s="4"/>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1" t="s">
        <v>88</v>
      </c>
      <c r="AH2335" s="31" t="s">
        <v>1098</v>
      </c>
      <c r="AI2335" s="31" t="s">
        <v>11899</v>
      </c>
      <c r="AJ2335" s="31" t="s">
        <v>1099</v>
      </c>
      <c r="AK2335" s="31" t="s">
        <v>100</v>
      </c>
      <c r="AL2335" s="31" t="s">
        <v>335</v>
      </c>
      <c r="AM2335" s="31" t="s">
        <v>336</v>
      </c>
      <c r="AN2335" s="31">
        <v>22.76079</v>
      </c>
      <c r="AO2335" s="31" t="s">
        <v>68</v>
      </c>
      <c r="AP2335" s="31"/>
      <c r="AQ2335" s="31"/>
      <c r="AR2335" s="31" t="s">
        <v>68</v>
      </c>
      <c r="AS2335" s="31"/>
      <c r="AT2335" s="31"/>
      <c r="AU2335" s="31" t="s">
        <v>689</v>
      </c>
      <c r="AV2335" s="31" t="s">
        <v>690</v>
      </c>
      <c r="AW2335" s="31">
        <v>99.540580000000006</v>
      </c>
      <c r="AX2335" s="31" t="s">
        <v>11900</v>
      </c>
      <c r="AY2335" s="31" t="s">
        <v>11901</v>
      </c>
      <c r="AZ2335" s="3">
        <v>1286</v>
      </c>
      <c r="BA2335" s="31" t="s">
        <v>60</v>
      </c>
      <c r="BB2335" s="31">
        <v>1286</v>
      </c>
      <c r="BC2335" s="31" t="s">
        <v>60</v>
      </c>
      <c r="BD2335" s="31" t="s">
        <v>60</v>
      </c>
      <c r="BE2335" s="31" t="s">
        <v>60</v>
      </c>
      <c r="BF2335" s="36"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28">
        <v>3034</v>
      </c>
      <c r="B2336" s="31" t="s">
        <v>11902</v>
      </c>
      <c r="C2336" s="31" t="s">
        <v>11903</v>
      </c>
      <c r="D2336" s="31" t="s">
        <v>259</v>
      </c>
      <c r="E2336" s="31" t="s">
        <v>329</v>
      </c>
      <c r="F2336" s="31" t="s">
        <v>59</v>
      </c>
      <c r="G2336" s="31">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1" t="s">
        <v>88</v>
      </c>
      <c r="AH2336" s="31" t="s">
        <v>1098</v>
      </c>
      <c r="AI2336" s="31" t="s">
        <v>11904</v>
      </c>
      <c r="AJ2336" s="31" t="s">
        <v>1099</v>
      </c>
      <c r="AK2336" s="31" t="s">
        <v>100</v>
      </c>
      <c r="AL2336" s="31" t="s">
        <v>335</v>
      </c>
      <c r="AM2336" s="31" t="s">
        <v>336</v>
      </c>
      <c r="AN2336" s="31">
        <v>16.553889999999999</v>
      </c>
      <c r="AO2336" s="31" t="s">
        <v>68</v>
      </c>
      <c r="AP2336" s="31"/>
      <c r="AQ2336" s="31"/>
      <c r="AR2336" s="31" t="s">
        <v>68</v>
      </c>
      <c r="AS2336" s="31"/>
      <c r="AT2336" s="31"/>
      <c r="AU2336" s="31" t="s">
        <v>337</v>
      </c>
      <c r="AV2336" s="31" t="s">
        <v>338</v>
      </c>
      <c r="AW2336" s="31">
        <v>72.3934</v>
      </c>
      <c r="AX2336" s="31" t="s">
        <v>11905</v>
      </c>
      <c r="AY2336" s="31" t="s">
        <v>11906</v>
      </c>
      <c r="AZ2336" s="3">
        <v>1002</v>
      </c>
      <c r="BA2336" s="31" t="s">
        <v>60</v>
      </c>
      <c r="BB2336" s="31">
        <v>1002</v>
      </c>
      <c r="BC2336" s="31" t="s">
        <v>60</v>
      </c>
      <c r="BD2336" s="31" t="s">
        <v>60</v>
      </c>
      <c r="BE2336" s="31" t="s">
        <v>60</v>
      </c>
      <c r="BF2336" s="36" t="str">
        <f>IFERROR(VLOOKUP(Data_Power_app[[#This Row],[PRO ODER]],'Result'!H:J,3,0),"")</f>
        <v>LAMINATION 5</v>
      </c>
      <c r="BG2336" s="13" t="str">
        <f>IFERROR(VLOOKUP(Data_Power_app[[#This Row],[PRO ODER]]&amp;"LAM",'Real Time'!A:E,4,0),"")</f>
        <v>ML-05</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28">
        <v>3035</v>
      </c>
      <c r="B2337" s="31" t="s">
        <v>11907</v>
      </c>
      <c r="C2337" s="31" t="s">
        <v>11908</v>
      </c>
      <c r="D2337" s="31" t="s">
        <v>259</v>
      </c>
      <c r="E2337" s="31" t="s">
        <v>329</v>
      </c>
      <c r="F2337" s="31" t="s">
        <v>59</v>
      </c>
      <c r="G2337" s="31">
        <v>566</v>
      </c>
      <c r="H2337" s="4">
        <v>45821</v>
      </c>
      <c r="I2337" s="4">
        <v>45820</v>
      </c>
      <c r="J2337" s="4">
        <v>45820</v>
      </c>
      <c r="K2337" s="4">
        <v>45825</v>
      </c>
      <c r="L2337" s="4">
        <v>45820.16306712963</v>
      </c>
      <c r="M2337" s="4">
        <v>45826</v>
      </c>
      <c r="N2337" s="4"/>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1" t="s">
        <v>88</v>
      </c>
      <c r="AH2337" s="31" t="s">
        <v>1098</v>
      </c>
      <c r="AI2337" s="31" t="s">
        <v>11909</v>
      </c>
      <c r="AJ2337" s="31" t="s">
        <v>1099</v>
      </c>
      <c r="AK2337" s="31" t="s">
        <v>100</v>
      </c>
      <c r="AL2337" s="31" t="s">
        <v>335</v>
      </c>
      <c r="AM2337" s="31" t="s">
        <v>336</v>
      </c>
      <c r="AN2337" s="31">
        <v>10.223979999999999</v>
      </c>
      <c r="AO2337" s="31" t="s">
        <v>68</v>
      </c>
      <c r="AP2337" s="31"/>
      <c r="AQ2337" s="31"/>
      <c r="AR2337" s="31" t="s">
        <v>68</v>
      </c>
      <c r="AS2337" s="31"/>
      <c r="AT2337" s="31"/>
      <c r="AU2337" s="31" t="s">
        <v>689</v>
      </c>
      <c r="AV2337" s="31" t="s">
        <v>690</v>
      </c>
      <c r="AW2337" s="31">
        <v>44.713940000000001</v>
      </c>
      <c r="AX2337" s="31" t="s">
        <v>11910</v>
      </c>
      <c r="AY2337" s="31" t="s">
        <v>11911</v>
      </c>
      <c r="AZ2337" s="3">
        <v>566</v>
      </c>
      <c r="BA2337" s="31" t="s">
        <v>60</v>
      </c>
      <c r="BB2337" s="31">
        <v>566</v>
      </c>
      <c r="BC2337" s="31" t="s">
        <v>60</v>
      </c>
      <c r="BD2337" s="31" t="s">
        <v>60</v>
      </c>
      <c r="BE2337" s="31" t="s">
        <v>60</v>
      </c>
      <c r="BF2337" s="36" t="str">
        <f>IFERROR(VLOOKUP(Data_Power_app[[#This Row],[PRO ODER]],'Result'!H:J,3,0),"")</f>
        <v>LAMINATION 5</v>
      </c>
      <c r="BG2337" s="13" t="str">
        <f>IFERROR(VLOOKUP(Data_Power_app[[#This Row],[PRO ODER]]&amp;"LAM",'Real Time'!A:E,4,0),"")</f>
        <v>ML-05</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28">
        <v>3036</v>
      </c>
      <c r="B2338" s="31" t="s">
        <v>11912</v>
      </c>
      <c r="C2338" s="31" t="s">
        <v>11913</v>
      </c>
      <c r="D2338" s="31" t="s">
        <v>86</v>
      </c>
      <c r="E2338" s="31" t="s">
        <v>153</v>
      </c>
      <c r="F2338" s="31" t="s">
        <v>59</v>
      </c>
      <c r="G2338" s="31">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c r="V2338" s="4"/>
      <c r="W2338" s="4">
        <v>45828</v>
      </c>
      <c r="X2338" s="4"/>
      <c r="Y2338" s="4" t="s">
        <v>60</v>
      </c>
      <c r="Z2338" s="4">
        <v>45830</v>
      </c>
      <c r="AA2338" s="4"/>
      <c r="AB2338" s="4" t="s">
        <v>60</v>
      </c>
      <c r="AC2338" s="4">
        <v>45831</v>
      </c>
      <c r="AD2338" s="4">
        <v>45832</v>
      </c>
      <c r="AE2338" s="4">
        <v>45834</v>
      </c>
      <c r="AF2338" s="4"/>
      <c r="AG2338" s="31" t="s">
        <v>229</v>
      </c>
      <c r="AH2338" s="31" t="s">
        <v>255</v>
      </c>
      <c r="AI2338" s="31" t="s">
        <v>370</v>
      </c>
      <c r="AJ2338" s="31" t="s">
        <v>184</v>
      </c>
      <c r="AK2338" s="31" t="s">
        <v>100</v>
      </c>
      <c r="AL2338" s="31" t="s">
        <v>256</v>
      </c>
      <c r="AM2338" s="31" t="s">
        <v>257</v>
      </c>
      <c r="AN2338" s="31">
        <v>36.364280000000001</v>
      </c>
      <c r="AO2338" s="31" t="s">
        <v>68</v>
      </c>
      <c r="AP2338" s="31"/>
      <c r="AQ2338" s="31"/>
      <c r="AR2338" s="31" t="s">
        <v>68</v>
      </c>
      <c r="AS2338" s="31"/>
      <c r="AT2338" s="31"/>
      <c r="AU2338" s="31" t="s">
        <v>237</v>
      </c>
      <c r="AV2338" s="31" t="s">
        <v>238</v>
      </c>
      <c r="AW2338" s="31">
        <v>79.527180000000001</v>
      </c>
      <c r="AX2338" s="31" t="s">
        <v>371</v>
      </c>
      <c r="AY2338" s="31" t="s">
        <v>372</v>
      </c>
      <c r="AZ2338" s="3">
        <v>1013</v>
      </c>
      <c r="BA2338" s="31" t="s">
        <v>60</v>
      </c>
      <c r="BB2338" s="31">
        <v>1013</v>
      </c>
      <c r="BC2338" s="31" t="s">
        <v>60</v>
      </c>
      <c r="BD2338" s="31" t="s">
        <v>60</v>
      </c>
      <c r="BE2338" s="31" t="s">
        <v>60</v>
      </c>
      <c r="BF2338" s="36" t="str">
        <f>IFERROR(VLOOKUP(Data_Power_app[[#This Row],[PRO ODER]],'Result'!H:J,3,0),"")</f>
        <v>LAMINATION 5</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3038</v>
      </c>
      <c r="B2339" s="31" t="s">
        <v>11914</v>
      </c>
      <c r="C2339" s="31" t="s">
        <v>11915</v>
      </c>
      <c r="D2339" s="31" t="s">
        <v>75</v>
      </c>
      <c r="E2339" s="31" t="s">
        <v>242</v>
      </c>
      <c r="F2339" s="31" t="s">
        <v>59</v>
      </c>
      <c r="G2339" s="31">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1" t="s">
        <v>229</v>
      </c>
      <c r="AH2339" s="31" t="s">
        <v>779</v>
      </c>
      <c r="AI2339" s="31" t="s">
        <v>6516</v>
      </c>
      <c r="AJ2339" s="31" t="s">
        <v>780</v>
      </c>
      <c r="AK2339" s="31" t="s">
        <v>100</v>
      </c>
      <c r="AL2339" s="31" t="s">
        <v>781</v>
      </c>
      <c r="AM2339" s="31" t="s">
        <v>782</v>
      </c>
      <c r="AN2339" s="31">
        <v>4.0899700000000001</v>
      </c>
      <c r="AO2339" s="31" t="s">
        <v>68</v>
      </c>
      <c r="AP2339" s="31"/>
      <c r="AQ2339" s="31"/>
      <c r="AR2339" s="31" t="s">
        <v>68</v>
      </c>
      <c r="AS2339" s="31"/>
      <c r="AT2339" s="31"/>
      <c r="AU2339" s="31" t="s">
        <v>6517</v>
      </c>
      <c r="AV2339" s="31" t="s">
        <v>6518</v>
      </c>
      <c r="AW2339" s="31">
        <v>8.9440500000000007</v>
      </c>
      <c r="AX2339" s="31" t="s">
        <v>7689</v>
      </c>
      <c r="AY2339" s="31" t="s">
        <v>7690</v>
      </c>
      <c r="AZ2339" s="3">
        <v>97</v>
      </c>
      <c r="BA2339" s="31" t="s">
        <v>60</v>
      </c>
      <c r="BB2339" s="31">
        <v>118</v>
      </c>
      <c r="BC2339" s="31" t="s">
        <v>60</v>
      </c>
      <c r="BD2339" s="31" t="s">
        <v>60</v>
      </c>
      <c r="BE2339" s="31" t="s">
        <v>60</v>
      </c>
      <c r="BF2339" s="36" t="str">
        <f>IFERROR(VLOOKUP(Data_Power_app[[#This Row],[PRO ODER]],'Result'!H:J,3,0),"")</f>
        <v>LAMINATION 5</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3039</v>
      </c>
      <c r="B2340" s="31" t="s">
        <v>8133</v>
      </c>
      <c r="C2340" s="31" t="s">
        <v>8134</v>
      </c>
      <c r="D2340" s="31" t="s">
        <v>86</v>
      </c>
      <c r="E2340" s="31" t="s">
        <v>172</v>
      </c>
      <c r="F2340" s="31" t="s">
        <v>59</v>
      </c>
      <c r="G2340" s="31">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1" t="s">
        <v>62</v>
      </c>
      <c r="AH2340" s="31" t="s">
        <v>173</v>
      </c>
      <c r="AI2340" s="31" t="s">
        <v>5570</v>
      </c>
      <c r="AJ2340" s="31" t="s">
        <v>174</v>
      </c>
      <c r="AK2340" s="31" t="s">
        <v>65</v>
      </c>
      <c r="AL2340" s="31" t="s">
        <v>156</v>
      </c>
      <c r="AM2340" s="31" t="s">
        <v>157</v>
      </c>
      <c r="AN2340" s="31">
        <v>65.104169999999996</v>
      </c>
      <c r="AO2340" s="31" t="s">
        <v>68</v>
      </c>
      <c r="AP2340" s="31"/>
      <c r="AQ2340" s="31"/>
      <c r="AR2340" s="31" t="s">
        <v>68</v>
      </c>
      <c r="AS2340" s="31"/>
      <c r="AT2340" s="31"/>
      <c r="AU2340" s="31" t="s">
        <v>680</v>
      </c>
      <c r="AV2340" s="31" t="s">
        <v>681</v>
      </c>
      <c r="AW2340" s="31">
        <v>142.39508000000001</v>
      </c>
      <c r="AX2340" s="31" t="s">
        <v>7769</v>
      </c>
      <c r="AY2340" s="31" t="s">
        <v>7770</v>
      </c>
      <c r="AZ2340" s="3">
        <v>1972</v>
      </c>
      <c r="BA2340" s="31" t="s">
        <v>60</v>
      </c>
      <c r="BB2340" s="31">
        <v>2078</v>
      </c>
      <c r="BC2340" s="31" t="s">
        <v>60</v>
      </c>
      <c r="BD2340" s="31" t="s">
        <v>60</v>
      </c>
      <c r="BE2340" s="31" t="s">
        <v>60</v>
      </c>
      <c r="BF2340" s="36" t="str">
        <f>IFERROR(VLOOKUP(Data_Power_app[[#This Row],[PRO ODER]],'Result'!H:J,3,0),"")</f>
        <v>LAMINATION 4</v>
      </c>
      <c r="BG2340" s="13" t="str">
        <f>IFERROR(VLOOKUP(Data_Power_app[[#This Row],[PRO ODER]]&amp;"LAM",'Real Time'!A:E,4,0),"")</f>
        <v>ML-03</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3040</v>
      </c>
      <c r="B2341" s="31" t="s">
        <v>8135</v>
      </c>
      <c r="C2341" s="31" t="s">
        <v>8136</v>
      </c>
      <c r="D2341" s="31" t="s">
        <v>86</v>
      </c>
      <c r="E2341" s="31" t="s">
        <v>172</v>
      </c>
      <c r="F2341" s="31" t="s">
        <v>59</v>
      </c>
      <c r="G2341" s="31">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1" t="s">
        <v>62</v>
      </c>
      <c r="AH2341" s="31" t="s">
        <v>173</v>
      </c>
      <c r="AI2341" s="31" t="s">
        <v>5570</v>
      </c>
      <c r="AJ2341" s="31" t="s">
        <v>174</v>
      </c>
      <c r="AK2341" s="31" t="s">
        <v>65</v>
      </c>
      <c r="AL2341" s="31" t="s">
        <v>156</v>
      </c>
      <c r="AM2341" s="31" t="s">
        <v>157</v>
      </c>
      <c r="AN2341" s="31">
        <v>46.583060000000003</v>
      </c>
      <c r="AO2341" s="31" t="s">
        <v>68</v>
      </c>
      <c r="AP2341" s="31"/>
      <c r="AQ2341" s="31"/>
      <c r="AR2341" s="31" t="s">
        <v>68</v>
      </c>
      <c r="AS2341" s="31"/>
      <c r="AT2341" s="31"/>
      <c r="AU2341" s="31" t="s">
        <v>680</v>
      </c>
      <c r="AV2341" s="31" t="s">
        <v>681</v>
      </c>
      <c r="AW2341" s="31">
        <v>101.88326000000001</v>
      </c>
      <c r="AX2341" s="31" t="s">
        <v>7769</v>
      </c>
      <c r="AY2341" s="31" t="s">
        <v>7770</v>
      </c>
      <c r="AZ2341" s="3">
        <v>1392</v>
      </c>
      <c r="BA2341" s="31" t="s">
        <v>60</v>
      </c>
      <c r="BB2341" s="31">
        <v>1524</v>
      </c>
      <c r="BC2341" s="31" t="s">
        <v>60</v>
      </c>
      <c r="BD2341" s="31" t="s">
        <v>60</v>
      </c>
      <c r="BE2341" s="31" t="s">
        <v>60</v>
      </c>
      <c r="BF2341" s="36" t="str">
        <f>IFERROR(VLOOKUP(Data_Power_app[[#This Row],[PRO ODER]],'Result'!H:J,3,0),"")</f>
        <v>LAMINATION 4</v>
      </c>
      <c r="BG2341" s="13" t="str">
        <f>IFERROR(VLOOKUP(Data_Power_app[[#This Row],[PRO ODER]]&amp;"LAM",'Real Time'!A:E,4,0),"")</f>
        <v>ML-03</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28">
        <v>3041</v>
      </c>
      <c r="B2342" s="31" t="s">
        <v>4939</v>
      </c>
      <c r="C2342" s="31" t="s">
        <v>4940</v>
      </c>
      <c r="D2342" s="31" t="s">
        <v>86</v>
      </c>
      <c r="E2342" s="31" t="s">
        <v>153</v>
      </c>
      <c r="F2342" s="31" t="s">
        <v>59</v>
      </c>
      <c r="G2342" s="31">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45822</v>
      </c>
      <c r="AC2342" s="4">
        <v>45832</v>
      </c>
      <c r="AD2342" s="4">
        <v>45832</v>
      </c>
      <c r="AE2342" s="4">
        <v>45834</v>
      </c>
      <c r="AF2342" s="4"/>
      <c r="AG2342" s="31" t="s">
        <v>996</v>
      </c>
      <c r="AH2342" s="31" t="s">
        <v>173</v>
      </c>
      <c r="AI2342" s="31" t="s">
        <v>638</v>
      </c>
      <c r="AJ2342" s="31" t="s">
        <v>174</v>
      </c>
      <c r="AK2342" s="31" t="s">
        <v>100</v>
      </c>
      <c r="AL2342" s="31" t="s">
        <v>156</v>
      </c>
      <c r="AM2342" s="31" t="s">
        <v>157</v>
      </c>
      <c r="AN2342" s="31">
        <v>2.0115099999999999</v>
      </c>
      <c r="AO2342" s="31" t="s">
        <v>68</v>
      </c>
      <c r="AP2342" s="31"/>
      <c r="AQ2342" s="31"/>
      <c r="AR2342" s="31" t="s">
        <v>68</v>
      </c>
      <c r="AS2342" s="31"/>
      <c r="AT2342" s="31"/>
      <c r="AU2342" s="31" t="s">
        <v>639</v>
      </c>
      <c r="AV2342" s="31" t="s">
        <v>640</v>
      </c>
      <c r="AW2342" s="31">
        <v>4.3993700000000002</v>
      </c>
      <c r="AX2342" s="31" t="s">
        <v>1696</v>
      </c>
      <c r="AY2342" s="31" t="s">
        <v>1697</v>
      </c>
      <c r="AZ2342" s="3">
        <v>47</v>
      </c>
      <c r="BA2342" s="31" t="s">
        <v>60</v>
      </c>
      <c r="BB2342" s="31">
        <v>52</v>
      </c>
      <c r="BC2342" s="31" t="s">
        <v>60</v>
      </c>
      <c r="BD2342" s="31" t="s">
        <v>60</v>
      </c>
      <c r="BE2342" s="31" t="s">
        <v>60</v>
      </c>
      <c r="BF2342" s="36" t="str">
        <f>IFERROR(VLOOKUP(Data_Power_app[[#This Row],[PRO ODER]],'Result'!H:J,3,0),"")</f>
        <v/>
      </c>
      <c r="BG2342" s="13" t="str">
        <f>IFERROR(VLOOKUP(Data_Power_app[[#This Row],[PRO ODER]]&amp;"LAM",'Real Time'!A:E,4,0),"")</f>
        <v>ML-07</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3042</v>
      </c>
      <c r="B2343" s="31" t="s">
        <v>10554</v>
      </c>
      <c r="C2343" s="31" t="s">
        <v>10555</v>
      </c>
      <c r="D2343" s="31" t="s">
        <v>86</v>
      </c>
      <c r="E2343" s="31" t="s">
        <v>312</v>
      </c>
      <c r="F2343" s="31" t="s">
        <v>72</v>
      </c>
      <c r="G2343" s="31">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1" t="s">
        <v>119</v>
      </c>
      <c r="AH2343" s="31" t="s">
        <v>604</v>
      </c>
      <c r="AI2343" s="31" t="s">
        <v>10551</v>
      </c>
      <c r="AJ2343" s="31" t="s">
        <v>74</v>
      </c>
      <c r="AK2343" s="31" t="s">
        <v>100</v>
      </c>
      <c r="AL2343" s="31" t="s">
        <v>308</v>
      </c>
      <c r="AM2343" s="31" t="s">
        <v>309</v>
      </c>
      <c r="AN2343" s="31">
        <v>12.72165</v>
      </c>
      <c r="AO2343" s="31" t="s">
        <v>68</v>
      </c>
      <c r="AP2343" s="31"/>
      <c r="AQ2343" s="31"/>
      <c r="AR2343" s="31" t="s">
        <v>68</v>
      </c>
      <c r="AS2343" s="31"/>
      <c r="AT2343" s="31"/>
      <c r="AU2343" s="31" t="s">
        <v>5441</v>
      </c>
      <c r="AV2343" s="31" t="s">
        <v>5442</v>
      </c>
      <c r="AW2343" s="31">
        <v>27.822759999999999</v>
      </c>
      <c r="AX2343" s="31" t="s">
        <v>249</v>
      </c>
      <c r="AY2343" s="31" t="s">
        <v>250</v>
      </c>
      <c r="AZ2343" s="3">
        <v>537</v>
      </c>
      <c r="BA2343" s="31" t="s">
        <v>200</v>
      </c>
      <c r="BB2343" s="31">
        <v>537</v>
      </c>
      <c r="BC2343" s="31" t="s">
        <v>60</v>
      </c>
      <c r="BD2343" s="31" t="s">
        <v>60</v>
      </c>
      <c r="BE2343" s="31" t="s">
        <v>605</v>
      </c>
      <c r="BF2343" s="36" t="str">
        <f>IFERROR(VLOOKUP(Data_Power_app[[#This Row],[PRO ODER]],'Result'!H:J,3,0),"")</f>
        <v>LAMINATION 3</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3043</v>
      </c>
      <c r="B2344" s="31" t="s">
        <v>10556</v>
      </c>
      <c r="C2344" s="31" t="s">
        <v>10557</v>
      </c>
      <c r="D2344" s="31" t="s">
        <v>86</v>
      </c>
      <c r="E2344" s="31" t="s">
        <v>312</v>
      </c>
      <c r="F2344" s="31" t="s">
        <v>72</v>
      </c>
      <c r="G2344" s="31">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1" t="s">
        <v>119</v>
      </c>
      <c r="AH2344" s="31" t="s">
        <v>604</v>
      </c>
      <c r="AI2344" s="31" t="s">
        <v>10551</v>
      </c>
      <c r="AJ2344" s="31" t="s">
        <v>74</v>
      </c>
      <c r="AK2344" s="31" t="s">
        <v>100</v>
      </c>
      <c r="AL2344" s="31" t="s">
        <v>308</v>
      </c>
      <c r="AM2344" s="31" t="s">
        <v>309</v>
      </c>
      <c r="AN2344" s="31">
        <v>14.75766</v>
      </c>
      <c r="AO2344" s="31" t="s">
        <v>68</v>
      </c>
      <c r="AP2344" s="31"/>
      <c r="AQ2344" s="31"/>
      <c r="AR2344" s="31" t="s">
        <v>68</v>
      </c>
      <c r="AS2344" s="31"/>
      <c r="AT2344" s="31"/>
      <c r="AU2344" s="31" t="s">
        <v>5441</v>
      </c>
      <c r="AV2344" s="31" t="s">
        <v>5442</v>
      </c>
      <c r="AW2344" s="31">
        <v>32.276220000000002</v>
      </c>
      <c r="AX2344" s="31" t="s">
        <v>249</v>
      </c>
      <c r="AY2344" s="31" t="s">
        <v>250</v>
      </c>
      <c r="AZ2344" s="3">
        <v>647</v>
      </c>
      <c r="BA2344" s="31" t="s">
        <v>200</v>
      </c>
      <c r="BB2344" s="31">
        <v>647</v>
      </c>
      <c r="BC2344" s="31" t="s">
        <v>60</v>
      </c>
      <c r="BD2344" s="31" t="s">
        <v>60</v>
      </c>
      <c r="BE2344" s="31" t="s">
        <v>605</v>
      </c>
      <c r="BF2344" s="36" t="str">
        <f>IFERROR(VLOOKUP(Data_Power_app[[#This Row],[PRO ODER]],'Result'!H:J,3,0),"")</f>
        <v>LAMINATION 3</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3054</v>
      </c>
      <c r="B2345" s="31" t="s">
        <v>13975</v>
      </c>
      <c r="C2345" s="31" t="s">
        <v>13976</v>
      </c>
      <c r="D2345" s="31" t="s">
        <v>86</v>
      </c>
      <c r="E2345" s="31" t="s">
        <v>153</v>
      </c>
      <c r="F2345" s="31" t="s">
        <v>59</v>
      </c>
      <c r="G2345" s="31">
        <v>3363</v>
      </c>
      <c r="H2345" s="4">
        <v>45822</v>
      </c>
      <c r="I2345" s="4">
        <v>45821</v>
      </c>
      <c r="J2345" s="4">
        <v>45821</v>
      </c>
      <c r="K2345" s="4">
        <v>45826</v>
      </c>
      <c r="L2345" s="4">
        <v>45822.779027777775</v>
      </c>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1" t="s">
        <v>88</v>
      </c>
      <c r="AH2345" s="31" t="s">
        <v>420</v>
      </c>
      <c r="AI2345" s="31" t="s">
        <v>1915</v>
      </c>
      <c r="AJ2345" s="31" t="s">
        <v>162</v>
      </c>
      <c r="AK2345" s="31" t="s">
        <v>100</v>
      </c>
      <c r="AL2345" s="31" t="s">
        <v>421</v>
      </c>
      <c r="AM2345" s="31" t="s">
        <v>422</v>
      </c>
      <c r="AN2345" s="31">
        <v>115.97895</v>
      </c>
      <c r="AO2345" s="31" t="s">
        <v>68</v>
      </c>
      <c r="AP2345" s="31"/>
      <c r="AQ2345" s="31"/>
      <c r="AR2345" s="31" t="s">
        <v>68</v>
      </c>
      <c r="AS2345" s="31"/>
      <c r="AT2345" s="31"/>
      <c r="AU2345" s="31" t="s">
        <v>237</v>
      </c>
      <c r="AV2345" s="31" t="s">
        <v>238</v>
      </c>
      <c r="AW2345" s="31">
        <v>253.63345000000001</v>
      </c>
      <c r="AX2345" s="31" t="s">
        <v>1197</v>
      </c>
      <c r="AY2345" s="31" t="s">
        <v>424</v>
      </c>
      <c r="AZ2345" s="3">
        <v>3363</v>
      </c>
      <c r="BA2345" s="31" t="s">
        <v>60</v>
      </c>
      <c r="BB2345" s="31">
        <v>3363</v>
      </c>
      <c r="BC2345" s="31" t="s">
        <v>60</v>
      </c>
      <c r="BD2345" s="31" t="s">
        <v>60</v>
      </c>
      <c r="BE2345" s="31" t="s">
        <v>60</v>
      </c>
      <c r="BF2345" s="36" t="str">
        <f>IFERROR(VLOOKUP(Data_Power_app[[#This Row],[PRO ODER]],'Result'!H:J,3,0),"")</f>
        <v/>
      </c>
      <c r="BG2345" s="13" t="str">
        <f>IFERROR(VLOOKUP(Data_Power_app[[#This Row],[PRO ODER]]&amp;"LAM",'Real Time'!A:E,4,0),"")</f>
        <v>ML-06</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3055</v>
      </c>
      <c r="B2346" s="31" t="s">
        <v>13977</v>
      </c>
      <c r="C2346" s="31" t="s">
        <v>13978</v>
      </c>
      <c r="D2346" s="31" t="s">
        <v>86</v>
      </c>
      <c r="E2346" s="31" t="s">
        <v>153</v>
      </c>
      <c r="F2346" s="31" t="s">
        <v>59</v>
      </c>
      <c r="G2346" s="31">
        <v>84</v>
      </c>
      <c r="H2346" s="4">
        <v>45822</v>
      </c>
      <c r="I2346" s="4">
        <v>45821</v>
      </c>
      <c r="J2346" s="4">
        <v>45821</v>
      </c>
      <c r="K2346" s="4">
        <v>45826</v>
      </c>
      <c r="L2346" s="4">
        <v>45822.779108796298</v>
      </c>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1" t="s">
        <v>88</v>
      </c>
      <c r="AH2346" s="31" t="s">
        <v>420</v>
      </c>
      <c r="AI2346" s="31" t="s">
        <v>1915</v>
      </c>
      <c r="AJ2346" s="31" t="s">
        <v>162</v>
      </c>
      <c r="AK2346" s="31" t="s">
        <v>100</v>
      </c>
      <c r="AL2346" s="31" t="s">
        <v>421</v>
      </c>
      <c r="AM2346" s="31" t="s">
        <v>422</v>
      </c>
      <c r="AN2346" s="31">
        <v>2.79251</v>
      </c>
      <c r="AO2346" s="31" t="s">
        <v>68</v>
      </c>
      <c r="AP2346" s="31"/>
      <c r="AQ2346" s="31"/>
      <c r="AR2346" s="31" t="s">
        <v>68</v>
      </c>
      <c r="AS2346" s="31"/>
      <c r="AT2346" s="31"/>
      <c r="AU2346" s="31" t="s">
        <v>237</v>
      </c>
      <c r="AV2346" s="31" t="s">
        <v>238</v>
      </c>
      <c r="AW2346" s="31">
        <v>6.1068499999999997</v>
      </c>
      <c r="AX2346" s="31" t="s">
        <v>1197</v>
      </c>
      <c r="AY2346" s="31" t="s">
        <v>424</v>
      </c>
      <c r="AZ2346" s="3">
        <v>84</v>
      </c>
      <c r="BA2346" s="31" t="s">
        <v>60</v>
      </c>
      <c r="BB2346" s="31">
        <v>84</v>
      </c>
      <c r="BC2346" s="31" t="s">
        <v>60</v>
      </c>
      <c r="BD2346" s="31" t="s">
        <v>60</v>
      </c>
      <c r="BE2346" s="31" t="s">
        <v>60</v>
      </c>
      <c r="BF2346" s="36" t="str">
        <f>IFERROR(VLOOKUP(Data_Power_app[[#This Row],[PRO ODER]],'Result'!H:J,3,0),"")</f>
        <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3056</v>
      </c>
      <c r="B2347" s="31" t="s">
        <v>13979</v>
      </c>
      <c r="C2347" s="31" t="s">
        <v>13980</v>
      </c>
      <c r="D2347" s="31" t="s">
        <v>86</v>
      </c>
      <c r="E2347" s="31" t="s">
        <v>153</v>
      </c>
      <c r="F2347" s="31" t="s">
        <v>59</v>
      </c>
      <c r="G2347" s="31">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1" t="s">
        <v>119</v>
      </c>
      <c r="AH2347" s="31" t="s">
        <v>420</v>
      </c>
      <c r="AI2347" s="31" t="s">
        <v>1929</v>
      </c>
      <c r="AJ2347" s="31" t="s">
        <v>162</v>
      </c>
      <c r="AK2347" s="31" t="s">
        <v>100</v>
      </c>
      <c r="AL2347" s="31" t="s">
        <v>421</v>
      </c>
      <c r="AM2347" s="31" t="s">
        <v>422</v>
      </c>
      <c r="AN2347" s="31">
        <v>8.9526699999999995</v>
      </c>
      <c r="AO2347" s="31" t="s">
        <v>68</v>
      </c>
      <c r="AP2347" s="31"/>
      <c r="AQ2347" s="31"/>
      <c r="AR2347" s="31" t="s">
        <v>68</v>
      </c>
      <c r="AS2347" s="31"/>
      <c r="AT2347" s="31"/>
      <c r="AU2347" s="31" t="s">
        <v>719</v>
      </c>
      <c r="AV2347" s="31" t="s">
        <v>720</v>
      </c>
      <c r="AW2347" s="31">
        <v>19.578690000000002</v>
      </c>
      <c r="AX2347" s="31" t="s">
        <v>1930</v>
      </c>
      <c r="AY2347" s="31" t="s">
        <v>1931</v>
      </c>
      <c r="AZ2347" s="3">
        <v>263</v>
      </c>
      <c r="BA2347" s="31" t="s">
        <v>60</v>
      </c>
      <c r="BB2347" s="31">
        <v>263</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3057</v>
      </c>
      <c r="B2348" s="31" t="s">
        <v>13981</v>
      </c>
      <c r="C2348" s="31" t="s">
        <v>13982</v>
      </c>
      <c r="D2348" s="31" t="s">
        <v>86</v>
      </c>
      <c r="E2348" s="31" t="s">
        <v>153</v>
      </c>
      <c r="F2348" s="31" t="s">
        <v>59</v>
      </c>
      <c r="G2348" s="31">
        <v>40</v>
      </c>
      <c r="H2348" s="4">
        <v>45822</v>
      </c>
      <c r="I2348" s="4">
        <v>45821</v>
      </c>
      <c r="J2348" s="4">
        <v>45821</v>
      </c>
      <c r="K2348" s="4">
        <v>45826</v>
      </c>
      <c r="L2348" s="4">
        <v>45822.778020833335</v>
      </c>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1" t="s">
        <v>88</v>
      </c>
      <c r="AH2348" s="31" t="s">
        <v>13983</v>
      </c>
      <c r="AI2348" s="31" t="s">
        <v>13984</v>
      </c>
      <c r="AJ2348" s="31" t="s">
        <v>162</v>
      </c>
      <c r="AK2348" s="31" t="s">
        <v>100</v>
      </c>
      <c r="AL2348" s="31" t="s">
        <v>421</v>
      </c>
      <c r="AM2348" s="31" t="s">
        <v>422</v>
      </c>
      <c r="AN2348" s="31">
        <v>1.3663799999999999</v>
      </c>
      <c r="AO2348" s="31" t="s">
        <v>68</v>
      </c>
      <c r="AP2348" s="31"/>
      <c r="AQ2348" s="31"/>
      <c r="AR2348" s="31" t="s">
        <v>68</v>
      </c>
      <c r="AS2348" s="31"/>
      <c r="AT2348" s="31"/>
      <c r="AU2348" s="31" t="s">
        <v>2696</v>
      </c>
      <c r="AV2348" s="31" t="s">
        <v>2697</v>
      </c>
      <c r="AW2348" s="31">
        <v>2.9881000000000002</v>
      </c>
      <c r="AX2348" s="31" t="s">
        <v>13985</v>
      </c>
      <c r="AY2348" s="31" t="s">
        <v>13986</v>
      </c>
      <c r="AZ2348" s="3">
        <v>40</v>
      </c>
      <c r="BA2348" s="31" t="s">
        <v>60</v>
      </c>
      <c r="BB2348" s="31">
        <v>40</v>
      </c>
      <c r="BC2348" s="31" t="s">
        <v>60</v>
      </c>
      <c r="BD2348" s="31" t="s">
        <v>60</v>
      </c>
      <c r="BE2348" s="31" t="s">
        <v>60</v>
      </c>
      <c r="BF2348" s="36" t="str">
        <f>IFERROR(VLOOKUP(Data_Power_app[[#This Row],[PRO ODER]],'Result'!H:J,3,0),"")</f>
        <v/>
      </c>
      <c r="BG2348" s="13" t="str">
        <f>IFERROR(VLOOKUP(Data_Power_app[[#This Row],[PRO ODER]]&amp;"LAM",'Real Time'!A:E,4,0),"")</f>
        <v>ML-06</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3058</v>
      </c>
      <c r="B2349" s="31" t="s">
        <v>13987</v>
      </c>
      <c r="C2349" s="31" t="s">
        <v>13988</v>
      </c>
      <c r="D2349" s="31" t="s">
        <v>86</v>
      </c>
      <c r="E2349" s="31" t="s">
        <v>153</v>
      </c>
      <c r="F2349" s="31" t="s">
        <v>59</v>
      </c>
      <c r="G2349" s="31">
        <v>58</v>
      </c>
      <c r="H2349" s="4">
        <v>45822</v>
      </c>
      <c r="I2349" s="4">
        <v>45821</v>
      </c>
      <c r="J2349" s="4">
        <v>45821</v>
      </c>
      <c r="K2349" s="4">
        <v>45826</v>
      </c>
      <c r="L2349" s="4">
        <v>45822.776863425926</v>
      </c>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1" t="s">
        <v>88</v>
      </c>
      <c r="AH2349" s="31" t="s">
        <v>420</v>
      </c>
      <c r="AI2349" s="31" t="s">
        <v>13989</v>
      </c>
      <c r="AJ2349" s="31" t="s">
        <v>162</v>
      </c>
      <c r="AK2349" s="31" t="s">
        <v>100</v>
      </c>
      <c r="AL2349" s="31" t="s">
        <v>421</v>
      </c>
      <c r="AM2349" s="31" t="s">
        <v>422</v>
      </c>
      <c r="AN2349" s="31">
        <v>2.0011199999999998</v>
      </c>
      <c r="AO2349" s="31" t="s">
        <v>68</v>
      </c>
      <c r="AP2349" s="31"/>
      <c r="AQ2349" s="31"/>
      <c r="AR2349" s="31" t="s">
        <v>68</v>
      </c>
      <c r="AS2349" s="31"/>
      <c r="AT2349" s="31"/>
      <c r="AU2349" s="31" t="s">
        <v>452</v>
      </c>
      <c r="AV2349" s="31" t="s">
        <v>453</v>
      </c>
      <c r="AW2349" s="31">
        <v>4.3761999999999999</v>
      </c>
      <c r="AX2349" s="31" t="s">
        <v>454</v>
      </c>
      <c r="AY2349" s="31" t="s">
        <v>455</v>
      </c>
      <c r="AZ2349" s="3">
        <v>58</v>
      </c>
      <c r="BA2349" s="31" t="s">
        <v>60</v>
      </c>
      <c r="BB2349" s="31">
        <v>58</v>
      </c>
      <c r="BC2349" s="31" t="s">
        <v>60</v>
      </c>
      <c r="BD2349" s="31" t="s">
        <v>60</v>
      </c>
      <c r="BE2349" s="31" t="s">
        <v>60</v>
      </c>
      <c r="BF2349" s="36" t="str">
        <f>IFERROR(VLOOKUP(Data_Power_app[[#This Row],[PRO ODER]],'Result'!H:J,3,0),"")</f>
        <v/>
      </c>
      <c r="BG2349" s="13" t="str">
        <f>IFERROR(VLOOKUP(Data_Power_app[[#This Row],[PRO ODER]]&amp;"LAM",'Real Time'!A:E,4,0),"")</f>
        <v>ML-06</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3059</v>
      </c>
      <c r="B2350" s="31" t="s">
        <v>15936</v>
      </c>
      <c r="C2350" s="31" t="s">
        <v>15937</v>
      </c>
      <c r="D2350" s="31" t="s">
        <v>86</v>
      </c>
      <c r="E2350" s="31" t="s">
        <v>153</v>
      </c>
      <c r="F2350" s="31" t="s">
        <v>59</v>
      </c>
      <c r="G2350" s="31">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1" t="s">
        <v>119</v>
      </c>
      <c r="AH2350" s="31" t="s">
        <v>420</v>
      </c>
      <c r="AI2350" s="31" t="s">
        <v>13992</v>
      </c>
      <c r="AJ2350" s="31" t="s">
        <v>162</v>
      </c>
      <c r="AK2350" s="31" t="s">
        <v>65</v>
      </c>
      <c r="AL2350" s="31" t="s">
        <v>421</v>
      </c>
      <c r="AM2350" s="31" t="s">
        <v>422</v>
      </c>
      <c r="AN2350" s="31">
        <v>125.28802</v>
      </c>
      <c r="AO2350" s="31" t="s">
        <v>68</v>
      </c>
      <c r="AP2350" s="31"/>
      <c r="AQ2350" s="31"/>
      <c r="AR2350" s="31" t="s">
        <v>68</v>
      </c>
      <c r="AS2350" s="31"/>
      <c r="AT2350" s="31"/>
      <c r="AU2350" s="31" t="s">
        <v>301</v>
      </c>
      <c r="AV2350" s="31" t="s">
        <v>302</v>
      </c>
      <c r="AW2350" s="31">
        <v>274.00105000000002</v>
      </c>
      <c r="AX2350" s="31" t="s">
        <v>13993</v>
      </c>
      <c r="AY2350" s="31" t="s">
        <v>13994</v>
      </c>
      <c r="AZ2350" s="3">
        <v>4208</v>
      </c>
      <c r="BA2350" s="31" t="s">
        <v>60</v>
      </c>
      <c r="BB2350" s="31">
        <v>4208</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3060</v>
      </c>
      <c r="B2351" s="31" t="s">
        <v>13990</v>
      </c>
      <c r="C2351" s="31" t="s">
        <v>13991</v>
      </c>
      <c r="D2351" s="31" t="s">
        <v>86</v>
      </c>
      <c r="E2351" s="31" t="s">
        <v>153</v>
      </c>
      <c r="F2351" s="31" t="s">
        <v>59</v>
      </c>
      <c r="G2351" s="31">
        <v>211</v>
      </c>
      <c r="H2351" s="4">
        <v>45822</v>
      </c>
      <c r="I2351" s="4">
        <v>45821</v>
      </c>
      <c r="J2351" s="4">
        <v>45821</v>
      </c>
      <c r="K2351" s="4">
        <v>45826</v>
      </c>
      <c r="L2351" s="4">
        <v>45822.774861111109</v>
      </c>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1" t="s">
        <v>88</v>
      </c>
      <c r="AH2351" s="31" t="s">
        <v>420</v>
      </c>
      <c r="AI2351" s="31" t="s">
        <v>13992</v>
      </c>
      <c r="AJ2351" s="31" t="s">
        <v>162</v>
      </c>
      <c r="AK2351" s="31" t="s">
        <v>65</v>
      </c>
      <c r="AL2351" s="31" t="s">
        <v>421</v>
      </c>
      <c r="AM2351" s="31" t="s">
        <v>422</v>
      </c>
      <c r="AN2351" s="31">
        <v>6.1120700000000001</v>
      </c>
      <c r="AO2351" s="31" t="s">
        <v>68</v>
      </c>
      <c r="AP2351" s="31"/>
      <c r="AQ2351" s="31"/>
      <c r="AR2351" s="31" t="s">
        <v>68</v>
      </c>
      <c r="AS2351" s="31"/>
      <c r="AT2351" s="31"/>
      <c r="AU2351" s="31" t="s">
        <v>301</v>
      </c>
      <c r="AV2351" s="31" t="s">
        <v>302</v>
      </c>
      <c r="AW2351" s="31">
        <v>13.36721</v>
      </c>
      <c r="AX2351" s="31" t="s">
        <v>13993</v>
      </c>
      <c r="AY2351" s="31" t="s">
        <v>13994</v>
      </c>
      <c r="AZ2351" s="3">
        <v>211</v>
      </c>
      <c r="BA2351" s="31" t="s">
        <v>60</v>
      </c>
      <c r="BB2351" s="31">
        <v>211</v>
      </c>
      <c r="BC2351" s="31" t="s">
        <v>60</v>
      </c>
      <c r="BD2351" s="31" t="s">
        <v>60</v>
      </c>
      <c r="BE2351" s="31" t="s">
        <v>60</v>
      </c>
      <c r="BF2351" s="36" t="str">
        <f>IFERROR(VLOOKUP(Data_Power_app[[#This Row],[PRO ODER]],'Result'!H:J,3,0),"")</f>
        <v/>
      </c>
      <c r="BG2351" s="13" t="str">
        <f>IFERROR(VLOOKUP(Data_Power_app[[#This Row],[PRO ODER]]&amp;"LAM",'Real Time'!A:E,4,0),"")</f>
        <v>ML-06</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3061</v>
      </c>
      <c r="B2352" s="31" t="s">
        <v>13995</v>
      </c>
      <c r="C2352" s="31" t="s">
        <v>13996</v>
      </c>
      <c r="D2352" s="31" t="s">
        <v>86</v>
      </c>
      <c r="E2352" s="31" t="s">
        <v>153</v>
      </c>
      <c r="F2352" s="31" t="s">
        <v>59</v>
      </c>
      <c r="G2352" s="31">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1" t="s">
        <v>88</v>
      </c>
      <c r="AH2352" s="31" t="s">
        <v>420</v>
      </c>
      <c r="AI2352" s="31" t="s">
        <v>13997</v>
      </c>
      <c r="AJ2352" s="31" t="s">
        <v>162</v>
      </c>
      <c r="AK2352" s="31" t="s">
        <v>65</v>
      </c>
      <c r="AL2352" s="31" t="s">
        <v>421</v>
      </c>
      <c r="AM2352" s="31" t="s">
        <v>422</v>
      </c>
      <c r="AN2352" s="31">
        <v>163.32329999999999</v>
      </c>
      <c r="AO2352" s="31" t="s">
        <v>68</v>
      </c>
      <c r="AP2352" s="31"/>
      <c r="AQ2352" s="31"/>
      <c r="AR2352" s="31" t="s">
        <v>68</v>
      </c>
      <c r="AS2352" s="31"/>
      <c r="AT2352" s="31"/>
      <c r="AU2352" s="31" t="s">
        <v>528</v>
      </c>
      <c r="AV2352" s="31" t="s">
        <v>529</v>
      </c>
      <c r="AW2352" s="31">
        <v>357.18495000000001</v>
      </c>
      <c r="AX2352" s="31" t="s">
        <v>13998</v>
      </c>
      <c r="AY2352" s="31" t="s">
        <v>13999</v>
      </c>
      <c r="AZ2352" s="3">
        <v>5384</v>
      </c>
      <c r="BA2352" s="31" t="s">
        <v>60</v>
      </c>
      <c r="BB2352" s="31">
        <v>5384</v>
      </c>
      <c r="BC2352" s="31" t="s">
        <v>60</v>
      </c>
      <c r="BD2352" s="31" t="s">
        <v>60</v>
      </c>
      <c r="BE2352" s="31" t="s">
        <v>60</v>
      </c>
      <c r="BF2352" s="36" t="str">
        <f>IFERROR(VLOOKUP(Data_Power_app[[#This Row],[PRO ODER]],'Result'!H:J,3,0),"")</f>
        <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3062</v>
      </c>
      <c r="B2353" s="31" t="s">
        <v>14000</v>
      </c>
      <c r="C2353" s="31" t="s">
        <v>14001</v>
      </c>
      <c r="D2353" s="31" t="s">
        <v>86</v>
      </c>
      <c r="E2353" s="31" t="s">
        <v>153</v>
      </c>
      <c r="F2353" s="31" t="s">
        <v>59</v>
      </c>
      <c r="G2353" s="31">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1" t="s">
        <v>88</v>
      </c>
      <c r="AH2353" s="31" t="s">
        <v>420</v>
      </c>
      <c r="AI2353" s="31" t="s">
        <v>13997</v>
      </c>
      <c r="AJ2353" s="31" t="s">
        <v>162</v>
      </c>
      <c r="AK2353" s="31" t="s">
        <v>65</v>
      </c>
      <c r="AL2353" s="31" t="s">
        <v>421</v>
      </c>
      <c r="AM2353" s="31" t="s">
        <v>422</v>
      </c>
      <c r="AN2353" s="31">
        <v>13.159929999999999</v>
      </c>
      <c r="AO2353" s="31" t="s">
        <v>68</v>
      </c>
      <c r="AP2353" s="31"/>
      <c r="AQ2353" s="31"/>
      <c r="AR2353" s="31" t="s">
        <v>68</v>
      </c>
      <c r="AS2353" s="31"/>
      <c r="AT2353" s="31"/>
      <c r="AU2353" s="31" t="s">
        <v>528</v>
      </c>
      <c r="AV2353" s="31" t="s">
        <v>529</v>
      </c>
      <c r="AW2353" s="31">
        <v>28.780539999999998</v>
      </c>
      <c r="AX2353" s="31" t="s">
        <v>13998</v>
      </c>
      <c r="AY2353" s="31" t="s">
        <v>13999</v>
      </c>
      <c r="AZ2353" s="3">
        <v>448</v>
      </c>
      <c r="BA2353" s="31" t="s">
        <v>60</v>
      </c>
      <c r="BB2353" s="31">
        <v>448</v>
      </c>
      <c r="BC2353" s="31" t="s">
        <v>60</v>
      </c>
      <c r="BD2353" s="31" t="s">
        <v>60</v>
      </c>
      <c r="BE2353" s="31" t="s">
        <v>60</v>
      </c>
      <c r="BF2353" s="36" t="str">
        <f>IFERROR(VLOOKUP(Data_Power_app[[#This Row],[PRO ODER]],'Result'!H:J,3,0),"")</f>
        <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3063</v>
      </c>
      <c r="B2354" s="31" t="s">
        <v>14002</v>
      </c>
      <c r="C2354" s="31" t="s">
        <v>14003</v>
      </c>
      <c r="D2354" s="31" t="s">
        <v>86</v>
      </c>
      <c r="E2354" s="31" t="s">
        <v>153</v>
      </c>
      <c r="F2354" s="31" t="s">
        <v>59</v>
      </c>
      <c r="G2354" s="31">
        <v>28</v>
      </c>
      <c r="H2354" s="4">
        <v>45822</v>
      </c>
      <c r="I2354" s="4">
        <v>45821</v>
      </c>
      <c r="J2354" s="4">
        <v>45821</v>
      </c>
      <c r="K2354" s="4">
        <v>45826</v>
      </c>
      <c r="L2354" s="4">
        <v>45822.776944444442</v>
      </c>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1" t="s">
        <v>88</v>
      </c>
      <c r="AH2354" s="31" t="s">
        <v>420</v>
      </c>
      <c r="AI2354" s="31" t="s">
        <v>1476</v>
      </c>
      <c r="AJ2354" s="31" t="s">
        <v>162</v>
      </c>
      <c r="AK2354" s="31" t="s">
        <v>100</v>
      </c>
      <c r="AL2354" s="31" t="s">
        <v>421</v>
      </c>
      <c r="AM2354" s="31" t="s">
        <v>422</v>
      </c>
      <c r="AN2354" s="31">
        <v>0.95538000000000001</v>
      </c>
      <c r="AO2354" s="31" t="s">
        <v>68</v>
      </c>
      <c r="AP2354" s="31"/>
      <c r="AQ2354" s="31"/>
      <c r="AR2354" s="31" t="s">
        <v>68</v>
      </c>
      <c r="AS2354" s="31"/>
      <c r="AT2354" s="31"/>
      <c r="AU2354" s="31" t="s">
        <v>452</v>
      </c>
      <c r="AV2354" s="31" t="s">
        <v>453</v>
      </c>
      <c r="AW2354" s="31">
        <v>2.0893199999999998</v>
      </c>
      <c r="AX2354" s="31" t="s">
        <v>1477</v>
      </c>
      <c r="AY2354" s="31" t="s">
        <v>1478</v>
      </c>
      <c r="AZ2354" s="3">
        <v>28</v>
      </c>
      <c r="BA2354" s="31" t="s">
        <v>60</v>
      </c>
      <c r="BB2354" s="31">
        <v>28</v>
      </c>
      <c r="BC2354" s="31" t="s">
        <v>60</v>
      </c>
      <c r="BD2354" s="31" t="s">
        <v>60</v>
      </c>
      <c r="BE2354" s="31" t="s">
        <v>60</v>
      </c>
      <c r="BF2354" s="36" t="str">
        <f>IFERROR(VLOOKUP(Data_Power_app[[#This Row],[PRO ODER]],'Result'!H:J,3,0),"")</f>
        <v/>
      </c>
      <c r="BG2354" s="13" t="str">
        <f>IFERROR(VLOOKUP(Data_Power_app[[#This Row],[PRO ODER]]&amp;"LAM",'Real Time'!A:E,4,0),"")</f>
        <v>ML-06</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3066</v>
      </c>
      <c r="B2355" s="31" t="s">
        <v>2028</v>
      </c>
      <c r="C2355" s="31" t="s">
        <v>2029</v>
      </c>
      <c r="D2355" s="31" t="s">
        <v>75</v>
      </c>
      <c r="E2355" s="31" t="s">
        <v>381</v>
      </c>
      <c r="F2355" s="31" t="s">
        <v>72</v>
      </c>
      <c r="G2355" s="31">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45822</v>
      </c>
      <c r="AC2355" s="4" t="s">
        <v>60</v>
      </c>
      <c r="AD2355" s="4">
        <v>45833</v>
      </c>
      <c r="AE2355" s="4">
        <v>45834</v>
      </c>
      <c r="AF2355" s="4"/>
      <c r="AG2355" s="31" t="s">
        <v>996</v>
      </c>
      <c r="AH2355" s="31" t="s">
        <v>382</v>
      </c>
      <c r="AI2355" s="31" t="s">
        <v>2030</v>
      </c>
      <c r="AJ2355" s="31" t="s">
        <v>74</v>
      </c>
      <c r="AK2355" s="31" t="s">
        <v>167</v>
      </c>
      <c r="AL2355" s="31" t="s">
        <v>290</v>
      </c>
      <c r="AM2355" s="31" t="s">
        <v>217</v>
      </c>
      <c r="AN2355" s="31">
        <v>59.177259999999997</v>
      </c>
      <c r="AO2355" s="31" t="s">
        <v>215</v>
      </c>
      <c r="AP2355" s="31" t="s">
        <v>216</v>
      </c>
      <c r="AQ2355" s="31">
        <v>59.177259999999997</v>
      </c>
      <c r="AR2355" s="31" t="s">
        <v>68</v>
      </c>
      <c r="AS2355" s="31"/>
      <c r="AT2355" s="31"/>
      <c r="AU2355" s="31" t="s">
        <v>2031</v>
      </c>
      <c r="AV2355" s="31" t="s">
        <v>13304</v>
      </c>
      <c r="AW2355" s="31">
        <v>110.01647</v>
      </c>
      <c r="AX2355" s="31" t="s">
        <v>68</v>
      </c>
      <c r="AY2355" s="31" t="s">
        <v>68</v>
      </c>
      <c r="AZ2355" s="3" t="s">
        <v>68</v>
      </c>
      <c r="BA2355" s="31" t="s">
        <v>60</v>
      </c>
      <c r="BB2355" s="31">
        <v>1986</v>
      </c>
      <c r="BC2355" s="31" t="s">
        <v>60</v>
      </c>
      <c r="BD2355" s="31" t="s">
        <v>60</v>
      </c>
      <c r="BE2355" s="31" t="s">
        <v>60</v>
      </c>
      <c r="BF2355" s="36" t="str">
        <f>IFERROR(VLOOKUP(Data_Power_app[[#This Row],[PRO ODER]],'Result'!H:J,3,0),"")</f>
        <v/>
      </c>
      <c r="BG2355" s="13" t="str">
        <f>IFERROR(VLOOKUP(Data_Power_app[[#This Row],[PRO ODER]]&amp;"LAM",'Real Time'!A:E,4,0),"")</f>
        <v>ML-07</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3068</v>
      </c>
      <c r="B2356" s="31" t="s">
        <v>14004</v>
      </c>
      <c r="C2356" s="31" t="s">
        <v>14005</v>
      </c>
      <c r="D2356" s="31" t="s">
        <v>86</v>
      </c>
      <c r="E2356" s="31" t="s">
        <v>153</v>
      </c>
      <c r="F2356" s="31" t="s">
        <v>59</v>
      </c>
      <c r="G2356" s="31">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1" t="s">
        <v>119</v>
      </c>
      <c r="AH2356" s="31" t="s">
        <v>420</v>
      </c>
      <c r="AI2356" s="31" t="s">
        <v>14006</v>
      </c>
      <c r="AJ2356" s="31" t="s">
        <v>162</v>
      </c>
      <c r="AK2356" s="31" t="s">
        <v>100</v>
      </c>
      <c r="AL2356" s="31" t="s">
        <v>421</v>
      </c>
      <c r="AM2356" s="31" t="s">
        <v>422</v>
      </c>
      <c r="AN2356" s="31">
        <v>143.84971999999999</v>
      </c>
      <c r="AO2356" s="31" t="s">
        <v>68</v>
      </c>
      <c r="AP2356" s="31"/>
      <c r="AQ2356" s="31"/>
      <c r="AR2356" s="31" t="s">
        <v>68</v>
      </c>
      <c r="AS2356" s="31"/>
      <c r="AT2356" s="31"/>
      <c r="AU2356" s="31" t="s">
        <v>313</v>
      </c>
      <c r="AV2356" s="31" t="s">
        <v>314</v>
      </c>
      <c r="AW2356" s="31">
        <v>314.58339000000001</v>
      </c>
      <c r="AX2356" s="31" t="s">
        <v>14007</v>
      </c>
      <c r="AY2356" s="31" t="s">
        <v>14008</v>
      </c>
      <c r="AZ2356" s="3">
        <v>4259</v>
      </c>
      <c r="BA2356" s="31" t="s">
        <v>60</v>
      </c>
      <c r="BB2356" s="31">
        <v>4259</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3084</v>
      </c>
      <c r="B2357" s="31" t="s">
        <v>14009</v>
      </c>
      <c r="C2357" s="31" t="s">
        <v>14010</v>
      </c>
      <c r="D2357" s="31" t="s">
        <v>86</v>
      </c>
      <c r="E2357" s="31" t="s">
        <v>160</v>
      </c>
      <c r="F2357" s="31" t="s">
        <v>59</v>
      </c>
      <c r="G2357" s="31">
        <v>2505</v>
      </c>
      <c r="H2357" s="4">
        <v>45821</v>
      </c>
      <c r="I2357" s="4">
        <v>45821</v>
      </c>
      <c r="J2357" s="4">
        <v>45821</v>
      </c>
      <c r="K2357" s="4">
        <v>45825</v>
      </c>
      <c r="L2357" s="4">
        <v>45822.345983796295</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202</v>
      </c>
      <c r="AI2357" s="31" t="s">
        <v>405</v>
      </c>
      <c r="AJ2357" s="31" t="s">
        <v>162</v>
      </c>
      <c r="AK2357" s="31" t="s">
        <v>65</v>
      </c>
      <c r="AL2357" s="31" t="s">
        <v>163</v>
      </c>
      <c r="AM2357" s="31" t="s">
        <v>164</v>
      </c>
      <c r="AN2357" s="31">
        <v>77.69014</v>
      </c>
      <c r="AO2357" s="31" t="s">
        <v>68</v>
      </c>
      <c r="AP2357" s="31"/>
      <c r="AQ2357" s="31"/>
      <c r="AR2357" s="31" t="s">
        <v>68</v>
      </c>
      <c r="AS2357" s="31"/>
      <c r="AT2357" s="31"/>
      <c r="AU2357" s="31" t="s">
        <v>283</v>
      </c>
      <c r="AV2357" s="31" t="s">
        <v>284</v>
      </c>
      <c r="AW2357" s="31">
        <v>169.904</v>
      </c>
      <c r="AX2357" s="31" t="s">
        <v>7562</v>
      </c>
      <c r="AY2357" s="31" t="s">
        <v>7563</v>
      </c>
      <c r="AZ2357" s="3">
        <v>2384</v>
      </c>
      <c r="BA2357" s="31" t="s">
        <v>60</v>
      </c>
      <c r="BB2357" s="31">
        <v>2505</v>
      </c>
      <c r="BC2357" s="31" t="s">
        <v>60</v>
      </c>
      <c r="BD2357" s="31" t="s">
        <v>60</v>
      </c>
      <c r="BE2357" s="31" t="s">
        <v>60</v>
      </c>
      <c r="BF2357" s="36" t="str">
        <f>IFERROR(VLOOKUP(Data_Power_app[[#This Row],[PRO ODER]],'Result'!H:J,3,0),"")</f>
        <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3085</v>
      </c>
      <c r="B2358" s="31" t="s">
        <v>14011</v>
      </c>
      <c r="C2358" s="31" t="s">
        <v>14012</v>
      </c>
      <c r="D2358" s="31" t="s">
        <v>86</v>
      </c>
      <c r="E2358" s="31" t="s">
        <v>160</v>
      </c>
      <c r="F2358" s="31" t="s">
        <v>59</v>
      </c>
      <c r="G2358" s="31">
        <v>3932</v>
      </c>
      <c r="H2358" s="4">
        <v>45821</v>
      </c>
      <c r="I2358" s="4">
        <v>45821</v>
      </c>
      <c r="J2358" s="4">
        <v>45821</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119</v>
      </c>
      <c r="AH2358" s="31" t="s">
        <v>202</v>
      </c>
      <c r="AI2358" s="31" t="s">
        <v>809</v>
      </c>
      <c r="AJ2358" s="31" t="s">
        <v>162</v>
      </c>
      <c r="AK2358" s="31" t="s">
        <v>65</v>
      </c>
      <c r="AL2358" s="31" t="s">
        <v>163</v>
      </c>
      <c r="AM2358" s="31" t="s">
        <v>164</v>
      </c>
      <c r="AN2358" s="31">
        <v>120.1019</v>
      </c>
      <c r="AO2358" s="31" t="s">
        <v>68</v>
      </c>
      <c r="AP2358" s="31"/>
      <c r="AQ2358" s="31"/>
      <c r="AR2358" s="31" t="s">
        <v>68</v>
      </c>
      <c r="AS2358" s="31"/>
      <c r="AT2358" s="31"/>
      <c r="AU2358" s="31" t="s">
        <v>574</v>
      </c>
      <c r="AV2358" s="31" t="s">
        <v>575</v>
      </c>
      <c r="AW2358" s="31">
        <v>262.65660000000003</v>
      </c>
      <c r="AX2358" s="31" t="s">
        <v>7559</v>
      </c>
      <c r="AY2358" s="31" t="s">
        <v>7560</v>
      </c>
      <c r="AZ2358" s="3">
        <v>3932</v>
      </c>
      <c r="BA2358" s="31" t="s">
        <v>60</v>
      </c>
      <c r="BB2358" s="31">
        <v>3932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3087</v>
      </c>
      <c r="B2359" s="31" t="s">
        <v>10052</v>
      </c>
      <c r="C2359" s="31" t="s">
        <v>10053</v>
      </c>
      <c r="D2359" s="31" t="s">
        <v>209</v>
      </c>
      <c r="E2359" s="31" t="s">
        <v>10054</v>
      </c>
      <c r="F2359" s="31" t="s">
        <v>59</v>
      </c>
      <c r="G2359" s="31">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1" t="s">
        <v>229</v>
      </c>
      <c r="AH2359" s="31" t="s">
        <v>10055</v>
      </c>
      <c r="AI2359" s="31" t="s">
        <v>10056</v>
      </c>
      <c r="AJ2359" s="31" t="s">
        <v>10057</v>
      </c>
      <c r="AK2359" s="31" t="s">
        <v>167</v>
      </c>
      <c r="AL2359" s="31" t="s">
        <v>10058</v>
      </c>
      <c r="AM2359" s="31" t="s">
        <v>10059</v>
      </c>
      <c r="AN2359" s="31">
        <v>37.797370000000001</v>
      </c>
      <c r="AO2359" s="31" t="s">
        <v>68</v>
      </c>
      <c r="AP2359" s="31"/>
      <c r="AQ2359" s="31"/>
      <c r="AR2359" s="31" t="s">
        <v>68</v>
      </c>
      <c r="AS2359" s="31"/>
      <c r="AT2359" s="31"/>
      <c r="AU2359" s="31" t="s">
        <v>10060</v>
      </c>
      <c r="AV2359" s="31" t="s">
        <v>10061</v>
      </c>
      <c r="AW2359" s="31">
        <v>90.924120000000002</v>
      </c>
      <c r="AX2359" s="31" t="s">
        <v>10062</v>
      </c>
      <c r="AY2359" s="31" t="s">
        <v>10063</v>
      </c>
      <c r="AZ2359" s="3">
        <v>1584</v>
      </c>
      <c r="BA2359" s="31" t="s">
        <v>60</v>
      </c>
      <c r="BB2359" s="31">
        <v>1584</v>
      </c>
      <c r="BC2359" s="31" t="s">
        <v>60</v>
      </c>
      <c r="BD2359" s="31" t="s">
        <v>60</v>
      </c>
      <c r="BE2359" s="31" t="s">
        <v>60</v>
      </c>
      <c r="BF2359" s="36" t="str">
        <f>IFERROR(VLOOKUP(Data_Power_app[[#This Row],[PRO ODER]],'Result'!H:J,3,0),"")</f>
        <v>LAMINATION 7</v>
      </c>
      <c r="BG2359" s="13" t="str">
        <f>IFERROR(VLOOKUP(Data_Power_app[[#This Row],[PRO ODER]]&amp;"LAM",'Real Time'!A:E,4,0),"")</f>
        <v>ML-01</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3088</v>
      </c>
      <c r="B2360" s="31" t="s">
        <v>14013</v>
      </c>
      <c r="C2360" s="31" t="s">
        <v>14014</v>
      </c>
      <c r="D2360" s="31" t="s">
        <v>86</v>
      </c>
      <c r="E2360" s="31" t="s">
        <v>160</v>
      </c>
      <c r="F2360" s="31" t="s">
        <v>59</v>
      </c>
      <c r="G2360" s="31">
        <v>1508</v>
      </c>
      <c r="H2360" s="4">
        <v>45821</v>
      </c>
      <c r="I2360" s="4">
        <v>45821</v>
      </c>
      <c r="J2360" s="4">
        <v>45821</v>
      </c>
      <c r="K2360" s="4">
        <v>45825</v>
      </c>
      <c r="L2360" s="4">
        <v>45821.221759259257</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202</v>
      </c>
      <c r="AI2360" s="31" t="s">
        <v>524</v>
      </c>
      <c r="AJ2360" s="31" t="s">
        <v>162</v>
      </c>
      <c r="AK2360" s="31" t="s">
        <v>65</v>
      </c>
      <c r="AL2360" s="31" t="s">
        <v>163</v>
      </c>
      <c r="AM2360" s="31" t="s">
        <v>164</v>
      </c>
      <c r="AN2360" s="31">
        <v>46.858919999999998</v>
      </c>
      <c r="AO2360" s="31" t="s">
        <v>68</v>
      </c>
      <c r="AP2360" s="31"/>
      <c r="AQ2360" s="31"/>
      <c r="AR2360" s="31" t="s">
        <v>68</v>
      </c>
      <c r="AS2360" s="31"/>
      <c r="AT2360" s="31"/>
      <c r="AU2360" s="31" t="s">
        <v>237</v>
      </c>
      <c r="AV2360" s="31" t="s">
        <v>238</v>
      </c>
      <c r="AW2360" s="31">
        <v>102.47790000000001</v>
      </c>
      <c r="AX2360" s="31" t="s">
        <v>7576</v>
      </c>
      <c r="AY2360" s="31" t="s">
        <v>7577</v>
      </c>
      <c r="AZ2360" s="3">
        <v>1290</v>
      </c>
      <c r="BA2360" s="31" t="s">
        <v>60</v>
      </c>
      <c r="BB2360" s="31">
        <v>1508</v>
      </c>
      <c r="BC2360" s="31" t="s">
        <v>60</v>
      </c>
      <c r="BD2360" s="31" t="s">
        <v>60</v>
      </c>
      <c r="BE2360" s="31" t="s">
        <v>60</v>
      </c>
      <c r="BF2360" s="36" t="str">
        <f>IFERROR(VLOOKUP(Data_Power_app[[#This Row],[PRO ODER]],'Result'!H:J,3,0),"")</f>
        <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3089</v>
      </c>
      <c r="B2361" s="31" t="s">
        <v>11835</v>
      </c>
      <c r="C2361" s="31" t="s">
        <v>11836</v>
      </c>
      <c r="D2361" s="31" t="s">
        <v>86</v>
      </c>
      <c r="E2361" s="31" t="s">
        <v>153</v>
      </c>
      <c r="F2361" s="31" t="s">
        <v>59</v>
      </c>
      <c r="G2361" s="31">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1" t="s">
        <v>229</v>
      </c>
      <c r="AH2361" s="31" t="s">
        <v>255</v>
      </c>
      <c r="AI2361" s="31" t="s">
        <v>673</v>
      </c>
      <c r="AJ2361" s="31" t="s">
        <v>184</v>
      </c>
      <c r="AK2361" s="31" t="s">
        <v>100</v>
      </c>
      <c r="AL2361" s="31" t="s">
        <v>256</v>
      </c>
      <c r="AM2361" s="31" t="s">
        <v>257</v>
      </c>
      <c r="AN2361" s="31">
        <v>504.41415000000001</v>
      </c>
      <c r="AO2361" s="31" t="s">
        <v>68</v>
      </c>
      <c r="AP2361" s="31"/>
      <c r="AQ2361" s="31"/>
      <c r="AR2361" s="31" t="s">
        <v>68</v>
      </c>
      <c r="AS2361" s="31"/>
      <c r="AT2361" s="31"/>
      <c r="AU2361" s="31" t="s">
        <v>237</v>
      </c>
      <c r="AV2361" s="31" t="s">
        <v>238</v>
      </c>
      <c r="AW2361" s="31">
        <v>1103.10571</v>
      </c>
      <c r="AX2361" s="31" t="s">
        <v>650</v>
      </c>
      <c r="AY2361" s="31" t="s">
        <v>375</v>
      </c>
      <c r="AZ2361" s="3">
        <v>14002</v>
      </c>
      <c r="BA2361" s="31" t="s">
        <v>60</v>
      </c>
      <c r="BB2361" s="31">
        <v>14002</v>
      </c>
      <c r="BC2361" s="31" t="s">
        <v>60</v>
      </c>
      <c r="BD2361" s="31" t="s">
        <v>60</v>
      </c>
      <c r="BE2361" s="31" t="s">
        <v>60</v>
      </c>
      <c r="BF2361" s="36" t="str">
        <f>IFERROR(VLOOKUP(Data_Power_app[[#This Row],[PRO ODER]],'Result'!H:J,3,0),"")</f>
        <v>LAMINATION 5</v>
      </c>
      <c r="BG2361" s="13" t="str">
        <f>IFERROR(VLOOKUP(Data_Power_app[[#This Row],[PRO ODER]]&amp;"LAM",'Real Time'!A:E,4,0),"")</f>
        <v>ML-06</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28">
        <v>3090</v>
      </c>
      <c r="B2362" s="31" t="s">
        <v>10064</v>
      </c>
      <c r="C2362" s="31" t="s">
        <v>10065</v>
      </c>
      <c r="D2362" s="31" t="s">
        <v>209</v>
      </c>
      <c r="E2362" s="31" t="s">
        <v>10054</v>
      </c>
      <c r="F2362" s="31" t="s">
        <v>59</v>
      </c>
      <c r="G2362" s="31">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1" t="s">
        <v>229</v>
      </c>
      <c r="AH2362" s="31" t="s">
        <v>10055</v>
      </c>
      <c r="AI2362" s="31" t="s">
        <v>10056</v>
      </c>
      <c r="AJ2362" s="31" t="s">
        <v>10057</v>
      </c>
      <c r="AK2362" s="31" t="s">
        <v>167</v>
      </c>
      <c r="AL2362" s="31" t="s">
        <v>10058</v>
      </c>
      <c r="AM2362" s="31" t="s">
        <v>10059</v>
      </c>
      <c r="AN2362" s="31">
        <v>3.1471399999999998</v>
      </c>
      <c r="AO2362" s="31" t="s">
        <v>68</v>
      </c>
      <c r="AP2362" s="31"/>
      <c r="AQ2362" s="31"/>
      <c r="AR2362" s="31" t="s">
        <v>68</v>
      </c>
      <c r="AS2362" s="31"/>
      <c r="AT2362" s="31"/>
      <c r="AU2362" s="31" t="s">
        <v>10060</v>
      </c>
      <c r="AV2362" s="31" t="s">
        <v>10061</v>
      </c>
      <c r="AW2362" s="31">
        <v>7.5706800000000003</v>
      </c>
      <c r="AX2362" s="31" t="s">
        <v>10062</v>
      </c>
      <c r="AY2362" s="31" t="s">
        <v>10063</v>
      </c>
      <c r="AZ2362" s="3">
        <v>138</v>
      </c>
      <c r="BA2362" s="31" t="s">
        <v>60</v>
      </c>
      <c r="BB2362" s="31">
        <v>138</v>
      </c>
      <c r="BC2362" s="31" t="s">
        <v>60</v>
      </c>
      <c r="BD2362" s="31" t="s">
        <v>60</v>
      </c>
      <c r="BE2362" s="31" t="s">
        <v>60</v>
      </c>
      <c r="BF2362" s="36" t="str">
        <f>IFERROR(VLOOKUP(Data_Power_app[[#This Row],[PRO ODER]],'Result'!H:J,3,0),"")</f>
        <v>LAMINATION 7</v>
      </c>
      <c r="BG2362" s="13" t="str">
        <f>IFERROR(VLOOKUP(Data_Power_app[[#This Row],[PRO ODER]]&amp;"LAM",'Real Time'!A:E,4,0),"")</f>
        <v>ML-01</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3091</v>
      </c>
      <c r="B2363" s="31" t="s">
        <v>11839</v>
      </c>
      <c r="C2363" s="31" t="s">
        <v>11840</v>
      </c>
      <c r="D2363" s="31" t="s">
        <v>75</v>
      </c>
      <c r="E2363" s="31" t="s">
        <v>242</v>
      </c>
      <c r="F2363" s="31" t="s">
        <v>59</v>
      </c>
      <c r="G2363" s="31">
        <v>3002</v>
      </c>
      <c r="H2363" s="4">
        <v>45821</v>
      </c>
      <c r="I2363" s="4">
        <v>45820</v>
      </c>
      <c r="J2363" s="4">
        <v>45820</v>
      </c>
      <c r="K2363" s="4">
        <v>45825</v>
      </c>
      <c r="L2363" s="4">
        <v>45821.525729166664</v>
      </c>
      <c r="M2363" s="4">
        <v>45826</v>
      </c>
      <c r="N2363" s="4"/>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1" t="s">
        <v>88</v>
      </c>
      <c r="AH2363" s="31" t="s">
        <v>779</v>
      </c>
      <c r="AI2363" s="31" t="s">
        <v>2137</v>
      </c>
      <c r="AJ2363" s="31" t="s">
        <v>780</v>
      </c>
      <c r="AK2363" s="31" t="s">
        <v>100</v>
      </c>
      <c r="AL2363" s="31" t="s">
        <v>781</v>
      </c>
      <c r="AM2363" s="31" t="s">
        <v>782</v>
      </c>
      <c r="AN2363" s="31">
        <v>109.68428</v>
      </c>
      <c r="AO2363" s="31" t="s">
        <v>68</v>
      </c>
      <c r="AP2363" s="31"/>
      <c r="AQ2363" s="31"/>
      <c r="AR2363" s="31" t="s">
        <v>68</v>
      </c>
      <c r="AS2363" s="31"/>
      <c r="AT2363" s="31"/>
      <c r="AU2363" s="31" t="s">
        <v>2138</v>
      </c>
      <c r="AV2363" s="31" t="s">
        <v>2139</v>
      </c>
      <c r="AW2363" s="31">
        <v>239.85805999999999</v>
      </c>
      <c r="AX2363" s="31" t="s">
        <v>2140</v>
      </c>
      <c r="AY2363" s="31" t="s">
        <v>2141</v>
      </c>
      <c r="AZ2363" s="3">
        <v>2628</v>
      </c>
      <c r="BA2363" s="31" t="s">
        <v>60</v>
      </c>
      <c r="BB2363" s="31">
        <v>3002</v>
      </c>
      <c r="BC2363" s="31" t="s">
        <v>60</v>
      </c>
      <c r="BD2363" s="31" t="s">
        <v>60</v>
      </c>
      <c r="BE2363" s="31" t="s">
        <v>60</v>
      </c>
      <c r="BF2363" s="36" t="str">
        <f>IFERROR(VLOOKUP(Data_Power_app[[#This Row],[PRO ODER]],'Result'!H:J,3,0),"")</f>
        <v>LAMINATION 5</v>
      </c>
      <c r="BG2363" s="13" t="str">
        <f>IFERROR(VLOOKUP(Data_Power_app[[#This Row],[PRO ODER]]&amp;"LAM",'Real Time'!A:E,4,0),"")</f>
        <v>ML-05</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3092</v>
      </c>
      <c r="B2364" s="31" t="s">
        <v>11841</v>
      </c>
      <c r="C2364" s="31" t="s">
        <v>11842</v>
      </c>
      <c r="D2364" s="31" t="s">
        <v>75</v>
      </c>
      <c r="E2364" s="31" t="s">
        <v>242</v>
      </c>
      <c r="F2364" s="31" t="s">
        <v>59</v>
      </c>
      <c r="G2364" s="31">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1" t="s">
        <v>119</v>
      </c>
      <c r="AH2364" s="31" t="s">
        <v>779</v>
      </c>
      <c r="AI2364" s="31" t="s">
        <v>2144</v>
      </c>
      <c r="AJ2364" s="31" t="s">
        <v>780</v>
      </c>
      <c r="AK2364" s="31" t="s">
        <v>167</v>
      </c>
      <c r="AL2364" s="31" t="s">
        <v>781</v>
      </c>
      <c r="AM2364" s="31" t="s">
        <v>782</v>
      </c>
      <c r="AN2364" s="31">
        <v>6.1717599999999999</v>
      </c>
      <c r="AO2364" s="31" t="s">
        <v>68</v>
      </c>
      <c r="AP2364" s="31"/>
      <c r="AQ2364" s="31"/>
      <c r="AR2364" s="31" t="s">
        <v>68</v>
      </c>
      <c r="AS2364" s="31"/>
      <c r="AT2364" s="31"/>
      <c r="AU2364" s="31" t="s">
        <v>2145</v>
      </c>
      <c r="AV2364" s="31" t="s">
        <v>2146</v>
      </c>
      <c r="AW2364" s="31">
        <v>13.496560000000001</v>
      </c>
      <c r="AX2364" s="31" t="s">
        <v>2140</v>
      </c>
      <c r="AY2364" s="31" t="s">
        <v>2141</v>
      </c>
      <c r="AZ2364" s="3">
        <v>151</v>
      </c>
      <c r="BA2364" s="31" t="s">
        <v>60</v>
      </c>
      <c r="BB2364" s="31">
        <v>174</v>
      </c>
      <c r="BC2364" s="31" t="s">
        <v>60</v>
      </c>
      <c r="BD2364" s="31" t="s">
        <v>60</v>
      </c>
      <c r="BE2364" s="31" t="s">
        <v>60</v>
      </c>
      <c r="BF2364" s="36" t="str">
        <f>IFERROR(VLOOKUP(Data_Power_app[[#This Row],[PRO ODER]],'Result'!H:J,3,0),"")</f>
        <v>LAMINATION 5</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3093</v>
      </c>
      <c r="B2365" s="31" t="s">
        <v>11843</v>
      </c>
      <c r="C2365" s="31" t="s">
        <v>11844</v>
      </c>
      <c r="D2365" s="31" t="s">
        <v>75</v>
      </c>
      <c r="E2365" s="31" t="s">
        <v>242</v>
      </c>
      <c r="F2365" s="31" t="s">
        <v>59</v>
      </c>
      <c r="G2365" s="31">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1" t="s">
        <v>119</v>
      </c>
      <c r="AH2365" s="31" t="s">
        <v>779</v>
      </c>
      <c r="AI2365" s="31" t="s">
        <v>2144</v>
      </c>
      <c r="AJ2365" s="31" t="s">
        <v>780</v>
      </c>
      <c r="AK2365" s="31" t="s">
        <v>167</v>
      </c>
      <c r="AL2365" s="31" t="s">
        <v>781</v>
      </c>
      <c r="AM2365" s="31" t="s">
        <v>782</v>
      </c>
      <c r="AN2365" s="31">
        <v>4.2648099999999998</v>
      </c>
      <c r="AO2365" s="31" t="s">
        <v>68</v>
      </c>
      <c r="AP2365" s="31"/>
      <c r="AQ2365" s="31"/>
      <c r="AR2365" s="31" t="s">
        <v>68</v>
      </c>
      <c r="AS2365" s="31"/>
      <c r="AT2365" s="31"/>
      <c r="AU2365" s="31" t="s">
        <v>2145</v>
      </c>
      <c r="AV2365" s="31" t="s">
        <v>2146</v>
      </c>
      <c r="AW2365" s="31">
        <v>9.3263599999999993</v>
      </c>
      <c r="AX2365" s="31" t="s">
        <v>2140</v>
      </c>
      <c r="AY2365" s="31" t="s">
        <v>2141</v>
      </c>
      <c r="AZ2365" s="3">
        <v>90</v>
      </c>
      <c r="BA2365" s="31" t="s">
        <v>60</v>
      </c>
      <c r="BB2365" s="31">
        <v>123</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3094</v>
      </c>
      <c r="B2366" s="31" t="s">
        <v>11845</v>
      </c>
      <c r="C2366" s="31" t="s">
        <v>11846</v>
      </c>
      <c r="D2366" s="31" t="s">
        <v>75</v>
      </c>
      <c r="E2366" s="31" t="s">
        <v>242</v>
      </c>
      <c r="F2366" s="31" t="s">
        <v>59</v>
      </c>
      <c r="G2366" s="31">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1" t="s">
        <v>88</v>
      </c>
      <c r="AH2366" s="31" t="s">
        <v>779</v>
      </c>
      <c r="AI2366" s="31" t="s">
        <v>2137</v>
      </c>
      <c r="AJ2366" s="31" t="s">
        <v>780</v>
      </c>
      <c r="AK2366" s="31" t="s">
        <v>100</v>
      </c>
      <c r="AL2366" s="31" t="s">
        <v>781</v>
      </c>
      <c r="AM2366" s="31" t="s">
        <v>782</v>
      </c>
      <c r="AN2366" s="31">
        <v>36.401429999999998</v>
      </c>
      <c r="AO2366" s="31" t="s">
        <v>68</v>
      </c>
      <c r="AP2366" s="31"/>
      <c r="AQ2366" s="31"/>
      <c r="AR2366" s="31" t="s">
        <v>68</v>
      </c>
      <c r="AS2366" s="31"/>
      <c r="AT2366" s="31"/>
      <c r="AU2366" s="31" t="s">
        <v>2138</v>
      </c>
      <c r="AV2366" s="31" t="s">
        <v>2139</v>
      </c>
      <c r="AW2366" s="31">
        <v>79.602890000000002</v>
      </c>
      <c r="AX2366" s="31" t="s">
        <v>2140</v>
      </c>
      <c r="AY2366" s="31" t="s">
        <v>2141</v>
      </c>
      <c r="AZ2366" s="3">
        <v>870</v>
      </c>
      <c r="BA2366" s="31" t="s">
        <v>60</v>
      </c>
      <c r="BB2366" s="31">
        <v>1002</v>
      </c>
      <c r="BC2366" s="31" t="s">
        <v>60</v>
      </c>
      <c r="BD2366" s="31" t="s">
        <v>60</v>
      </c>
      <c r="BE2366" s="31" t="s">
        <v>60</v>
      </c>
      <c r="BF2366" s="36" t="str">
        <f>IFERROR(VLOOKUP(Data_Power_app[[#This Row],[PRO ODER]],'Result'!H:J,3,0),"")</f>
        <v>LAMINATION 5</v>
      </c>
      <c r="BG2366" s="13" t="str">
        <f>IFERROR(VLOOKUP(Data_Power_app[[#This Row],[PRO ODER]]&amp;"LAM",'Real Time'!A:E,4,0),"")</f>
        <v>ML-05</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3095</v>
      </c>
      <c r="B2367" s="31" t="s">
        <v>11847</v>
      </c>
      <c r="C2367" s="31" t="s">
        <v>11848</v>
      </c>
      <c r="D2367" s="31" t="s">
        <v>75</v>
      </c>
      <c r="E2367" s="31" t="s">
        <v>242</v>
      </c>
      <c r="F2367" s="31" t="s">
        <v>59</v>
      </c>
      <c r="G2367" s="31">
        <v>100</v>
      </c>
      <c r="H2367" s="4">
        <v>45821</v>
      </c>
      <c r="I2367" s="4">
        <v>45820</v>
      </c>
      <c r="J2367" s="4">
        <v>45820</v>
      </c>
      <c r="K2367" s="4">
        <v>45825</v>
      </c>
      <c r="L2367" s="4">
        <v>45821.525648148148</v>
      </c>
      <c r="M2367" s="4">
        <v>45826</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1" t="s">
        <v>88</v>
      </c>
      <c r="AH2367" s="31" t="s">
        <v>779</v>
      </c>
      <c r="AI2367" s="31" t="s">
        <v>2137</v>
      </c>
      <c r="AJ2367" s="31" t="s">
        <v>780</v>
      </c>
      <c r="AK2367" s="31" t="s">
        <v>100</v>
      </c>
      <c r="AL2367" s="31" t="s">
        <v>781</v>
      </c>
      <c r="AM2367" s="31" t="s">
        <v>782</v>
      </c>
      <c r="AN2367" s="31">
        <v>3.41283</v>
      </c>
      <c r="AO2367" s="31" t="s">
        <v>68</v>
      </c>
      <c r="AP2367" s="31"/>
      <c r="AQ2367" s="31"/>
      <c r="AR2367" s="31" t="s">
        <v>68</v>
      </c>
      <c r="AS2367" s="31"/>
      <c r="AT2367" s="31"/>
      <c r="AU2367" s="31" t="s">
        <v>2138</v>
      </c>
      <c r="AV2367" s="31" t="s">
        <v>2139</v>
      </c>
      <c r="AW2367" s="31">
        <v>7.4633700000000003</v>
      </c>
      <c r="AX2367" s="31" t="s">
        <v>2140</v>
      </c>
      <c r="AY2367" s="31" t="s">
        <v>2141</v>
      </c>
      <c r="AZ2367" s="3">
        <v>64</v>
      </c>
      <c r="BA2367" s="31" t="s">
        <v>60</v>
      </c>
      <c r="BB2367" s="31">
        <v>100</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3096</v>
      </c>
      <c r="B2368" s="31" t="s">
        <v>11849</v>
      </c>
      <c r="C2368" s="31" t="s">
        <v>11850</v>
      </c>
      <c r="D2368" s="31" t="s">
        <v>75</v>
      </c>
      <c r="E2368" s="31" t="s">
        <v>242</v>
      </c>
      <c r="F2368" s="31" t="s">
        <v>59</v>
      </c>
      <c r="G2368" s="31">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1" t="s">
        <v>229</v>
      </c>
      <c r="AH2368" s="31" t="s">
        <v>779</v>
      </c>
      <c r="AI2368" s="31" t="s">
        <v>6516</v>
      </c>
      <c r="AJ2368" s="31" t="s">
        <v>780</v>
      </c>
      <c r="AK2368" s="31" t="s">
        <v>100</v>
      </c>
      <c r="AL2368" s="31" t="s">
        <v>781</v>
      </c>
      <c r="AM2368" s="31" t="s">
        <v>782</v>
      </c>
      <c r="AN2368" s="31">
        <v>20.135069999999999</v>
      </c>
      <c r="AO2368" s="31" t="s">
        <v>68</v>
      </c>
      <c r="AP2368" s="31"/>
      <c r="AQ2368" s="31"/>
      <c r="AR2368" s="31" t="s">
        <v>68</v>
      </c>
      <c r="AS2368" s="31"/>
      <c r="AT2368" s="31"/>
      <c r="AU2368" s="31" t="s">
        <v>6517</v>
      </c>
      <c r="AV2368" s="31" t="s">
        <v>6518</v>
      </c>
      <c r="AW2368" s="31">
        <v>44.033720000000002</v>
      </c>
      <c r="AX2368" s="31" t="s">
        <v>7689</v>
      </c>
      <c r="AY2368" s="31" t="s">
        <v>7690</v>
      </c>
      <c r="AZ2368" s="3">
        <v>453</v>
      </c>
      <c r="BA2368" s="31" t="s">
        <v>60</v>
      </c>
      <c r="BB2368" s="31">
        <v>593</v>
      </c>
      <c r="BC2368" s="31" t="s">
        <v>60</v>
      </c>
      <c r="BD2368" s="31" t="s">
        <v>60</v>
      </c>
      <c r="BE2368" s="31" t="s">
        <v>60</v>
      </c>
      <c r="BF2368" s="36" t="str">
        <f>IFERROR(VLOOKUP(Data_Power_app[[#This Row],[PRO ODER]],'Result'!H:J,3,0),"")</f>
        <v>LAMINATION 5</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3097</v>
      </c>
      <c r="B2369" s="31" t="s">
        <v>11865</v>
      </c>
      <c r="C2369" s="31" t="s">
        <v>11866</v>
      </c>
      <c r="D2369" s="31" t="s">
        <v>259</v>
      </c>
      <c r="E2369" s="31" t="s">
        <v>334</v>
      </c>
      <c r="F2369" s="31" t="s">
        <v>59</v>
      </c>
      <c r="G2369" s="31">
        <v>903</v>
      </c>
      <c r="H2369" s="4">
        <v>45821</v>
      </c>
      <c r="I2369" s="4">
        <v>45820</v>
      </c>
      <c r="J2369" s="4">
        <v>45820</v>
      </c>
      <c r="K2369" s="4">
        <v>45825</v>
      </c>
      <c r="L2369" s="4">
        <v>45821.418009259258</v>
      </c>
      <c r="M2369" s="4">
        <v>45826</v>
      </c>
      <c r="N2369" s="4"/>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1" t="s">
        <v>88</v>
      </c>
      <c r="AH2369" s="31" t="s">
        <v>261</v>
      </c>
      <c r="AI2369" s="31" t="s">
        <v>425</v>
      </c>
      <c r="AJ2369" s="31" t="s">
        <v>262</v>
      </c>
      <c r="AK2369" s="31" t="s">
        <v>100</v>
      </c>
      <c r="AL2369" s="31" t="s">
        <v>330</v>
      </c>
      <c r="AM2369" s="31" t="s">
        <v>331</v>
      </c>
      <c r="AN2369" s="31">
        <v>16.96557</v>
      </c>
      <c r="AO2369" s="31" t="s">
        <v>68</v>
      </c>
      <c r="AP2369" s="31"/>
      <c r="AQ2369" s="31"/>
      <c r="AR2369" s="31" t="s">
        <v>68</v>
      </c>
      <c r="AS2369" s="31"/>
      <c r="AT2369" s="31"/>
      <c r="AU2369" s="31" t="s">
        <v>332</v>
      </c>
      <c r="AV2369" s="31" t="s">
        <v>333</v>
      </c>
      <c r="AW2369" s="31">
        <v>74.20102</v>
      </c>
      <c r="AX2369" s="31" t="s">
        <v>426</v>
      </c>
      <c r="AY2369" s="31" t="s">
        <v>427</v>
      </c>
      <c r="AZ2369" s="3">
        <v>903</v>
      </c>
      <c r="BA2369" s="31" t="s">
        <v>60</v>
      </c>
      <c r="BB2369" s="31">
        <v>903</v>
      </c>
      <c r="BC2369" s="31" t="s">
        <v>60</v>
      </c>
      <c r="BD2369" s="31" t="s">
        <v>60</v>
      </c>
      <c r="BE2369" s="31" t="s">
        <v>60</v>
      </c>
      <c r="BF2369" s="36" t="str">
        <f>IFERROR(VLOOKUP(Data_Power_app[[#This Row],[PRO ODER]],'Result'!H:J,3,0),"")</f>
        <v>LAMINATION 6</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3098</v>
      </c>
      <c r="B2370" s="31" t="s">
        <v>11867</v>
      </c>
      <c r="C2370" s="31" t="s">
        <v>11868</v>
      </c>
      <c r="D2370" s="31" t="s">
        <v>259</v>
      </c>
      <c r="E2370" s="31" t="s">
        <v>334</v>
      </c>
      <c r="F2370" s="31" t="s">
        <v>59</v>
      </c>
      <c r="G2370" s="31">
        <v>903</v>
      </c>
      <c r="H2370" s="4">
        <v>45821</v>
      </c>
      <c r="I2370" s="4">
        <v>45820</v>
      </c>
      <c r="J2370" s="4">
        <v>45820</v>
      </c>
      <c r="K2370" s="4">
        <v>45825</v>
      </c>
      <c r="L2370" s="4">
        <v>45821.418055555558</v>
      </c>
      <c r="M2370" s="4">
        <v>45826</v>
      </c>
      <c r="N2370" s="4"/>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1" t="s">
        <v>88</v>
      </c>
      <c r="AH2370" s="31" t="s">
        <v>261</v>
      </c>
      <c r="AI2370" s="31" t="s">
        <v>425</v>
      </c>
      <c r="AJ2370" s="31" t="s">
        <v>262</v>
      </c>
      <c r="AK2370" s="31" t="s">
        <v>100</v>
      </c>
      <c r="AL2370" s="31" t="s">
        <v>330</v>
      </c>
      <c r="AM2370" s="31" t="s">
        <v>331</v>
      </c>
      <c r="AN2370" s="31">
        <v>16.994800000000001</v>
      </c>
      <c r="AO2370" s="31" t="s">
        <v>68</v>
      </c>
      <c r="AP2370" s="31"/>
      <c r="AQ2370" s="31"/>
      <c r="AR2370" s="31" t="s">
        <v>68</v>
      </c>
      <c r="AS2370" s="31"/>
      <c r="AT2370" s="31"/>
      <c r="AU2370" s="31" t="s">
        <v>332</v>
      </c>
      <c r="AV2370" s="31" t="s">
        <v>333</v>
      </c>
      <c r="AW2370" s="31">
        <v>74.329409999999996</v>
      </c>
      <c r="AX2370" s="31" t="s">
        <v>426</v>
      </c>
      <c r="AY2370" s="31" t="s">
        <v>427</v>
      </c>
      <c r="AZ2370" s="3">
        <v>903</v>
      </c>
      <c r="BA2370" s="31" t="s">
        <v>60</v>
      </c>
      <c r="BB2370" s="31">
        <v>903</v>
      </c>
      <c r="BC2370" s="31" t="s">
        <v>60</v>
      </c>
      <c r="BD2370" s="31" t="s">
        <v>60</v>
      </c>
      <c r="BE2370" s="31" t="s">
        <v>60</v>
      </c>
      <c r="BF2370" s="36" t="str">
        <f>IFERROR(VLOOKUP(Data_Power_app[[#This Row],[PRO ODER]],'Result'!H:J,3,0),"")</f>
        <v>LAMINATION 6</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3099</v>
      </c>
      <c r="B2371" s="31" t="s">
        <v>11871</v>
      </c>
      <c r="C2371" s="31" t="s">
        <v>11872</v>
      </c>
      <c r="D2371" s="31" t="s">
        <v>259</v>
      </c>
      <c r="E2371" s="31" t="s">
        <v>334</v>
      </c>
      <c r="F2371" s="31" t="s">
        <v>59</v>
      </c>
      <c r="G2371" s="31">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1" t="s">
        <v>88</v>
      </c>
      <c r="AH2371" s="31" t="s">
        <v>261</v>
      </c>
      <c r="AI2371" s="31" t="s">
        <v>425</v>
      </c>
      <c r="AJ2371" s="31" t="s">
        <v>262</v>
      </c>
      <c r="AK2371" s="31" t="s">
        <v>100</v>
      </c>
      <c r="AL2371" s="31" t="s">
        <v>330</v>
      </c>
      <c r="AM2371" s="31" t="s">
        <v>331</v>
      </c>
      <c r="AN2371" s="31">
        <v>3.7103700000000002</v>
      </c>
      <c r="AO2371" s="31" t="s">
        <v>68</v>
      </c>
      <c r="AP2371" s="31"/>
      <c r="AQ2371" s="31"/>
      <c r="AR2371" s="31" t="s">
        <v>68</v>
      </c>
      <c r="AS2371" s="31"/>
      <c r="AT2371" s="31"/>
      <c r="AU2371" s="31" t="s">
        <v>332</v>
      </c>
      <c r="AV2371" s="31" t="s">
        <v>333</v>
      </c>
      <c r="AW2371" s="31">
        <v>16.227920000000001</v>
      </c>
      <c r="AX2371" s="31" t="s">
        <v>426</v>
      </c>
      <c r="AY2371" s="31" t="s">
        <v>427</v>
      </c>
      <c r="AZ2371" s="3">
        <v>201</v>
      </c>
      <c r="BA2371" s="31" t="s">
        <v>60</v>
      </c>
      <c r="BB2371" s="31">
        <v>201</v>
      </c>
      <c r="BC2371" s="31" t="s">
        <v>60</v>
      </c>
      <c r="BD2371" s="31" t="s">
        <v>60</v>
      </c>
      <c r="BE2371" s="31" t="s">
        <v>60</v>
      </c>
      <c r="BF2371" s="36" t="str">
        <f>IFERROR(VLOOKUP(Data_Power_app[[#This Row],[PRO ODER]],'Result'!H:J,3,0),"")</f>
        <v>LAMINATION 6</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3100</v>
      </c>
      <c r="B2372" s="31" t="s">
        <v>11873</v>
      </c>
      <c r="C2372" s="31" t="s">
        <v>11874</v>
      </c>
      <c r="D2372" s="31" t="s">
        <v>259</v>
      </c>
      <c r="E2372" s="31" t="s">
        <v>334</v>
      </c>
      <c r="F2372" s="31" t="s">
        <v>59</v>
      </c>
      <c r="G2372" s="31">
        <v>3368</v>
      </c>
      <c r="H2372" s="4">
        <v>45821</v>
      </c>
      <c r="I2372" s="4">
        <v>45820</v>
      </c>
      <c r="J2372" s="4">
        <v>45820</v>
      </c>
      <c r="K2372" s="4">
        <v>45825</v>
      </c>
      <c r="L2372" s="4">
        <v>45821.41815972222</v>
      </c>
      <c r="M2372" s="4">
        <v>45826</v>
      </c>
      <c r="N2372" s="4"/>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1" t="s">
        <v>88</v>
      </c>
      <c r="AH2372" s="31" t="s">
        <v>261</v>
      </c>
      <c r="AI2372" s="31" t="s">
        <v>425</v>
      </c>
      <c r="AJ2372" s="31" t="s">
        <v>262</v>
      </c>
      <c r="AK2372" s="31" t="s">
        <v>100</v>
      </c>
      <c r="AL2372" s="31" t="s">
        <v>330</v>
      </c>
      <c r="AM2372" s="31" t="s">
        <v>331</v>
      </c>
      <c r="AN2372" s="31">
        <v>63.196309999999997</v>
      </c>
      <c r="AO2372" s="31" t="s">
        <v>68</v>
      </c>
      <c r="AP2372" s="31"/>
      <c r="AQ2372" s="31"/>
      <c r="AR2372" s="31" t="s">
        <v>68</v>
      </c>
      <c r="AS2372" s="31"/>
      <c r="AT2372" s="31"/>
      <c r="AU2372" s="31" t="s">
        <v>332</v>
      </c>
      <c r="AV2372" s="31" t="s">
        <v>333</v>
      </c>
      <c r="AW2372" s="31">
        <v>276.39805000000001</v>
      </c>
      <c r="AX2372" s="31" t="s">
        <v>426</v>
      </c>
      <c r="AY2372" s="31" t="s">
        <v>427</v>
      </c>
      <c r="AZ2372" s="3">
        <v>3368</v>
      </c>
      <c r="BA2372" s="31" t="s">
        <v>60</v>
      </c>
      <c r="BB2372" s="31">
        <v>3368</v>
      </c>
      <c r="BC2372" s="31" t="s">
        <v>60</v>
      </c>
      <c r="BD2372" s="31" t="s">
        <v>60</v>
      </c>
      <c r="BE2372" s="31" t="s">
        <v>60</v>
      </c>
      <c r="BF2372" s="36" t="str">
        <f>IFERROR(VLOOKUP(Data_Power_app[[#This Row],[PRO ODER]],'Result'!H:J,3,0),"")</f>
        <v>LAMINATION 6</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3101</v>
      </c>
      <c r="B2373" s="31" t="s">
        <v>11877</v>
      </c>
      <c r="C2373" s="31" t="s">
        <v>11878</v>
      </c>
      <c r="D2373" s="31" t="s">
        <v>259</v>
      </c>
      <c r="E2373" s="31" t="s">
        <v>334</v>
      </c>
      <c r="F2373" s="31" t="s">
        <v>59</v>
      </c>
      <c r="G2373" s="31">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1" t="s">
        <v>88</v>
      </c>
      <c r="AH2373" s="31" t="s">
        <v>261</v>
      </c>
      <c r="AI2373" s="31" t="s">
        <v>425</v>
      </c>
      <c r="AJ2373" s="31" t="s">
        <v>262</v>
      </c>
      <c r="AK2373" s="31" t="s">
        <v>100</v>
      </c>
      <c r="AL2373" s="31" t="s">
        <v>330</v>
      </c>
      <c r="AM2373" s="31" t="s">
        <v>331</v>
      </c>
      <c r="AN2373" s="31">
        <v>10.21171</v>
      </c>
      <c r="AO2373" s="31" t="s">
        <v>68</v>
      </c>
      <c r="AP2373" s="31"/>
      <c r="AQ2373" s="31"/>
      <c r="AR2373" s="31" t="s">
        <v>68</v>
      </c>
      <c r="AS2373" s="31"/>
      <c r="AT2373" s="31"/>
      <c r="AU2373" s="31" t="s">
        <v>332</v>
      </c>
      <c r="AV2373" s="31" t="s">
        <v>333</v>
      </c>
      <c r="AW2373" s="31">
        <v>44.664740000000002</v>
      </c>
      <c r="AX2373" s="31" t="s">
        <v>426</v>
      </c>
      <c r="AY2373" s="31" t="s">
        <v>427</v>
      </c>
      <c r="AZ2373" s="3">
        <v>519</v>
      </c>
      <c r="BA2373" s="31" t="s">
        <v>60</v>
      </c>
      <c r="BB2373" s="31">
        <v>519</v>
      </c>
      <c r="BC2373" s="31" t="s">
        <v>60</v>
      </c>
      <c r="BD2373" s="31" t="s">
        <v>60</v>
      </c>
      <c r="BE2373" s="31" t="s">
        <v>60</v>
      </c>
      <c r="BF2373" s="36" t="str">
        <f>IFERROR(VLOOKUP(Data_Power_app[[#This Row],[PRO ODER]],'Result'!H:J,3,0),"")</f>
        <v>LAMINATION 6</v>
      </c>
      <c r="BG2373" s="13" t="str">
        <f>IFERROR(VLOOKUP(Data_Power_app[[#This Row],[PRO ODER]]&amp;"LAM",'Real Time'!A:E,4,0),"")</f>
        <v>ML-05</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3102</v>
      </c>
      <c r="B2374" s="31" t="s">
        <v>11879</v>
      </c>
      <c r="C2374" s="31" t="s">
        <v>11880</v>
      </c>
      <c r="D2374" s="31" t="s">
        <v>259</v>
      </c>
      <c r="E2374" s="31" t="s">
        <v>334</v>
      </c>
      <c r="F2374" s="31" t="s">
        <v>59</v>
      </c>
      <c r="G2374" s="31">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1" t="s">
        <v>88</v>
      </c>
      <c r="AH2374" s="31" t="s">
        <v>261</v>
      </c>
      <c r="AI2374" s="31" t="s">
        <v>425</v>
      </c>
      <c r="AJ2374" s="31" t="s">
        <v>262</v>
      </c>
      <c r="AK2374" s="31" t="s">
        <v>100</v>
      </c>
      <c r="AL2374" s="31" t="s">
        <v>330</v>
      </c>
      <c r="AM2374" s="31" t="s">
        <v>331</v>
      </c>
      <c r="AN2374" s="31">
        <v>16.717140000000001</v>
      </c>
      <c r="AO2374" s="31" t="s">
        <v>68</v>
      </c>
      <c r="AP2374" s="31"/>
      <c r="AQ2374" s="31"/>
      <c r="AR2374" s="31" t="s">
        <v>68</v>
      </c>
      <c r="AS2374" s="31"/>
      <c r="AT2374" s="31"/>
      <c r="AU2374" s="31" t="s">
        <v>332</v>
      </c>
      <c r="AV2374" s="31" t="s">
        <v>333</v>
      </c>
      <c r="AW2374" s="31">
        <v>73.119410000000002</v>
      </c>
      <c r="AX2374" s="31" t="s">
        <v>426</v>
      </c>
      <c r="AY2374" s="31" t="s">
        <v>427</v>
      </c>
      <c r="AZ2374" s="3">
        <v>843</v>
      </c>
      <c r="BA2374" s="31" t="s">
        <v>60</v>
      </c>
      <c r="BB2374" s="31">
        <v>843</v>
      </c>
      <c r="BC2374" s="31" t="s">
        <v>60</v>
      </c>
      <c r="BD2374" s="31" t="s">
        <v>60</v>
      </c>
      <c r="BE2374" s="31" t="s">
        <v>60</v>
      </c>
      <c r="BF2374" s="36" t="str">
        <f>IFERROR(VLOOKUP(Data_Power_app[[#This Row],[PRO ODER]],'Result'!H:J,3,0),"")</f>
        <v>LAMINATION 6</v>
      </c>
      <c r="BG2374" s="13" t="str">
        <f>IFERROR(VLOOKUP(Data_Power_app[[#This Row],[PRO ODER]]&amp;"LAM",'Real Time'!A:E,4,0),"")</f>
        <v>ML-05</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3103</v>
      </c>
      <c r="B2375" s="31" t="s">
        <v>11883</v>
      </c>
      <c r="C2375" s="31" t="s">
        <v>11884</v>
      </c>
      <c r="D2375" s="31" t="s">
        <v>259</v>
      </c>
      <c r="E2375" s="31" t="s">
        <v>334</v>
      </c>
      <c r="F2375" s="31" t="s">
        <v>59</v>
      </c>
      <c r="G2375" s="31">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1" t="s">
        <v>88</v>
      </c>
      <c r="AH2375" s="31" t="s">
        <v>261</v>
      </c>
      <c r="AI2375" s="31" t="s">
        <v>425</v>
      </c>
      <c r="AJ2375" s="31" t="s">
        <v>262</v>
      </c>
      <c r="AK2375" s="31" t="s">
        <v>100</v>
      </c>
      <c r="AL2375" s="31" t="s">
        <v>330</v>
      </c>
      <c r="AM2375" s="31" t="s">
        <v>331</v>
      </c>
      <c r="AN2375" s="31">
        <v>2.1563099999999999</v>
      </c>
      <c r="AO2375" s="31" t="s">
        <v>68</v>
      </c>
      <c r="AP2375" s="31"/>
      <c r="AQ2375" s="31"/>
      <c r="AR2375" s="31" t="s">
        <v>68</v>
      </c>
      <c r="AS2375" s="31"/>
      <c r="AT2375" s="31"/>
      <c r="AU2375" s="31" t="s">
        <v>332</v>
      </c>
      <c r="AV2375" s="31" t="s">
        <v>333</v>
      </c>
      <c r="AW2375" s="31">
        <v>9.4310700000000001</v>
      </c>
      <c r="AX2375" s="31" t="s">
        <v>426</v>
      </c>
      <c r="AY2375" s="31" t="s">
        <v>427</v>
      </c>
      <c r="AZ2375" s="3">
        <v>111</v>
      </c>
      <c r="BA2375" s="31" t="s">
        <v>60</v>
      </c>
      <c r="BB2375" s="31">
        <v>111</v>
      </c>
      <c r="BC2375" s="31" t="s">
        <v>60</v>
      </c>
      <c r="BD2375" s="31" t="s">
        <v>60</v>
      </c>
      <c r="BE2375" s="31" t="s">
        <v>60</v>
      </c>
      <c r="BF2375" s="36" t="str">
        <f>IFERROR(VLOOKUP(Data_Power_app[[#This Row],[PRO ODER]],'Result'!H:J,3,0),"")</f>
        <v>LAMINATION 6</v>
      </c>
      <c r="BG2375" s="13" t="str">
        <f>IFERROR(VLOOKUP(Data_Power_app[[#This Row],[PRO ODER]]&amp;"LAM",'Real Time'!A:E,4,0),"")</f>
        <v>ML-05</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3104</v>
      </c>
      <c r="B2376" s="31" t="s">
        <v>14015</v>
      </c>
      <c r="C2376" s="31" t="s">
        <v>14016</v>
      </c>
      <c r="D2376" s="31" t="s">
        <v>86</v>
      </c>
      <c r="E2376" s="31" t="s">
        <v>172</v>
      </c>
      <c r="F2376" s="31" t="s">
        <v>59</v>
      </c>
      <c r="G2376" s="31">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1" t="s">
        <v>229</v>
      </c>
      <c r="AH2376" s="31" t="s">
        <v>173</v>
      </c>
      <c r="AI2376" s="31" t="s">
        <v>14017</v>
      </c>
      <c r="AJ2376" s="31" t="s">
        <v>174</v>
      </c>
      <c r="AK2376" s="31" t="s">
        <v>65</v>
      </c>
      <c r="AL2376" s="31" t="s">
        <v>156</v>
      </c>
      <c r="AM2376" s="31" t="s">
        <v>157</v>
      </c>
      <c r="AN2376" s="31">
        <v>9.9523200000000003</v>
      </c>
      <c r="AO2376" s="31" t="s">
        <v>68</v>
      </c>
      <c r="AP2376" s="31"/>
      <c r="AQ2376" s="31"/>
      <c r="AR2376" s="31" t="s">
        <v>68</v>
      </c>
      <c r="AS2376" s="31"/>
      <c r="AT2376" s="31"/>
      <c r="AU2376" s="31" t="s">
        <v>14018</v>
      </c>
      <c r="AV2376" s="31" t="s">
        <v>14019</v>
      </c>
      <c r="AW2376" s="31">
        <v>21.767009999999999</v>
      </c>
      <c r="AX2376" s="31" t="s">
        <v>14020</v>
      </c>
      <c r="AY2376" s="31" t="s">
        <v>14021</v>
      </c>
      <c r="AZ2376" s="3">
        <v>180</v>
      </c>
      <c r="BA2376" s="31" t="s">
        <v>60</v>
      </c>
      <c r="BB2376" s="31">
        <v>300</v>
      </c>
      <c r="BC2376" s="31" t="s">
        <v>60</v>
      </c>
      <c r="BD2376" s="31" t="s">
        <v>60</v>
      </c>
      <c r="BE2376" s="31" t="s">
        <v>60</v>
      </c>
      <c r="BF2376" s="36" t="str">
        <f>IFERROR(VLOOKUP(Data_Power_app[[#This Row],[PRO ODER]],'Result'!H:J,3,0),"")</f>
        <v/>
      </c>
      <c r="BG2376" s="13" t="str">
        <f>IFERROR(VLOOKUP(Data_Power_app[[#This Row],[PRO ODER]]&amp;"LAM",'Real Time'!A:E,4,0),"")</f>
        <v>ML-05</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3105</v>
      </c>
      <c r="B2377" s="31" t="s">
        <v>16337</v>
      </c>
      <c r="C2377" s="31" t="s">
        <v>16338</v>
      </c>
      <c r="D2377" s="31" t="s">
        <v>86</v>
      </c>
      <c r="E2377" s="31" t="s">
        <v>160</v>
      </c>
      <c r="F2377" s="31" t="s">
        <v>72</v>
      </c>
      <c r="G2377" s="31">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1" t="s">
        <v>119</v>
      </c>
      <c r="AH2377" s="31" t="s">
        <v>303</v>
      </c>
      <c r="AI2377" s="31" t="s">
        <v>9579</v>
      </c>
      <c r="AJ2377" s="31" t="s">
        <v>74</v>
      </c>
      <c r="AK2377" s="31" t="s">
        <v>100</v>
      </c>
      <c r="AL2377" s="31" t="s">
        <v>304</v>
      </c>
      <c r="AM2377" s="31" t="s">
        <v>305</v>
      </c>
      <c r="AN2377" s="31">
        <v>130.42383000000001</v>
      </c>
      <c r="AO2377" s="31" t="s">
        <v>68</v>
      </c>
      <c r="AP2377" s="31"/>
      <c r="AQ2377" s="31"/>
      <c r="AR2377" s="31" t="s">
        <v>68</v>
      </c>
      <c r="AS2377" s="31"/>
      <c r="AT2377" s="31"/>
      <c r="AU2377" s="31" t="s">
        <v>9580</v>
      </c>
      <c r="AV2377" s="31" t="s">
        <v>9581</v>
      </c>
      <c r="AW2377" s="31">
        <v>285.23322999999999</v>
      </c>
      <c r="AX2377" s="31" t="s">
        <v>9582</v>
      </c>
      <c r="AY2377" s="31" t="s">
        <v>9583</v>
      </c>
      <c r="AZ2377" s="3">
        <v>5391</v>
      </c>
      <c r="BA2377" s="31" t="s">
        <v>200</v>
      </c>
      <c r="BB2377" s="31">
        <v>5391</v>
      </c>
      <c r="BC2377" s="31" t="s">
        <v>60</v>
      </c>
      <c r="BD2377" s="31" t="s">
        <v>60</v>
      </c>
      <c r="BE2377" s="31" t="s">
        <v>306</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3106</v>
      </c>
      <c r="B2378" s="31" t="s">
        <v>16339</v>
      </c>
      <c r="C2378" s="31" t="s">
        <v>16340</v>
      </c>
      <c r="D2378" s="31" t="s">
        <v>86</v>
      </c>
      <c r="E2378" s="31" t="s">
        <v>160</v>
      </c>
      <c r="F2378" s="31" t="s">
        <v>72</v>
      </c>
      <c r="G2378" s="31">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1" t="s">
        <v>119</v>
      </c>
      <c r="AH2378" s="31" t="s">
        <v>303</v>
      </c>
      <c r="AI2378" s="31" t="s">
        <v>9579</v>
      </c>
      <c r="AJ2378" s="31" t="s">
        <v>74</v>
      </c>
      <c r="AK2378" s="31" t="s">
        <v>100</v>
      </c>
      <c r="AL2378" s="31" t="s">
        <v>304</v>
      </c>
      <c r="AM2378" s="31" t="s">
        <v>305</v>
      </c>
      <c r="AN2378" s="31">
        <v>108.09184999999999</v>
      </c>
      <c r="AO2378" s="31" t="s">
        <v>68</v>
      </c>
      <c r="AP2378" s="31"/>
      <c r="AQ2378" s="31"/>
      <c r="AR2378" s="31" t="s">
        <v>68</v>
      </c>
      <c r="AS2378" s="31"/>
      <c r="AT2378" s="31"/>
      <c r="AU2378" s="31" t="s">
        <v>9580</v>
      </c>
      <c r="AV2378" s="31" t="s">
        <v>9581</v>
      </c>
      <c r="AW2378" s="31">
        <v>236.39609999999999</v>
      </c>
      <c r="AX2378" s="31" t="s">
        <v>9582</v>
      </c>
      <c r="AY2378" s="31" t="s">
        <v>9583</v>
      </c>
      <c r="AZ2378" s="3">
        <v>4479</v>
      </c>
      <c r="BA2378" s="31" t="s">
        <v>200</v>
      </c>
      <c r="BB2378" s="31">
        <v>4479</v>
      </c>
      <c r="BC2378" s="31" t="s">
        <v>60</v>
      </c>
      <c r="BD2378" s="31" t="s">
        <v>60</v>
      </c>
      <c r="BE2378" s="31" t="s">
        <v>306</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3142</v>
      </c>
      <c r="B2379" s="31" t="s">
        <v>10032</v>
      </c>
      <c r="C2379" s="31" t="s">
        <v>10033</v>
      </c>
      <c r="D2379" s="31" t="s">
        <v>10034</v>
      </c>
      <c r="E2379" s="31" t="s">
        <v>260</v>
      </c>
      <c r="F2379" s="31" t="s">
        <v>59</v>
      </c>
      <c r="G2379" s="31">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1" t="s">
        <v>229</v>
      </c>
      <c r="AH2379" s="31" t="s">
        <v>10035</v>
      </c>
      <c r="AI2379" s="31" t="s">
        <v>10036</v>
      </c>
      <c r="AJ2379" s="31" t="s">
        <v>10037</v>
      </c>
      <c r="AK2379" s="31" t="s">
        <v>65</v>
      </c>
      <c r="AL2379" s="31" t="s">
        <v>10038</v>
      </c>
      <c r="AM2379" s="31" t="s">
        <v>10039</v>
      </c>
      <c r="AN2379" s="31">
        <v>47.206020000000002</v>
      </c>
      <c r="AO2379" s="31" t="s">
        <v>68</v>
      </c>
      <c r="AP2379" s="31"/>
      <c r="AQ2379" s="31"/>
      <c r="AR2379" s="31" t="s">
        <v>68</v>
      </c>
      <c r="AS2379" s="31"/>
      <c r="AT2379" s="31"/>
      <c r="AU2379" s="31" t="s">
        <v>10040</v>
      </c>
      <c r="AV2379" s="31" t="s">
        <v>10041</v>
      </c>
      <c r="AW2379" s="31">
        <v>113.57742</v>
      </c>
      <c r="AX2379" s="31" t="s">
        <v>10042</v>
      </c>
      <c r="AY2379" s="31" t="s">
        <v>10043</v>
      </c>
      <c r="AZ2379" s="3">
        <v>1800</v>
      </c>
      <c r="BA2379" s="31" t="s">
        <v>60</v>
      </c>
      <c r="BB2379" s="31">
        <v>1800</v>
      </c>
      <c r="BC2379" s="31" t="s">
        <v>60</v>
      </c>
      <c r="BD2379" s="31" t="s">
        <v>60</v>
      </c>
      <c r="BE2379" s="31" t="s">
        <v>60</v>
      </c>
      <c r="BF2379" s="36" t="str">
        <f>IFERROR(VLOOKUP(Data_Power_app[[#This Row],[PRO ODER]],'Result'!H:J,3,0),"")</f>
        <v>LAMINATION 7</v>
      </c>
      <c r="BG2379" s="13" t="str">
        <f>IFERROR(VLOOKUP(Data_Power_app[[#This Row],[PRO ODER]]&amp;"LAM",'Real Time'!A:E,4,0),"")</f>
        <v>ML-07</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3143</v>
      </c>
      <c r="B2380" s="31" t="s">
        <v>10044</v>
      </c>
      <c r="C2380" s="31" t="s">
        <v>10045</v>
      </c>
      <c r="D2380" s="31" t="s">
        <v>10034</v>
      </c>
      <c r="E2380" s="31" t="s">
        <v>260</v>
      </c>
      <c r="F2380" s="31" t="s">
        <v>59</v>
      </c>
      <c r="G2380" s="31">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1" t="s">
        <v>229</v>
      </c>
      <c r="AH2380" s="31" t="s">
        <v>10035</v>
      </c>
      <c r="AI2380" s="31" t="s">
        <v>10036</v>
      </c>
      <c r="AJ2380" s="31" t="s">
        <v>10037</v>
      </c>
      <c r="AK2380" s="31" t="s">
        <v>65</v>
      </c>
      <c r="AL2380" s="31" t="s">
        <v>10038</v>
      </c>
      <c r="AM2380" s="31" t="s">
        <v>10039</v>
      </c>
      <c r="AN2380" s="31">
        <v>26.21829</v>
      </c>
      <c r="AO2380" s="31" t="s">
        <v>68</v>
      </c>
      <c r="AP2380" s="31"/>
      <c r="AQ2380" s="31"/>
      <c r="AR2380" s="31" t="s">
        <v>68</v>
      </c>
      <c r="AS2380" s="31"/>
      <c r="AT2380" s="31"/>
      <c r="AU2380" s="31" t="s">
        <v>10040</v>
      </c>
      <c r="AV2380" s="31" t="s">
        <v>10041</v>
      </c>
      <c r="AW2380" s="31">
        <v>63.081090000000003</v>
      </c>
      <c r="AX2380" s="31" t="s">
        <v>10042</v>
      </c>
      <c r="AY2380" s="31" t="s">
        <v>10043</v>
      </c>
      <c r="AZ2380" s="3">
        <v>1000</v>
      </c>
      <c r="BA2380" s="31" t="s">
        <v>60</v>
      </c>
      <c r="BB2380" s="31">
        <v>1000</v>
      </c>
      <c r="BC2380" s="31" t="s">
        <v>60</v>
      </c>
      <c r="BD2380" s="31" t="s">
        <v>60</v>
      </c>
      <c r="BE2380" s="31" t="s">
        <v>60</v>
      </c>
      <c r="BF2380" s="36" t="str">
        <f>IFERROR(VLOOKUP(Data_Power_app[[#This Row],[PRO ODER]],'Result'!H:J,3,0),"")</f>
        <v>LAMINATION 7</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3144</v>
      </c>
      <c r="B2381" s="31" t="s">
        <v>10046</v>
      </c>
      <c r="C2381" s="31" t="s">
        <v>10047</v>
      </c>
      <c r="D2381" s="31" t="s">
        <v>10034</v>
      </c>
      <c r="E2381" s="31" t="s">
        <v>260</v>
      </c>
      <c r="F2381" s="31" t="s">
        <v>59</v>
      </c>
      <c r="G2381" s="31">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1" t="s">
        <v>229</v>
      </c>
      <c r="AH2381" s="31" t="s">
        <v>10035</v>
      </c>
      <c r="AI2381" s="31" t="s">
        <v>10036</v>
      </c>
      <c r="AJ2381" s="31" t="s">
        <v>10037</v>
      </c>
      <c r="AK2381" s="31" t="s">
        <v>65</v>
      </c>
      <c r="AL2381" s="31" t="s">
        <v>10038</v>
      </c>
      <c r="AM2381" s="31" t="s">
        <v>10039</v>
      </c>
      <c r="AN2381" s="31">
        <v>36.744889999999998</v>
      </c>
      <c r="AO2381" s="31" t="s">
        <v>68</v>
      </c>
      <c r="AP2381" s="31"/>
      <c r="AQ2381" s="31"/>
      <c r="AR2381" s="31" t="s">
        <v>68</v>
      </c>
      <c r="AS2381" s="31"/>
      <c r="AT2381" s="31"/>
      <c r="AU2381" s="31" t="s">
        <v>10040</v>
      </c>
      <c r="AV2381" s="31" t="s">
        <v>10041</v>
      </c>
      <c r="AW2381" s="31">
        <v>88.407889999999995</v>
      </c>
      <c r="AX2381" s="31" t="s">
        <v>10042</v>
      </c>
      <c r="AY2381" s="31" t="s">
        <v>10043</v>
      </c>
      <c r="AZ2381" s="3">
        <v>1400</v>
      </c>
      <c r="BA2381" s="31" t="s">
        <v>60</v>
      </c>
      <c r="BB2381" s="31">
        <v>1400</v>
      </c>
      <c r="BC2381" s="31" t="s">
        <v>60</v>
      </c>
      <c r="BD2381" s="31" t="s">
        <v>60</v>
      </c>
      <c r="BE2381" s="31" t="s">
        <v>60</v>
      </c>
      <c r="BF2381" s="36" t="str">
        <f>IFERROR(VLOOKUP(Data_Power_app[[#This Row],[PRO ODER]],'Result'!H:J,3,0),"")</f>
        <v>LAMINATION 7</v>
      </c>
      <c r="BG2381" s="13" t="str">
        <f>IFERROR(VLOOKUP(Data_Power_app[[#This Row],[PRO ODER]]&amp;"LAM",'Real Time'!A:E,4,0),"")</f>
        <v>ML-07</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3145</v>
      </c>
      <c r="B2382" s="31" t="s">
        <v>10048</v>
      </c>
      <c r="C2382" s="31" t="s">
        <v>10049</v>
      </c>
      <c r="D2382" s="31" t="s">
        <v>10034</v>
      </c>
      <c r="E2382" s="31" t="s">
        <v>260</v>
      </c>
      <c r="F2382" s="31" t="s">
        <v>59</v>
      </c>
      <c r="G2382" s="31">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1" t="s">
        <v>229</v>
      </c>
      <c r="AH2382" s="31" t="s">
        <v>10035</v>
      </c>
      <c r="AI2382" s="31" t="s">
        <v>10036</v>
      </c>
      <c r="AJ2382" s="31" t="s">
        <v>10037</v>
      </c>
      <c r="AK2382" s="31" t="s">
        <v>65</v>
      </c>
      <c r="AL2382" s="31" t="s">
        <v>10038</v>
      </c>
      <c r="AM2382" s="31" t="s">
        <v>10039</v>
      </c>
      <c r="AN2382" s="31">
        <v>144.88011</v>
      </c>
      <c r="AO2382" s="31" t="s">
        <v>68</v>
      </c>
      <c r="AP2382" s="31"/>
      <c r="AQ2382" s="31"/>
      <c r="AR2382" s="31" t="s">
        <v>68</v>
      </c>
      <c r="AS2382" s="31"/>
      <c r="AT2382" s="31"/>
      <c r="AU2382" s="31" t="s">
        <v>10040</v>
      </c>
      <c r="AV2382" s="31" t="s">
        <v>10041</v>
      </c>
      <c r="AW2382" s="31">
        <v>348.57628999999997</v>
      </c>
      <c r="AX2382" s="31" t="s">
        <v>10042</v>
      </c>
      <c r="AY2382" s="31" t="s">
        <v>10043</v>
      </c>
      <c r="AZ2382" s="3">
        <v>5483</v>
      </c>
      <c r="BA2382" s="31" t="s">
        <v>60</v>
      </c>
      <c r="BB2382" s="31">
        <v>5483</v>
      </c>
      <c r="BC2382" s="31" t="s">
        <v>60</v>
      </c>
      <c r="BD2382" s="31" t="s">
        <v>60</v>
      </c>
      <c r="BE2382" s="31" t="s">
        <v>60</v>
      </c>
      <c r="BF2382" s="36" t="str">
        <f>IFERROR(VLOOKUP(Data_Power_app[[#This Row],[PRO ODER]],'Result'!H:J,3,0),"")</f>
        <v>LAMINATION 7</v>
      </c>
      <c r="BG2382" s="13" t="str">
        <f>IFERROR(VLOOKUP(Data_Power_app[[#This Row],[PRO ODER]]&amp;"LAM",'Real Time'!A:E,4,0),"")</f>
        <v>ML-07</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3146</v>
      </c>
      <c r="B2383" s="31" t="s">
        <v>10050</v>
      </c>
      <c r="C2383" s="31" t="s">
        <v>10051</v>
      </c>
      <c r="D2383" s="31" t="s">
        <v>10034</v>
      </c>
      <c r="E2383" s="31" t="s">
        <v>260</v>
      </c>
      <c r="F2383" s="31" t="s">
        <v>59</v>
      </c>
      <c r="G2383" s="31">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1" t="s">
        <v>88</v>
      </c>
      <c r="AH2383" s="31" t="s">
        <v>10035</v>
      </c>
      <c r="AI2383" s="31" t="s">
        <v>10036</v>
      </c>
      <c r="AJ2383" s="31" t="s">
        <v>10037</v>
      </c>
      <c r="AK2383" s="31" t="s">
        <v>65</v>
      </c>
      <c r="AL2383" s="31" t="s">
        <v>10038</v>
      </c>
      <c r="AM2383" s="31" t="s">
        <v>10039</v>
      </c>
      <c r="AN2383" s="31">
        <v>25.194400000000002</v>
      </c>
      <c r="AO2383" s="31" t="s">
        <v>68</v>
      </c>
      <c r="AP2383" s="31"/>
      <c r="AQ2383" s="31"/>
      <c r="AR2383" s="31" t="s">
        <v>68</v>
      </c>
      <c r="AS2383" s="31"/>
      <c r="AT2383" s="31"/>
      <c r="AU2383" s="31" t="s">
        <v>10040</v>
      </c>
      <c r="AV2383" s="31" t="s">
        <v>10041</v>
      </c>
      <c r="AW2383" s="31">
        <v>60.61645</v>
      </c>
      <c r="AX2383" s="31" t="s">
        <v>10042</v>
      </c>
      <c r="AY2383" s="31" t="s">
        <v>10043</v>
      </c>
      <c r="AZ2383" s="3">
        <v>950</v>
      </c>
      <c r="BA2383" s="31" t="s">
        <v>60</v>
      </c>
      <c r="BB2383" s="31">
        <v>950</v>
      </c>
      <c r="BC2383" s="31" t="s">
        <v>60</v>
      </c>
      <c r="BD2383" s="31" t="s">
        <v>60</v>
      </c>
      <c r="BE2383" s="31" t="s">
        <v>60</v>
      </c>
      <c r="BF2383" s="36" t="str">
        <f>IFERROR(VLOOKUP(Data_Power_app[[#This Row],[PRO ODER]],'Result'!H:J,3,0),"")</f>
        <v>LAMINATION 7</v>
      </c>
      <c r="BG2383" s="13" t="str">
        <f>IFERROR(VLOOKUP(Data_Power_app[[#This Row],[PRO ODER]]&amp;"LAM",'Real Time'!A:E,4,0),"")</f>
        <v>ML-07</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3160</v>
      </c>
      <c r="B2384" s="31" t="s">
        <v>14022</v>
      </c>
      <c r="C2384" s="31" t="s">
        <v>14023</v>
      </c>
      <c r="D2384" s="31" t="s">
        <v>86</v>
      </c>
      <c r="E2384" s="31" t="s">
        <v>87</v>
      </c>
      <c r="F2384" s="31" t="s">
        <v>59</v>
      </c>
      <c r="G2384" s="31">
        <v>81</v>
      </c>
      <c r="H2384" s="4">
        <v>45822</v>
      </c>
      <c r="I2384" s="4">
        <v>45821</v>
      </c>
      <c r="J2384" s="4" t="s">
        <v>68</v>
      </c>
      <c r="K2384" s="4">
        <v>45826</v>
      </c>
      <c r="L2384" s="4"/>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1" t="s">
        <v>119</v>
      </c>
      <c r="AH2384" s="31" t="s">
        <v>89</v>
      </c>
      <c r="AI2384" s="31" t="s">
        <v>14024</v>
      </c>
      <c r="AJ2384" s="31" t="s">
        <v>90</v>
      </c>
      <c r="AK2384" s="31" t="s">
        <v>65</v>
      </c>
      <c r="AL2384" s="31" t="s">
        <v>91</v>
      </c>
      <c r="AM2384" s="31" t="s">
        <v>92</v>
      </c>
      <c r="AN2384" s="31">
        <v>4.7177800000000003</v>
      </c>
      <c r="AO2384" s="31" t="s">
        <v>93</v>
      </c>
      <c r="AP2384" s="31" t="s">
        <v>94</v>
      </c>
      <c r="AQ2384" s="31">
        <v>4.7177800000000003</v>
      </c>
      <c r="AR2384" s="31" t="s">
        <v>68</v>
      </c>
      <c r="AS2384" s="31"/>
      <c r="AT2384" s="31"/>
      <c r="AU2384" s="31" t="s">
        <v>509</v>
      </c>
      <c r="AV2384" s="31" t="s">
        <v>510</v>
      </c>
      <c r="AW2384" s="31">
        <v>8.7700200000000006</v>
      </c>
      <c r="AX2384" s="31" t="s">
        <v>68</v>
      </c>
      <c r="AY2384" s="31" t="s">
        <v>68</v>
      </c>
      <c r="AZ2384" s="3" t="s">
        <v>68</v>
      </c>
      <c r="BA2384" s="31" t="s">
        <v>60</v>
      </c>
      <c r="BB2384" s="31">
        <v>81</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3162</v>
      </c>
      <c r="B2385" s="31" t="s">
        <v>14025</v>
      </c>
      <c r="C2385" s="31" t="s">
        <v>14026</v>
      </c>
      <c r="D2385" s="31" t="s">
        <v>259</v>
      </c>
      <c r="E2385" s="31" t="s">
        <v>329</v>
      </c>
      <c r="F2385" s="31" t="s">
        <v>59</v>
      </c>
      <c r="G2385" s="31">
        <v>770</v>
      </c>
      <c r="H2385" s="4">
        <v>45822</v>
      </c>
      <c r="I2385" s="4">
        <v>45821</v>
      </c>
      <c r="J2385" s="4">
        <v>45821</v>
      </c>
      <c r="K2385" s="4">
        <v>45826</v>
      </c>
      <c r="L2385" s="4">
        <v>45822.547268518516</v>
      </c>
      <c r="M2385" s="4">
        <v>45827</v>
      </c>
      <c r="N2385" s="4"/>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88</v>
      </c>
      <c r="AH2385" s="31" t="s">
        <v>261</v>
      </c>
      <c r="AI2385" s="31" t="s">
        <v>14027</v>
      </c>
      <c r="AJ2385" s="31" t="s">
        <v>262</v>
      </c>
      <c r="AK2385" s="31" t="s">
        <v>65</v>
      </c>
      <c r="AL2385" s="31" t="s">
        <v>335</v>
      </c>
      <c r="AM2385" s="31" t="s">
        <v>336</v>
      </c>
      <c r="AN2385" s="31">
        <v>12.28806</v>
      </c>
      <c r="AO2385" s="31" t="s">
        <v>68</v>
      </c>
      <c r="AP2385" s="31"/>
      <c r="AQ2385" s="31"/>
      <c r="AR2385" s="31" t="s">
        <v>68</v>
      </c>
      <c r="AS2385" s="31"/>
      <c r="AT2385" s="31"/>
      <c r="AU2385" s="31" t="s">
        <v>337</v>
      </c>
      <c r="AV2385" s="31" t="s">
        <v>338</v>
      </c>
      <c r="AW2385" s="31">
        <v>53.738129999999998</v>
      </c>
      <c r="AX2385" s="31" t="s">
        <v>783</v>
      </c>
      <c r="AY2385" s="31" t="s">
        <v>339</v>
      </c>
      <c r="AZ2385" s="3">
        <v>770</v>
      </c>
      <c r="BA2385" s="31" t="s">
        <v>60</v>
      </c>
      <c r="BB2385" s="31">
        <v>770</v>
      </c>
      <c r="BC2385" s="31" t="s">
        <v>60</v>
      </c>
      <c r="BD2385" s="31" t="s">
        <v>60</v>
      </c>
      <c r="BE2385" s="31" t="s">
        <v>60</v>
      </c>
      <c r="BF2385" s="36" t="str">
        <f>IFERROR(VLOOKUP(Data_Power_app[[#This Row],[PRO ODER]],'Result'!H:J,3,0),"")</f>
        <v/>
      </c>
      <c r="BG2385" s="13" t="str">
        <f>IFERROR(VLOOKUP(Data_Power_app[[#This Row],[PRO ODER]]&amp;"LAM",'Real Time'!A:E,4,0),"")</f>
        <v>ML-05</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3164</v>
      </c>
      <c r="B2386" s="31" t="s">
        <v>14028</v>
      </c>
      <c r="C2386" s="31" t="s">
        <v>14029</v>
      </c>
      <c r="D2386" s="31" t="s">
        <v>86</v>
      </c>
      <c r="E2386" s="31" t="s">
        <v>160</v>
      </c>
      <c r="F2386" s="31" t="s">
        <v>59</v>
      </c>
      <c r="G2386" s="31">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202</v>
      </c>
      <c r="AI2386" s="31" t="s">
        <v>5479</v>
      </c>
      <c r="AJ2386" s="31" t="s">
        <v>162</v>
      </c>
      <c r="AK2386" s="31" t="s">
        <v>65</v>
      </c>
      <c r="AL2386" s="31" t="s">
        <v>163</v>
      </c>
      <c r="AM2386" s="31" t="s">
        <v>164</v>
      </c>
      <c r="AN2386" s="31">
        <v>156.70739</v>
      </c>
      <c r="AO2386" s="31" t="s">
        <v>68</v>
      </c>
      <c r="AP2386" s="31"/>
      <c r="AQ2386" s="31"/>
      <c r="AR2386" s="31" t="s">
        <v>68</v>
      </c>
      <c r="AS2386" s="31"/>
      <c r="AT2386" s="31"/>
      <c r="AU2386" s="31" t="s">
        <v>279</v>
      </c>
      <c r="AV2386" s="31" t="s">
        <v>280</v>
      </c>
      <c r="AW2386" s="31">
        <v>342.71048999999999</v>
      </c>
      <c r="AX2386" s="31" t="s">
        <v>7584</v>
      </c>
      <c r="AY2386" s="31" t="s">
        <v>7585</v>
      </c>
      <c r="AZ2386" s="3">
        <v>4732</v>
      </c>
      <c r="BA2386" s="31" t="s">
        <v>60</v>
      </c>
      <c r="BB2386" s="31">
        <v>5089</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3166</v>
      </c>
      <c r="B2387" s="31" t="s">
        <v>14030</v>
      </c>
      <c r="C2387" s="31" t="s">
        <v>14031</v>
      </c>
      <c r="D2387" s="31" t="s">
        <v>86</v>
      </c>
      <c r="E2387" s="31" t="s">
        <v>160</v>
      </c>
      <c r="F2387" s="31" t="s">
        <v>59</v>
      </c>
      <c r="G2387" s="31">
        <v>2613</v>
      </c>
      <c r="H2387" s="4">
        <v>45822</v>
      </c>
      <c r="I2387" s="4">
        <v>45821</v>
      </c>
      <c r="J2387" s="4">
        <v>45821</v>
      </c>
      <c r="K2387" s="4">
        <v>45826</v>
      </c>
      <c r="L2387" s="4">
        <v>45822.270601851851</v>
      </c>
      <c r="M2387" s="4">
        <v>45827</v>
      </c>
      <c r="N2387" s="4"/>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88</v>
      </c>
      <c r="AH2387" s="31" t="s">
        <v>202</v>
      </c>
      <c r="AI2387" s="31" t="s">
        <v>525</v>
      </c>
      <c r="AJ2387" s="31" t="s">
        <v>162</v>
      </c>
      <c r="AK2387" s="31" t="s">
        <v>100</v>
      </c>
      <c r="AL2387" s="31" t="s">
        <v>163</v>
      </c>
      <c r="AM2387" s="31" t="s">
        <v>164</v>
      </c>
      <c r="AN2387" s="31">
        <v>90.403310000000005</v>
      </c>
      <c r="AO2387" s="31" t="s">
        <v>68</v>
      </c>
      <c r="AP2387" s="31"/>
      <c r="AQ2387" s="31"/>
      <c r="AR2387" s="31" t="s">
        <v>68</v>
      </c>
      <c r="AS2387" s="31"/>
      <c r="AT2387" s="31"/>
      <c r="AU2387" s="31" t="s">
        <v>237</v>
      </c>
      <c r="AV2387" s="31" t="s">
        <v>238</v>
      </c>
      <c r="AW2387" s="31">
        <v>197.70269999999999</v>
      </c>
      <c r="AX2387" s="31" t="s">
        <v>526</v>
      </c>
      <c r="AY2387" s="31" t="s">
        <v>527</v>
      </c>
      <c r="AZ2387" s="3">
        <v>1669</v>
      </c>
      <c r="BA2387" s="31" t="s">
        <v>60</v>
      </c>
      <c r="BB2387" s="31">
        <v>2613</v>
      </c>
      <c r="BC2387" s="31" t="s">
        <v>60</v>
      </c>
      <c r="BD2387" s="31" t="s">
        <v>60</v>
      </c>
      <c r="BE2387" s="31" t="s">
        <v>60</v>
      </c>
      <c r="BF2387" s="36" t="str">
        <f>IFERROR(VLOOKUP(Data_Power_app[[#This Row],[PRO ODER]],'Result'!H:J,3,0),"")</f>
        <v/>
      </c>
      <c r="BG2387" s="13" t="str">
        <f>IFERROR(VLOOKUP(Data_Power_app[[#This Row],[PRO ODER]]&amp;"LAM",'Real Time'!A:E,4,0),"")</f>
        <v>ML-05</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3182</v>
      </c>
      <c r="B2388" s="31" t="s">
        <v>14032</v>
      </c>
      <c r="C2388" s="31" t="s">
        <v>14033</v>
      </c>
      <c r="D2388" s="31" t="s">
        <v>86</v>
      </c>
      <c r="E2388" s="31" t="s">
        <v>160</v>
      </c>
      <c r="F2388" s="31" t="s">
        <v>59</v>
      </c>
      <c r="G2388" s="31">
        <v>3522</v>
      </c>
      <c r="H2388" s="4">
        <v>45822</v>
      </c>
      <c r="I2388" s="4">
        <v>45821</v>
      </c>
      <c r="J2388" s="4">
        <v>45821</v>
      </c>
      <c r="K2388" s="4">
        <v>45826</v>
      </c>
      <c r="L2388" s="4"/>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119</v>
      </c>
      <c r="AH2388" s="31" t="s">
        <v>202</v>
      </c>
      <c r="AI2388" s="31" t="s">
        <v>2720</v>
      </c>
      <c r="AJ2388" s="31" t="s">
        <v>162</v>
      </c>
      <c r="AK2388" s="31" t="s">
        <v>100</v>
      </c>
      <c r="AL2388" s="31" t="s">
        <v>163</v>
      </c>
      <c r="AM2388" s="31" t="s">
        <v>164</v>
      </c>
      <c r="AN2388" s="31">
        <v>122.72835000000001</v>
      </c>
      <c r="AO2388" s="31" t="s">
        <v>68</v>
      </c>
      <c r="AP2388" s="31"/>
      <c r="AQ2388" s="31"/>
      <c r="AR2388" s="31" t="s">
        <v>68</v>
      </c>
      <c r="AS2388" s="31"/>
      <c r="AT2388" s="31"/>
      <c r="AU2388" s="31" t="s">
        <v>2721</v>
      </c>
      <c r="AV2388" s="31" t="s">
        <v>2722</v>
      </c>
      <c r="AW2388" s="31">
        <v>268.39263999999997</v>
      </c>
      <c r="AX2388" s="31" t="s">
        <v>2723</v>
      </c>
      <c r="AY2388" s="31" t="s">
        <v>2724</v>
      </c>
      <c r="AZ2388" s="3">
        <v>2314</v>
      </c>
      <c r="BA2388" s="31" t="s">
        <v>60</v>
      </c>
      <c r="BB2388" s="31">
        <v>3522</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3183</v>
      </c>
      <c r="B2389" s="31" t="s">
        <v>14034</v>
      </c>
      <c r="C2389" s="31" t="s">
        <v>14035</v>
      </c>
      <c r="D2389" s="31" t="s">
        <v>86</v>
      </c>
      <c r="E2389" s="31" t="s">
        <v>160</v>
      </c>
      <c r="F2389" s="31" t="s">
        <v>59</v>
      </c>
      <c r="G2389" s="31">
        <v>5788</v>
      </c>
      <c r="H2389" s="4">
        <v>45822</v>
      </c>
      <c r="I2389" s="4">
        <v>45821</v>
      </c>
      <c r="J2389" s="4" t="s">
        <v>60</v>
      </c>
      <c r="K2389" s="4">
        <v>45826</v>
      </c>
      <c r="L2389" s="4">
        <v>45821.221307870372</v>
      </c>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88</v>
      </c>
      <c r="AH2389" s="31" t="s">
        <v>202</v>
      </c>
      <c r="AI2389" s="31" t="s">
        <v>524</v>
      </c>
      <c r="AJ2389" s="31" t="s">
        <v>162</v>
      </c>
      <c r="AK2389" s="31" t="s">
        <v>65</v>
      </c>
      <c r="AL2389" s="31" t="s">
        <v>163</v>
      </c>
      <c r="AM2389" s="31" t="s">
        <v>164</v>
      </c>
      <c r="AN2389" s="31">
        <v>174.83856</v>
      </c>
      <c r="AO2389" s="31" t="s">
        <v>68</v>
      </c>
      <c r="AP2389" s="31"/>
      <c r="AQ2389" s="31"/>
      <c r="AR2389" s="31" t="s">
        <v>68</v>
      </c>
      <c r="AS2389" s="31"/>
      <c r="AT2389" s="31"/>
      <c r="AU2389" s="31" t="s">
        <v>237</v>
      </c>
      <c r="AV2389" s="31" t="s">
        <v>238</v>
      </c>
      <c r="AW2389" s="31">
        <v>382.36444999999998</v>
      </c>
      <c r="AX2389" s="31" t="s">
        <v>7576</v>
      </c>
      <c r="AY2389" s="31" t="s">
        <v>7577</v>
      </c>
      <c r="AZ2389" s="3">
        <v>5605</v>
      </c>
      <c r="BA2389" s="31" t="s">
        <v>60</v>
      </c>
      <c r="BB2389" s="31">
        <v>5788</v>
      </c>
      <c r="BC2389" s="31" t="s">
        <v>60</v>
      </c>
      <c r="BD2389" s="31" t="s">
        <v>60</v>
      </c>
      <c r="BE2389" s="31" t="s">
        <v>60</v>
      </c>
      <c r="BF2389" s="36" t="str">
        <f>IFERROR(VLOOKUP(Data_Power_app[[#This Row],[PRO ODER]],'Result'!H:J,3,0),"")</f>
        <v/>
      </c>
      <c r="BG2389" s="13" t="str">
        <f>IFERROR(VLOOKUP(Data_Power_app[[#This Row],[PRO ODER]]&amp;"LAM",'Real Time'!A:E,4,0),"")</f>
        <v>ML-05</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3187</v>
      </c>
      <c r="B2390" s="31" t="s">
        <v>14036</v>
      </c>
      <c r="C2390" s="31" t="s">
        <v>14037</v>
      </c>
      <c r="D2390" s="31" t="s">
        <v>86</v>
      </c>
      <c r="E2390" s="31" t="s">
        <v>153</v>
      </c>
      <c r="F2390" s="31" t="s">
        <v>59</v>
      </c>
      <c r="G2390" s="31">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1" t="s">
        <v>119</v>
      </c>
      <c r="AH2390" s="31" t="s">
        <v>255</v>
      </c>
      <c r="AI2390" s="31" t="s">
        <v>14038</v>
      </c>
      <c r="AJ2390" s="31" t="s">
        <v>184</v>
      </c>
      <c r="AK2390" s="31" t="s">
        <v>100</v>
      </c>
      <c r="AL2390" s="31" t="s">
        <v>256</v>
      </c>
      <c r="AM2390" s="31" t="s">
        <v>257</v>
      </c>
      <c r="AN2390" s="31">
        <v>193.38269</v>
      </c>
      <c r="AO2390" s="31" t="s">
        <v>68</v>
      </c>
      <c r="AP2390" s="31"/>
      <c r="AQ2390" s="31"/>
      <c r="AR2390" s="31" t="s">
        <v>68</v>
      </c>
      <c r="AS2390" s="31"/>
      <c r="AT2390" s="31"/>
      <c r="AU2390" s="31" t="s">
        <v>237</v>
      </c>
      <c r="AV2390" s="31" t="s">
        <v>238</v>
      </c>
      <c r="AW2390" s="31">
        <v>422.91446000000002</v>
      </c>
      <c r="AX2390" s="31" t="s">
        <v>14039</v>
      </c>
      <c r="AY2390" s="31" t="s">
        <v>14040</v>
      </c>
      <c r="AZ2390" s="3">
        <v>5300</v>
      </c>
      <c r="BA2390" s="31" t="s">
        <v>60</v>
      </c>
      <c r="BB2390" s="31">
        <v>5300</v>
      </c>
      <c r="BC2390" s="31" t="s">
        <v>60</v>
      </c>
      <c r="BD2390" s="31" t="s">
        <v>60</v>
      </c>
      <c r="BE2390" s="31" t="s">
        <v>60</v>
      </c>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3188</v>
      </c>
      <c r="B2391" s="31" t="s">
        <v>14041</v>
      </c>
      <c r="C2391" s="31" t="s">
        <v>14042</v>
      </c>
      <c r="D2391" s="31" t="s">
        <v>259</v>
      </c>
      <c r="E2391" s="31" t="s">
        <v>329</v>
      </c>
      <c r="F2391" s="31" t="s">
        <v>59</v>
      </c>
      <c r="G2391" s="31">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1" t="s">
        <v>119</v>
      </c>
      <c r="AH2391" s="31" t="s">
        <v>1098</v>
      </c>
      <c r="AI2391" s="31" t="s">
        <v>13315</v>
      </c>
      <c r="AJ2391" s="31" t="s">
        <v>1099</v>
      </c>
      <c r="AK2391" s="31" t="s">
        <v>100</v>
      </c>
      <c r="AL2391" s="31" t="s">
        <v>335</v>
      </c>
      <c r="AM2391" s="31" t="s">
        <v>336</v>
      </c>
      <c r="AN2391" s="31">
        <v>46.231830000000002</v>
      </c>
      <c r="AO2391" s="31" t="s">
        <v>68</v>
      </c>
      <c r="AP2391" s="31"/>
      <c r="AQ2391" s="31"/>
      <c r="AR2391" s="31" t="s">
        <v>68</v>
      </c>
      <c r="AS2391" s="31"/>
      <c r="AT2391" s="31"/>
      <c r="AU2391" s="31" t="s">
        <v>658</v>
      </c>
      <c r="AV2391" s="31" t="s">
        <v>659</v>
      </c>
      <c r="AW2391" s="31">
        <v>202.18333000000001</v>
      </c>
      <c r="AX2391" s="31" t="s">
        <v>13316</v>
      </c>
      <c r="AY2391" s="31" t="s">
        <v>13317</v>
      </c>
      <c r="AZ2391" s="3">
        <v>3079</v>
      </c>
      <c r="BA2391" s="31" t="s">
        <v>60</v>
      </c>
      <c r="BB2391" s="31">
        <v>3079</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3195</v>
      </c>
      <c r="B2392" s="31" t="s">
        <v>16341</v>
      </c>
      <c r="C2392" s="31" t="s">
        <v>16342</v>
      </c>
      <c r="D2392" s="31" t="s">
        <v>86</v>
      </c>
      <c r="E2392" s="31" t="s">
        <v>160</v>
      </c>
      <c r="F2392" s="31" t="s">
        <v>72</v>
      </c>
      <c r="G2392" s="31">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1" t="s">
        <v>119</v>
      </c>
      <c r="AH2392" s="31" t="s">
        <v>303</v>
      </c>
      <c r="AI2392" s="31" t="s">
        <v>9579</v>
      </c>
      <c r="AJ2392" s="31" t="s">
        <v>74</v>
      </c>
      <c r="AK2392" s="31" t="s">
        <v>100</v>
      </c>
      <c r="AL2392" s="31" t="s">
        <v>304</v>
      </c>
      <c r="AM2392" s="31" t="s">
        <v>305</v>
      </c>
      <c r="AN2392" s="31">
        <v>100.82319</v>
      </c>
      <c r="AO2392" s="31" t="s">
        <v>68</v>
      </c>
      <c r="AP2392" s="31"/>
      <c r="AQ2392" s="31"/>
      <c r="AR2392" s="31" t="s">
        <v>68</v>
      </c>
      <c r="AS2392" s="31"/>
      <c r="AT2392" s="31"/>
      <c r="AU2392" s="31" t="s">
        <v>9580</v>
      </c>
      <c r="AV2392" s="31" t="s">
        <v>9581</v>
      </c>
      <c r="AW2392" s="31">
        <v>220.50083000000001</v>
      </c>
      <c r="AX2392" s="31" t="s">
        <v>9582</v>
      </c>
      <c r="AY2392" s="31" t="s">
        <v>9583</v>
      </c>
      <c r="AZ2392" s="3">
        <v>4209</v>
      </c>
      <c r="BA2392" s="31" t="s">
        <v>200</v>
      </c>
      <c r="BB2392" s="31">
        <v>4209</v>
      </c>
      <c r="BC2392" s="31" t="s">
        <v>60</v>
      </c>
      <c r="BD2392" s="31" t="s">
        <v>60</v>
      </c>
      <c r="BE2392" s="31" t="s">
        <v>306</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3222</v>
      </c>
      <c r="B2393" s="31" t="s">
        <v>14043</v>
      </c>
      <c r="C2393" s="31" t="s">
        <v>14044</v>
      </c>
      <c r="D2393" s="31" t="s">
        <v>75</v>
      </c>
      <c r="E2393" s="31" t="s">
        <v>381</v>
      </c>
      <c r="F2393" s="31" t="s">
        <v>59</v>
      </c>
      <c r="G2393" s="31">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1" t="s">
        <v>119</v>
      </c>
      <c r="AH2393" s="31" t="s">
        <v>14045</v>
      </c>
      <c r="AI2393" s="31" t="s">
        <v>14046</v>
      </c>
      <c r="AJ2393" s="31" t="s">
        <v>166</v>
      </c>
      <c r="AK2393" s="31" t="s">
        <v>65</v>
      </c>
      <c r="AL2393" s="31" t="s">
        <v>168</v>
      </c>
      <c r="AM2393" s="31" t="s">
        <v>169</v>
      </c>
      <c r="AN2393" s="31">
        <v>95.085650000000001</v>
      </c>
      <c r="AO2393" s="31" t="s">
        <v>82</v>
      </c>
      <c r="AP2393" s="31" t="s">
        <v>83</v>
      </c>
      <c r="AQ2393" s="31">
        <v>82.381349999999998</v>
      </c>
      <c r="AR2393" s="31" t="s">
        <v>68</v>
      </c>
      <c r="AS2393" s="31"/>
      <c r="AT2393" s="31"/>
      <c r="AU2393" s="31" t="s">
        <v>383</v>
      </c>
      <c r="AV2393" s="31" t="s">
        <v>384</v>
      </c>
      <c r="AW2393" s="31">
        <v>176.76143999999999</v>
      </c>
      <c r="AX2393" s="31" t="s">
        <v>14047</v>
      </c>
      <c r="AY2393" s="31" t="s">
        <v>14048</v>
      </c>
      <c r="AZ2393" s="3">
        <v>2539</v>
      </c>
      <c r="BA2393" s="31" t="s">
        <v>60</v>
      </c>
      <c r="BB2393" s="31">
        <v>2611</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3227</v>
      </c>
      <c r="B2394" s="31" t="s">
        <v>14049</v>
      </c>
      <c r="C2394" s="31" t="s">
        <v>14050</v>
      </c>
      <c r="D2394" s="31" t="s">
        <v>209</v>
      </c>
      <c r="E2394" s="31" t="s">
        <v>112</v>
      </c>
      <c r="F2394" s="31" t="s">
        <v>59</v>
      </c>
      <c r="G2394" s="31">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1" t="s">
        <v>119</v>
      </c>
      <c r="AH2394" s="31" t="s">
        <v>357</v>
      </c>
      <c r="AI2394" s="31" t="s">
        <v>485</v>
      </c>
      <c r="AJ2394" s="31" t="s">
        <v>358</v>
      </c>
      <c r="AK2394" s="31" t="s">
        <v>100</v>
      </c>
      <c r="AL2394" s="31" t="s">
        <v>446</v>
      </c>
      <c r="AM2394" s="31" t="s">
        <v>447</v>
      </c>
      <c r="AN2394" s="31">
        <v>15.340339999999999</v>
      </c>
      <c r="AO2394" s="31" t="s">
        <v>68</v>
      </c>
      <c r="AP2394" s="31"/>
      <c r="AQ2394" s="31"/>
      <c r="AR2394" s="31" t="s">
        <v>68</v>
      </c>
      <c r="AS2394" s="31"/>
      <c r="AT2394" s="31"/>
      <c r="AU2394" s="31" t="s">
        <v>368</v>
      </c>
      <c r="AV2394" s="31" t="s">
        <v>369</v>
      </c>
      <c r="AW2394" s="31">
        <v>67.099630000000005</v>
      </c>
      <c r="AX2394" s="31" t="s">
        <v>486</v>
      </c>
      <c r="AY2394" s="31" t="s">
        <v>487</v>
      </c>
      <c r="AZ2394" s="3">
        <v>930</v>
      </c>
      <c r="BA2394" s="31" t="s">
        <v>60</v>
      </c>
      <c r="BB2394" s="31">
        <v>930</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3231</v>
      </c>
      <c r="B2395" s="31" t="s">
        <v>14051</v>
      </c>
      <c r="C2395" s="31" t="s">
        <v>14052</v>
      </c>
      <c r="D2395" s="31" t="s">
        <v>209</v>
      </c>
      <c r="E2395" s="31" t="s">
        <v>112</v>
      </c>
      <c r="F2395" s="31" t="s">
        <v>59</v>
      </c>
      <c r="G2395" s="31">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1" t="s">
        <v>119</v>
      </c>
      <c r="AH2395" s="31" t="s">
        <v>357</v>
      </c>
      <c r="AI2395" s="31" t="s">
        <v>485</v>
      </c>
      <c r="AJ2395" s="31" t="s">
        <v>358</v>
      </c>
      <c r="AK2395" s="31" t="s">
        <v>100</v>
      </c>
      <c r="AL2395" s="31" t="s">
        <v>446</v>
      </c>
      <c r="AM2395" s="31" t="s">
        <v>447</v>
      </c>
      <c r="AN2395" s="31">
        <v>27.222809999999999</v>
      </c>
      <c r="AO2395" s="31" t="s">
        <v>68</v>
      </c>
      <c r="AP2395" s="31"/>
      <c r="AQ2395" s="31"/>
      <c r="AR2395" s="31" t="s">
        <v>68</v>
      </c>
      <c r="AS2395" s="31"/>
      <c r="AT2395" s="31"/>
      <c r="AU2395" s="31" t="s">
        <v>368</v>
      </c>
      <c r="AV2395" s="31" t="s">
        <v>369</v>
      </c>
      <c r="AW2395" s="31">
        <v>119.0761</v>
      </c>
      <c r="AX2395" s="31" t="s">
        <v>486</v>
      </c>
      <c r="AY2395" s="31" t="s">
        <v>487</v>
      </c>
      <c r="AZ2395" s="3">
        <v>1566</v>
      </c>
      <c r="BA2395" s="31" t="s">
        <v>60</v>
      </c>
      <c r="BB2395" s="31">
        <v>1566</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3234</v>
      </c>
      <c r="B2396" s="31" t="s">
        <v>14053</v>
      </c>
      <c r="C2396" s="31" t="s">
        <v>14054</v>
      </c>
      <c r="D2396" s="31" t="s">
        <v>209</v>
      </c>
      <c r="E2396" s="31" t="s">
        <v>112</v>
      </c>
      <c r="F2396" s="31" t="s">
        <v>59</v>
      </c>
      <c r="G2396" s="31">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1" t="s">
        <v>119</v>
      </c>
      <c r="AH2396" s="31" t="s">
        <v>357</v>
      </c>
      <c r="AI2396" s="31" t="s">
        <v>485</v>
      </c>
      <c r="AJ2396" s="31" t="s">
        <v>358</v>
      </c>
      <c r="AK2396" s="31" t="s">
        <v>100</v>
      </c>
      <c r="AL2396" s="31" t="s">
        <v>446</v>
      </c>
      <c r="AM2396" s="31" t="s">
        <v>447</v>
      </c>
      <c r="AN2396" s="31">
        <v>45.498959999999997</v>
      </c>
      <c r="AO2396" s="31" t="s">
        <v>68</v>
      </c>
      <c r="AP2396" s="31"/>
      <c r="AQ2396" s="31"/>
      <c r="AR2396" s="31" t="s">
        <v>68</v>
      </c>
      <c r="AS2396" s="31"/>
      <c r="AT2396" s="31"/>
      <c r="AU2396" s="31" t="s">
        <v>368</v>
      </c>
      <c r="AV2396" s="31" t="s">
        <v>369</v>
      </c>
      <c r="AW2396" s="31">
        <v>199.02056999999999</v>
      </c>
      <c r="AX2396" s="31" t="s">
        <v>486</v>
      </c>
      <c r="AY2396" s="31" t="s">
        <v>487</v>
      </c>
      <c r="AZ2396" s="3">
        <v>2634</v>
      </c>
      <c r="BA2396" s="31" t="s">
        <v>60</v>
      </c>
      <c r="BB2396" s="31">
        <v>2634</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3235</v>
      </c>
      <c r="B2397" s="31" t="s">
        <v>14055</v>
      </c>
      <c r="C2397" s="31" t="s">
        <v>14056</v>
      </c>
      <c r="D2397" s="31" t="s">
        <v>209</v>
      </c>
      <c r="E2397" s="31" t="s">
        <v>112</v>
      </c>
      <c r="F2397" s="31" t="s">
        <v>59</v>
      </c>
      <c r="G2397" s="31">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1" t="s">
        <v>119</v>
      </c>
      <c r="AH2397" s="31" t="s">
        <v>357</v>
      </c>
      <c r="AI2397" s="31" t="s">
        <v>485</v>
      </c>
      <c r="AJ2397" s="31" t="s">
        <v>358</v>
      </c>
      <c r="AK2397" s="31" t="s">
        <v>100</v>
      </c>
      <c r="AL2397" s="31" t="s">
        <v>446</v>
      </c>
      <c r="AM2397" s="31" t="s">
        <v>447</v>
      </c>
      <c r="AN2397" s="31">
        <v>6.6793500000000003</v>
      </c>
      <c r="AO2397" s="31" t="s">
        <v>68</v>
      </c>
      <c r="AP2397" s="31"/>
      <c r="AQ2397" s="31"/>
      <c r="AR2397" s="31" t="s">
        <v>68</v>
      </c>
      <c r="AS2397" s="31"/>
      <c r="AT2397" s="31"/>
      <c r="AU2397" s="31" t="s">
        <v>368</v>
      </c>
      <c r="AV2397" s="31" t="s">
        <v>369</v>
      </c>
      <c r="AW2397" s="31">
        <v>29.21602</v>
      </c>
      <c r="AX2397" s="31" t="s">
        <v>486</v>
      </c>
      <c r="AY2397" s="31" t="s">
        <v>487</v>
      </c>
      <c r="AZ2397" s="3">
        <v>389</v>
      </c>
      <c r="BA2397" s="31" t="s">
        <v>60</v>
      </c>
      <c r="BB2397" s="31">
        <v>389</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3236</v>
      </c>
      <c r="B2398" s="31" t="s">
        <v>14057</v>
      </c>
      <c r="C2398" s="31" t="s">
        <v>14058</v>
      </c>
      <c r="D2398" s="31" t="s">
        <v>209</v>
      </c>
      <c r="E2398" s="31" t="s">
        <v>112</v>
      </c>
      <c r="F2398" s="31" t="s">
        <v>59</v>
      </c>
      <c r="G2398" s="31">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1" t="s">
        <v>119</v>
      </c>
      <c r="AH2398" s="31" t="s">
        <v>357</v>
      </c>
      <c r="AI2398" s="31" t="s">
        <v>485</v>
      </c>
      <c r="AJ2398" s="31" t="s">
        <v>358</v>
      </c>
      <c r="AK2398" s="31" t="s">
        <v>100</v>
      </c>
      <c r="AL2398" s="31" t="s">
        <v>446</v>
      </c>
      <c r="AM2398" s="31" t="s">
        <v>447</v>
      </c>
      <c r="AN2398" s="31">
        <v>17.610849999999999</v>
      </c>
      <c r="AO2398" s="31" t="s">
        <v>68</v>
      </c>
      <c r="AP2398" s="31"/>
      <c r="AQ2398" s="31"/>
      <c r="AR2398" s="31" t="s">
        <v>68</v>
      </c>
      <c r="AS2398" s="31"/>
      <c r="AT2398" s="31"/>
      <c r="AU2398" s="31" t="s">
        <v>368</v>
      </c>
      <c r="AV2398" s="31" t="s">
        <v>369</v>
      </c>
      <c r="AW2398" s="31">
        <v>77.031580000000005</v>
      </c>
      <c r="AX2398" s="31" t="s">
        <v>486</v>
      </c>
      <c r="AY2398" s="31" t="s">
        <v>487</v>
      </c>
      <c r="AZ2398" s="3">
        <v>1014</v>
      </c>
      <c r="BA2398" s="31" t="s">
        <v>60</v>
      </c>
      <c r="BB2398" s="31">
        <v>1014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3237</v>
      </c>
      <c r="B2399" s="31" t="s">
        <v>14059</v>
      </c>
      <c r="C2399" s="31" t="s">
        <v>14060</v>
      </c>
      <c r="D2399" s="31" t="s">
        <v>209</v>
      </c>
      <c r="E2399" s="31" t="s">
        <v>112</v>
      </c>
      <c r="F2399" s="31" t="s">
        <v>59</v>
      </c>
      <c r="G2399" s="31">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1" t="s">
        <v>119</v>
      </c>
      <c r="AH2399" s="31" t="s">
        <v>357</v>
      </c>
      <c r="AI2399" s="31" t="s">
        <v>485</v>
      </c>
      <c r="AJ2399" s="31" t="s">
        <v>358</v>
      </c>
      <c r="AK2399" s="31" t="s">
        <v>100</v>
      </c>
      <c r="AL2399" s="31" t="s">
        <v>446</v>
      </c>
      <c r="AM2399" s="31" t="s">
        <v>447</v>
      </c>
      <c r="AN2399" s="31">
        <v>13.859529999999999</v>
      </c>
      <c r="AO2399" s="31" t="s">
        <v>68</v>
      </c>
      <c r="AP2399" s="31"/>
      <c r="AQ2399" s="31"/>
      <c r="AR2399" s="31" t="s">
        <v>68</v>
      </c>
      <c r="AS2399" s="31"/>
      <c r="AT2399" s="31"/>
      <c r="AU2399" s="31" t="s">
        <v>368</v>
      </c>
      <c r="AV2399" s="31" t="s">
        <v>369</v>
      </c>
      <c r="AW2399" s="31">
        <v>60.623750000000001</v>
      </c>
      <c r="AX2399" s="31" t="s">
        <v>486</v>
      </c>
      <c r="AY2399" s="31" t="s">
        <v>487</v>
      </c>
      <c r="AZ2399" s="3">
        <v>798</v>
      </c>
      <c r="BA2399" s="31" t="s">
        <v>60</v>
      </c>
      <c r="BB2399" s="31">
        <v>798</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3238</v>
      </c>
      <c r="B2400" s="31" t="s">
        <v>14061</v>
      </c>
      <c r="C2400" s="31" t="s">
        <v>14062</v>
      </c>
      <c r="D2400" s="31" t="s">
        <v>209</v>
      </c>
      <c r="E2400" s="31" t="s">
        <v>112</v>
      </c>
      <c r="F2400" s="31" t="s">
        <v>59</v>
      </c>
      <c r="G2400" s="31">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1" t="s">
        <v>119</v>
      </c>
      <c r="AH2400" s="31" t="s">
        <v>357</v>
      </c>
      <c r="AI2400" s="31" t="s">
        <v>485</v>
      </c>
      <c r="AJ2400" s="31" t="s">
        <v>358</v>
      </c>
      <c r="AK2400" s="31" t="s">
        <v>100</v>
      </c>
      <c r="AL2400" s="31" t="s">
        <v>446</v>
      </c>
      <c r="AM2400" s="31" t="s">
        <v>447</v>
      </c>
      <c r="AN2400" s="31">
        <v>39.684950000000001</v>
      </c>
      <c r="AO2400" s="31" t="s">
        <v>68</v>
      </c>
      <c r="AP2400" s="31"/>
      <c r="AQ2400" s="31"/>
      <c r="AR2400" s="31" t="s">
        <v>68</v>
      </c>
      <c r="AS2400" s="31"/>
      <c r="AT2400" s="31"/>
      <c r="AU2400" s="31" t="s">
        <v>368</v>
      </c>
      <c r="AV2400" s="31" t="s">
        <v>369</v>
      </c>
      <c r="AW2400" s="31">
        <v>173.59001000000001</v>
      </c>
      <c r="AX2400" s="31" t="s">
        <v>486</v>
      </c>
      <c r="AY2400" s="31" t="s">
        <v>487</v>
      </c>
      <c r="AZ2400" s="3">
        <v>2310</v>
      </c>
      <c r="BA2400" s="31" t="s">
        <v>60</v>
      </c>
      <c r="BB2400" s="31">
        <v>2310</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3239</v>
      </c>
      <c r="B2401" s="31" t="s">
        <v>14063</v>
      </c>
      <c r="C2401" s="31" t="s">
        <v>14064</v>
      </c>
      <c r="D2401" s="31" t="s">
        <v>209</v>
      </c>
      <c r="E2401" s="31" t="s">
        <v>112</v>
      </c>
      <c r="F2401" s="31" t="s">
        <v>59</v>
      </c>
      <c r="G2401" s="31">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1" t="s">
        <v>119</v>
      </c>
      <c r="AH2401" s="31" t="s">
        <v>357</v>
      </c>
      <c r="AI2401" s="31" t="s">
        <v>485</v>
      </c>
      <c r="AJ2401" s="31" t="s">
        <v>358</v>
      </c>
      <c r="AK2401" s="31" t="s">
        <v>100</v>
      </c>
      <c r="AL2401" s="31" t="s">
        <v>446</v>
      </c>
      <c r="AM2401" s="31" t="s">
        <v>447</v>
      </c>
      <c r="AN2401" s="31">
        <v>22.636109999999999</v>
      </c>
      <c r="AO2401" s="31" t="s">
        <v>68</v>
      </c>
      <c r="AP2401" s="31"/>
      <c r="AQ2401" s="31"/>
      <c r="AR2401" s="31" t="s">
        <v>68</v>
      </c>
      <c r="AS2401" s="31"/>
      <c r="AT2401" s="31"/>
      <c r="AU2401" s="31" t="s">
        <v>368</v>
      </c>
      <c r="AV2401" s="31" t="s">
        <v>369</v>
      </c>
      <c r="AW2401" s="31">
        <v>99.014390000000006</v>
      </c>
      <c r="AX2401" s="31" t="s">
        <v>486</v>
      </c>
      <c r="AY2401" s="31" t="s">
        <v>487</v>
      </c>
      <c r="AZ2401" s="3">
        <v>1302</v>
      </c>
      <c r="BA2401" s="31" t="s">
        <v>60</v>
      </c>
      <c r="BB2401" s="31">
        <v>1302</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3240</v>
      </c>
      <c r="B2402" s="31" t="s">
        <v>14065</v>
      </c>
      <c r="C2402" s="31" t="s">
        <v>14066</v>
      </c>
      <c r="D2402" s="31" t="s">
        <v>209</v>
      </c>
      <c r="E2402" s="31" t="s">
        <v>112</v>
      </c>
      <c r="F2402" s="31" t="s">
        <v>59</v>
      </c>
      <c r="G2402" s="31">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1" t="s">
        <v>119</v>
      </c>
      <c r="AH2402" s="31" t="s">
        <v>357</v>
      </c>
      <c r="AI2402" s="31" t="s">
        <v>485</v>
      </c>
      <c r="AJ2402" s="31" t="s">
        <v>358</v>
      </c>
      <c r="AK2402" s="31" t="s">
        <v>100</v>
      </c>
      <c r="AL2402" s="31" t="s">
        <v>446</v>
      </c>
      <c r="AM2402" s="31" t="s">
        <v>447</v>
      </c>
      <c r="AN2402" s="31">
        <v>23.801950000000001</v>
      </c>
      <c r="AO2402" s="31" t="s">
        <v>68</v>
      </c>
      <c r="AP2402" s="31"/>
      <c r="AQ2402" s="31"/>
      <c r="AR2402" s="31" t="s">
        <v>68</v>
      </c>
      <c r="AS2402" s="31"/>
      <c r="AT2402" s="31"/>
      <c r="AU2402" s="31" t="s">
        <v>368</v>
      </c>
      <c r="AV2402" s="31" t="s">
        <v>369</v>
      </c>
      <c r="AW2402" s="31">
        <v>104.11112</v>
      </c>
      <c r="AX2402" s="31" t="s">
        <v>486</v>
      </c>
      <c r="AY2402" s="31" t="s">
        <v>487</v>
      </c>
      <c r="AZ2402" s="3">
        <v>1362</v>
      </c>
      <c r="BA2402" s="31" t="s">
        <v>60</v>
      </c>
      <c r="BB2402" s="31">
        <v>1362</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3241</v>
      </c>
      <c r="B2403" s="31" t="s">
        <v>14067</v>
      </c>
      <c r="C2403" s="31" t="s">
        <v>14068</v>
      </c>
      <c r="D2403" s="31" t="s">
        <v>209</v>
      </c>
      <c r="E2403" s="31" t="s">
        <v>112</v>
      </c>
      <c r="F2403" s="31" t="s">
        <v>59</v>
      </c>
      <c r="G2403" s="31">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1" t="s">
        <v>119</v>
      </c>
      <c r="AH2403" s="31" t="s">
        <v>357</v>
      </c>
      <c r="AI2403" s="31" t="s">
        <v>485</v>
      </c>
      <c r="AJ2403" s="31" t="s">
        <v>358</v>
      </c>
      <c r="AK2403" s="31" t="s">
        <v>100</v>
      </c>
      <c r="AL2403" s="31" t="s">
        <v>446</v>
      </c>
      <c r="AM2403" s="31" t="s">
        <v>447</v>
      </c>
      <c r="AN2403" s="31">
        <v>9.8602900000000009</v>
      </c>
      <c r="AO2403" s="31" t="s">
        <v>68</v>
      </c>
      <c r="AP2403" s="31"/>
      <c r="AQ2403" s="31"/>
      <c r="AR2403" s="31" t="s">
        <v>68</v>
      </c>
      <c r="AS2403" s="31"/>
      <c r="AT2403" s="31"/>
      <c r="AU2403" s="31" t="s">
        <v>368</v>
      </c>
      <c r="AV2403" s="31" t="s">
        <v>369</v>
      </c>
      <c r="AW2403" s="31">
        <v>43.130479999999999</v>
      </c>
      <c r="AX2403" s="31" t="s">
        <v>486</v>
      </c>
      <c r="AY2403" s="31" t="s">
        <v>487</v>
      </c>
      <c r="AZ2403" s="3">
        <v>575</v>
      </c>
      <c r="BA2403" s="31" t="s">
        <v>60</v>
      </c>
      <c r="BB2403" s="31">
        <v>575</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3242</v>
      </c>
      <c r="B2404" s="31" t="s">
        <v>14069</v>
      </c>
      <c r="C2404" s="31" t="s">
        <v>14070</v>
      </c>
      <c r="D2404" s="31" t="s">
        <v>209</v>
      </c>
      <c r="E2404" s="31" t="s">
        <v>112</v>
      </c>
      <c r="F2404" s="31" t="s">
        <v>59</v>
      </c>
      <c r="G2404" s="31">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1" t="s">
        <v>119</v>
      </c>
      <c r="AH2404" s="31" t="s">
        <v>357</v>
      </c>
      <c r="AI2404" s="31" t="s">
        <v>485</v>
      </c>
      <c r="AJ2404" s="31" t="s">
        <v>358</v>
      </c>
      <c r="AK2404" s="31" t="s">
        <v>100</v>
      </c>
      <c r="AL2404" s="31" t="s">
        <v>446</v>
      </c>
      <c r="AM2404" s="31" t="s">
        <v>447</v>
      </c>
      <c r="AN2404" s="31">
        <v>75.578739999999996</v>
      </c>
      <c r="AO2404" s="31" t="s">
        <v>68</v>
      </c>
      <c r="AP2404" s="31"/>
      <c r="AQ2404" s="31"/>
      <c r="AR2404" s="31" t="s">
        <v>68</v>
      </c>
      <c r="AS2404" s="31"/>
      <c r="AT2404" s="31"/>
      <c r="AU2404" s="31" t="s">
        <v>368</v>
      </c>
      <c r="AV2404" s="31" t="s">
        <v>369</v>
      </c>
      <c r="AW2404" s="31">
        <v>330.58992000000001</v>
      </c>
      <c r="AX2404" s="31" t="s">
        <v>486</v>
      </c>
      <c r="AY2404" s="31" t="s">
        <v>487</v>
      </c>
      <c r="AZ2404" s="3">
        <v>4326</v>
      </c>
      <c r="BA2404" s="31" t="s">
        <v>60</v>
      </c>
      <c r="BB2404" s="31">
        <v>4326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3243</v>
      </c>
      <c r="B2405" s="31" t="s">
        <v>14071</v>
      </c>
      <c r="C2405" s="31" t="s">
        <v>14072</v>
      </c>
      <c r="D2405" s="31" t="s">
        <v>209</v>
      </c>
      <c r="E2405" s="31" t="s">
        <v>112</v>
      </c>
      <c r="F2405" s="31" t="s">
        <v>59</v>
      </c>
      <c r="G2405" s="31">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1" t="s">
        <v>119</v>
      </c>
      <c r="AH2405" s="31" t="s">
        <v>357</v>
      </c>
      <c r="AI2405" s="31" t="s">
        <v>485</v>
      </c>
      <c r="AJ2405" s="31" t="s">
        <v>358</v>
      </c>
      <c r="AK2405" s="31" t="s">
        <v>100</v>
      </c>
      <c r="AL2405" s="31" t="s">
        <v>446</v>
      </c>
      <c r="AM2405" s="31" t="s">
        <v>447</v>
      </c>
      <c r="AN2405" s="31">
        <v>8.8427799999999994</v>
      </c>
      <c r="AO2405" s="31" t="s">
        <v>68</v>
      </c>
      <c r="AP2405" s="31"/>
      <c r="AQ2405" s="31"/>
      <c r="AR2405" s="31" t="s">
        <v>68</v>
      </c>
      <c r="AS2405" s="31"/>
      <c r="AT2405" s="31"/>
      <c r="AU2405" s="31" t="s">
        <v>368</v>
      </c>
      <c r="AV2405" s="31" t="s">
        <v>369</v>
      </c>
      <c r="AW2405" s="31">
        <v>38.678780000000003</v>
      </c>
      <c r="AX2405" s="31" t="s">
        <v>486</v>
      </c>
      <c r="AY2405" s="31" t="s">
        <v>487</v>
      </c>
      <c r="AZ2405" s="3">
        <v>503</v>
      </c>
      <c r="BA2405" s="31" t="s">
        <v>60</v>
      </c>
      <c r="BB2405" s="31">
        <v>503</v>
      </c>
      <c r="BC2405" s="31" t="s">
        <v>60</v>
      </c>
      <c r="BD2405" s="31" t="s">
        <v>60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3244</v>
      </c>
      <c r="B2406" s="31" t="s">
        <v>14073</v>
      </c>
      <c r="C2406" s="31" t="s">
        <v>14074</v>
      </c>
      <c r="D2406" s="31" t="s">
        <v>209</v>
      </c>
      <c r="E2406" s="31" t="s">
        <v>260</v>
      </c>
      <c r="F2406" s="31" t="s">
        <v>59</v>
      </c>
      <c r="G2406" s="31">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1" t="s">
        <v>119</v>
      </c>
      <c r="AH2406" s="31" t="s">
        <v>490</v>
      </c>
      <c r="AI2406" s="31" t="s">
        <v>665</v>
      </c>
      <c r="AJ2406" s="31" t="s">
        <v>492</v>
      </c>
      <c r="AK2406" s="31" t="s">
        <v>167</v>
      </c>
      <c r="AL2406" s="31" t="s">
        <v>666</v>
      </c>
      <c r="AM2406" s="31" t="s">
        <v>667</v>
      </c>
      <c r="AN2406" s="31">
        <v>37.111139999999999</v>
      </c>
      <c r="AO2406" s="31" t="s">
        <v>68</v>
      </c>
      <c r="AP2406" s="31"/>
      <c r="AQ2406" s="31"/>
      <c r="AR2406" s="31" t="s">
        <v>68</v>
      </c>
      <c r="AS2406" s="31"/>
      <c r="AT2406" s="31"/>
      <c r="AU2406" s="31" t="s">
        <v>668</v>
      </c>
      <c r="AV2406" s="31" t="s">
        <v>669</v>
      </c>
      <c r="AW2406" s="31">
        <v>162.31672</v>
      </c>
      <c r="AX2406" s="31" t="s">
        <v>670</v>
      </c>
      <c r="AY2406" s="31" t="s">
        <v>671</v>
      </c>
      <c r="AZ2406" s="3">
        <v>1932</v>
      </c>
      <c r="BA2406" s="31" t="s">
        <v>60</v>
      </c>
      <c r="BB2406" s="31">
        <v>1932</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3245</v>
      </c>
      <c r="B2407" s="31" t="s">
        <v>14075</v>
      </c>
      <c r="C2407" s="31" t="s">
        <v>14076</v>
      </c>
      <c r="D2407" s="31" t="s">
        <v>209</v>
      </c>
      <c r="E2407" s="31" t="s">
        <v>260</v>
      </c>
      <c r="F2407" s="31" t="s">
        <v>59</v>
      </c>
      <c r="G2407" s="31">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1" t="s">
        <v>119</v>
      </c>
      <c r="AH2407" s="31" t="s">
        <v>490</v>
      </c>
      <c r="AI2407" s="31" t="s">
        <v>665</v>
      </c>
      <c r="AJ2407" s="31" t="s">
        <v>492</v>
      </c>
      <c r="AK2407" s="31" t="s">
        <v>167</v>
      </c>
      <c r="AL2407" s="31" t="s">
        <v>666</v>
      </c>
      <c r="AM2407" s="31" t="s">
        <v>667</v>
      </c>
      <c r="AN2407" s="31">
        <v>16.156420000000001</v>
      </c>
      <c r="AO2407" s="31" t="s">
        <v>68</v>
      </c>
      <c r="AP2407" s="31"/>
      <c r="AQ2407" s="31"/>
      <c r="AR2407" s="31" t="s">
        <v>68</v>
      </c>
      <c r="AS2407" s="31"/>
      <c r="AT2407" s="31"/>
      <c r="AU2407" s="31" t="s">
        <v>668</v>
      </c>
      <c r="AV2407" s="31" t="s">
        <v>669</v>
      </c>
      <c r="AW2407" s="31">
        <v>70.665000000000006</v>
      </c>
      <c r="AX2407" s="31" t="s">
        <v>670</v>
      </c>
      <c r="AY2407" s="31" t="s">
        <v>671</v>
      </c>
      <c r="AZ2407" s="3">
        <v>840</v>
      </c>
      <c r="BA2407" s="31" t="s">
        <v>60</v>
      </c>
      <c r="BB2407" s="31">
        <v>840</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3254</v>
      </c>
      <c r="B2408" s="31" t="s">
        <v>14077</v>
      </c>
      <c r="C2408" s="31" t="s">
        <v>14078</v>
      </c>
      <c r="D2408" s="31" t="s">
        <v>86</v>
      </c>
      <c r="E2408" s="31" t="s">
        <v>172</v>
      </c>
      <c r="F2408" s="31" t="s">
        <v>59</v>
      </c>
      <c r="G2408" s="31">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1" t="s">
        <v>229</v>
      </c>
      <c r="AH2408" s="31" t="s">
        <v>173</v>
      </c>
      <c r="AI2408" s="31" t="s">
        <v>14079</v>
      </c>
      <c r="AJ2408" s="31" t="s">
        <v>174</v>
      </c>
      <c r="AK2408" s="31" t="s">
        <v>100</v>
      </c>
      <c r="AL2408" s="31" t="s">
        <v>156</v>
      </c>
      <c r="AM2408" s="31" t="s">
        <v>157</v>
      </c>
      <c r="AN2408" s="31">
        <v>334.37056000000001</v>
      </c>
      <c r="AO2408" s="31" t="s">
        <v>68</v>
      </c>
      <c r="AP2408" s="31"/>
      <c r="AQ2408" s="31"/>
      <c r="AR2408" s="31" t="s">
        <v>68</v>
      </c>
      <c r="AS2408" s="31"/>
      <c r="AT2408" s="31"/>
      <c r="AU2408" s="31" t="s">
        <v>175</v>
      </c>
      <c r="AV2408" s="31" t="s">
        <v>176</v>
      </c>
      <c r="AW2408" s="31">
        <v>731.29861000000005</v>
      </c>
      <c r="AX2408" s="31" t="s">
        <v>14080</v>
      </c>
      <c r="AY2408" s="31" t="s">
        <v>14081</v>
      </c>
      <c r="AZ2408" s="3">
        <v>8677</v>
      </c>
      <c r="BA2408" s="31" t="s">
        <v>60</v>
      </c>
      <c r="BB2408" s="31">
        <v>8677</v>
      </c>
      <c r="BC2408" s="31" t="s">
        <v>60</v>
      </c>
      <c r="BD2408" s="31" t="s">
        <v>60</v>
      </c>
      <c r="BE2408" s="31" t="s">
        <v>60</v>
      </c>
      <c r="BF2408" s="36" t="str">
        <f>IFERROR(VLOOKUP(Data_Power_app[[#This Row],[PRO ODER]],'Result'!H:J,3,0),"")</f>
        <v/>
      </c>
      <c r="BG2408" s="13" t="str">
        <f>IFERROR(VLOOKUP(Data_Power_app[[#This Row],[PRO ODER]]&amp;"LAM",'Real Time'!A:E,4,0),"")</f>
        <v>ML-05</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3255</v>
      </c>
      <c r="B2409" s="31" t="s">
        <v>14082</v>
      </c>
      <c r="C2409" s="31" t="s">
        <v>14083</v>
      </c>
      <c r="D2409" s="31" t="s">
        <v>86</v>
      </c>
      <c r="E2409" s="31" t="s">
        <v>153</v>
      </c>
      <c r="F2409" s="31" t="s">
        <v>59</v>
      </c>
      <c r="G2409" s="31">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1" t="s">
        <v>119</v>
      </c>
      <c r="AH2409" s="31" t="s">
        <v>420</v>
      </c>
      <c r="AI2409" s="31" t="s">
        <v>14084</v>
      </c>
      <c r="AJ2409" s="31" t="s">
        <v>162</v>
      </c>
      <c r="AK2409" s="31" t="s">
        <v>100</v>
      </c>
      <c r="AL2409" s="31" t="s">
        <v>421</v>
      </c>
      <c r="AM2409" s="31" t="s">
        <v>422</v>
      </c>
      <c r="AN2409" s="31">
        <v>20.826799999999999</v>
      </c>
      <c r="AO2409" s="31" t="s">
        <v>68</v>
      </c>
      <c r="AP2409" s="31"/>
      <c r="AQ2409" s="31"/>
      <c r="AR2409" s="31" t="s">
        <v>68</v>
      </c>
      <c r="AS2409" s="31"/>
      <c r="AT2409" s="31"/>
      <c r="AU2409" s="31" t="s">
        <v>14085</v>
      </c>
      <c r="AV2409" s="31" t="s">
        <v>14086</v>
      </c>
      <c r="AW2409" s="31">
        <v>45.545439999999999</v>
      </c>
      <c r="AX2409" s="31" t="s">
        <v>1477</v>
      </c>
      <c r="AY2409" s="31" t="s">
        <v>1478</v>
      </c>
      <c r="AZ2409" s="3">
        <v>592</v>
      </c>
      <c r="BA2409" s="31" t="s">
        <v>60</v>
      </c>
      <c r="BB2409" s="31">
        <v>592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3256</v>
      </c>
      <c r="B2410" s="31" t="s">
        <v>14087</v>
      </c>
      <c r="C2410" s="31" t="s">
        <v>14088</v>
      </c>
      <c r="D2410" s="31" t="s">
        <v>86</v>
      </c>
      <c r="E2410" s="31" t="s">
        <v>153</v>
      </c>
      <c r="F2410" s="31" t="s">
        <v>59</v>
      </c>
      <c r="G2410" s="31">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1" t="s">
        <v>119</v>
      </c>
      <c r="AH2410" s="31" t="s">
        <v>420</v>
      </c>
      <c r="AI2410" s="31" t="s">
        <v>762</v>
      </c>
      <c r="AJ2410" s="31" t="s">
        <v>162</v>
      </c>
      <c r="AK2410" s="31" t="s">
        <v>100</v>
      </c>
      <c r="AL2410" s="31" t="s">
        <v>421</v>
      </c>
      <c r="AM2410" s="31" t="s">
        <v>422</v>
      </c>
      <c r="AN2410" s="31">
        <v>148.64731</v>
      </c>
      <c r="AO2410" s="31" t="s">
        <v>68</v>
      </c>
      <c r="AP2410" s="31"/>
      <c r="AQ2410" s="31"/>
      <c r="AR2410" s="31" t="s">
        <v>68</v>
      </c>
      <c r="AS2410" s="31"/>
      <c r="AT2410" s="31"/>
      <c r="AU2410" s="31" t="s">
        <v>763</v>
      </c>
      <c r="AV2410" s="31" t="s">
        <v>764</v>
      </c>
      <c r="AW2410" s="31">
        <v>325.07596999999998</v>
      </c>
      <c r="AX2410" s="31" t="s">
        <v>454</v>
      </c>
      <c r="AY2410" s="31" t="s">
        <v>455</v>
      </c>
      <c r="AZ2410" s="3">
        <v>4318</v>
      </c>
      <c r="BA2410" s="31" t="s">
        <v>60</v>
      </c>
      <c r="BB2410" s="31">
        <v>4318</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3257</v>
      </c>
      <c r="B2411" s="31" t="s">
        <v>14089</v>
      </c>
      <c r="C2411" s="31" t="s">
        <v>14090</v>
      </c>
      <c r="D2411" s="31" t="s">
        <v>86</v>
      </c>
      <c r="E2411" s="31" t="s">
        <v>153</v>
      </c>
      <c r="F2411" s="31" t="s">
        <v>59</v>
      </c>
      <c r="G2411" s="31">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1" t="s">
        <v>119</v>
      </c>
      <c r="AH2411" s="31" t="s">
        <v>420</v>
      </c>
      <c r="AI2411" s="31" t="s">
        <v>762</v>
      </c>
      <c r="AJ2411" s="31" t="s">
        <v>162</v>
      </c>
      <c r="AK2411" s="31" t="s">
        <v>100</v>
      </c>
      <c r="AL2411" s="31" t="s">
        <v>421</v>
      </c>
      <c r="AM2411" s="31" t="s">
        <v>422</v>
      </c>
      <c r="AN2411" s="31">
        <v>13.997</v>
      </c>
      <c r="AO2411" s="31" t="s">
        <v>68</v>
      </c>
      <c r="AP2411" s="31"/>
      <c r="AQ2411" s="31"/>
      <c r="AR2411" s="31" t="s">
        <v>68</v>
      </c>
      <c r="AS2411" s="31"/>
      <c r="AT2411" s="31"/>
      <c r="AU2411" s="31" t="s">
        <v>763</v>
      </c>
      <c r="AV2411" s="31" t="s">
        <v>764</v>
      </c>
      <c r="AW2411" s="31">
        <v>30.609690000000001</v>
      </c>
      <c r="AX2411" s="31" t="s">
        <v>454</v>
      </c>
      <c r="AY2411" s="31" t="s">
        <v>455</v>
      </c>
      <c r="AZ2411" s="3">
        <v>395</v>
      </c>
      <c r="BA2411" s="31" t="s">
        <v>60</v>
      </c>
      <c r="BB2411" s="31">
        <v>395</v>
      </c>
      <c r="BC2411" s="31" t="s">
        <v>60</v>
      </c>
      <c r="BD2411" s="31" t="s">
        <v>60</v>
      </c>
      <c r="BE2411" s="31" t="s">
        <v>60</v>
      </c>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3258</v>
      </c>
      <c r="B2412" s="31" t="s">
        <v>14091</v>
      </c>
      <c r="C2412" s="31" t="s">
        <v>14092</v>
      </c>
      <c r="D2412" s="31" t="s">
        <v>86</v>
      </c>
      <c r="E2412" s="31" t="s">
        <v>153</v>
      </c>
      <c r="F2412" s="31" t="s">
        <v>59</v>
      </c>
      <c r="G2412" s="31">
        <v>656</v>
      </c>
      <c r="H2412" s="4">
        <v>45822</v>
      </c>
      <c r="I2412" s="4">
        <v>45821</v>
      </c>
      <c r="J2412" s="4">
        <v>45821</v>
      </c>
      <c r="K2412" s="4">
        <v>45827</v>
      </c>
      <c r="L2412" s="4">
        <v>45822.773634259262</v>
      </c>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1" t="s">
        <v>88</v>
      </c>
      <c r="AH2412" s="31" t="s">
        <v>420</v>
      </c>
      <c r="AI2412" s="31" t="s">
        <v>1693</v>
      </c>
      <c r="AJ2412" s="31" t="s">
        <v>162</v>
      </c>
      <c r="AK2412" s="31" t="s">
        <v>65</v>
      </c>
      <c r="AL2412" s="31" t="s">
        <v>421</v>
      </c>
      <c r="AM2412" s="31" t="s">
        <v>422</v>
      </c>
      <c r="AN2412" s="31">
        <v>19.512440000000002</v>
      </c>
      <c r="AO2412" s="31" t="s">
        <v>68</v>
      </c>
      <c r="AP2412" s="31"/>
      <c r="AQ2412" s="31"/>
      <c r="AR2412" s="31" t="s">
        <v>68</v>
      </c>
      <c r="AS2412" s="31"/>
      <c r="AT2412" s="31"/>
      <c r="AU2412" s="31" t="s">
        <v>1195</v>
      </c>
      <c r="AV2412" s="31" t="s">
        <v>1196</v>
      </c>
      <c r="AW2412" s="31">
        <v>42.67286</v>
      </c>
      <c r="AX2412" s="31" t="s">
        <v>1197</v>
      </c>
      <c r="AY2412" s="31" t="s">
        <v>424</v>
      </c>
      <c r="AZ2412" s="3">
        <v>656</v>
      </c>
      <c r="BA2412" s="31" t="s">
        <v>60</v>
      </c>
      <c r="BB2412" s="31">
        <v>656</v>
      </c>
      <c r="BC2412" s="31" t="s">
        <v>60</v>
      </c>
      <c r="BD2412" s="31" t="s">
        <v>60</v>
      </c>
      <c r="BE2412" s="31" t="s">
        <v>60</v>
      </c>
      <c r="BF2412" s="36" t="str">
        <f>IFERROR(VLOOKUP(Data_Power_app[[#This Row],[PRO ODER]],'Result'!H:J,3,0),"")</f>
        <v/>
      </c>
      <c r="BG2412" s="13" t="str">
        <f>IFERROR(VLOOKUP(Data_Power_app[[#This Row],[PRO ODER]]&amp;"LAM",'Real Time'!A:E,4,0),"")</f>
        <v>ML-06</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v>3259</v>
      </c>
      <c r="B2413" s="31" t="s">
        <v>14093</v>
      </c>
      <c r="C2413" s="31" t="s">
        <v>14094</v>
      </c>
      <c r="D2413" s="31" t="s">
        <v>86</v>
      </c>
      <c r="E2413" s="31" t="s">
        <v>153</v>
      </c>
      <c r="F2413" s="31" t="s">
        <v>59</v>
      </c>
      <c r="G2413" s="31">
        <v>31</v>
      </c>
      <c r="H2413" s="4">
        <v>45822</v>
      </c>
      <c r="I2413" s="4">
        <v>45821</v>
      </c>
      <c r="J2413" s="4">
        <v>45821</v>
      </c>
      <c r="K2413" s="4">
        <v>45827</v>
      </c>
      <c r="L2413" s="4">
        <v>45822.773530092592</v>
      </c>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1" t="s">
        <v>88</v>
      </c>
      <c r="AH2413" s="31" t="s">
        <v>420</v>
      </c>
      <c r="AI2413" s="31" t="s">
        <v>1693</v>
      </c>
      <c r="AJ2413" s="31" t="s">
        <v>162</v>
      </c>
      <c r="AK2413" s="31" t="s">
        <v>65</v>
      </c>
      <c r="AL2413" s="31" t="s">
        <v>421</v>
      </c>
      <c r="AM2413" s="31" t="s">
        <v>422</v>
      </c>
      <c r="AN2413" s="31">
        <v>0.89912000000000003</v>
      </c>
      <c r="AO2413" s="31" t="s">
        <v>68</v>
      </c>
      <c r="AP2413" s="31"/>
      <c r="AQ2413" s="31"/>
      <c r="AR2413" s="31" t="s">
        <v>68</v>
      </c>
      <c r="AS2413" s="31"/>
      <c r="AT2413" s="31"/>
      <c r="AU2413" s="31" t="s">
        <v>1195</v>
      </c>
      <c r="AV2413" s="31" t="s">
        <v>1196</v>
      </c>
      <c r="AW2413" s="31">
        <v>1.96634</v>
      </c>
      <c r="AX2413" s="31" t="s">
        <v>1197</v>
      </c>
      <c r="AY2413" s="31" t="s">
        <v>424</v>
      </c>
      <c r="AZ2413" s="3">
        <v>31</v>
      </c>
      <c r="BA2413" s="31" t="s">
        <v>60</v>
      </c>
      <c r="BB2413" s="31">
        <v>31</v>
      </c>
      <c r="BC2413" s="31" t="s">
        <v>60</v>
      </c>
      <c r="BD2413" s="31" t="s">
        <v>60</v>
      </c>
      <c r="BE2413" s="31" t="s">
        <v>60</v>
      </c>
      <c r="BF2413" s="36" t="str">
        <f>IFERROR(VLOOKUP(Data_Power_app[[#This Row],[PRO ODER]],'Result'!H:J,3,0),"")</f>
        <v/>
      </c>
      <c r="BG2413" s="13" t="str">
        <f>IFERROR(VLOOKUP(Data_Power_app[[#This Row],[PRO ODER]]&amp;"LAM",'Real Time'!A:E,4,0),"")</f>
        <v>ML-06</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3260</v>
      </c>
      <c r="B2414" s="31" t="s">
        <v>14095</v>
      </c>
      <c r="C2414" s="31" t="s">
        <v>14096</v>
      </c>
      <c r="D2414" s="31" t="s">
        <v>86</v>
      </c>
      <c r="E2414" s="31" t="s">
        <v>160</v>
      </c>
      <c r="F2414" s="31" t="s">
        <v>59</v>
      </c>
      <c r="G2414" s="31">
        <v>1383</v>
      </c>
      <c r="H2414" s="4">
        <v>45822</v>
      </c>
      <c r="I2414" s="4">
        <v>45821</v>
      </c>
      <c r="J2414" s="4">
        <v>45821</v>
      </c>
      <c r="K2414" s="4">
        <v>45826</v>
      </c>
      <c r="L2414" s="4"/>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1" t="s">
        <v>119</v>
      </c>
      <c r="AH2414" s="31" t="s">
        <v>202</v>
      </c>
      <c r="AI2414" s="31" t="s">
        <v>203</v>
      </c>
      <c r="AJ2414" s="31" t="s">
        <v>162</v>
      </c>
      <c r="AK2414" s="31" t="s">
        <v>100</v>
      </c>
      <c r="AL2414" s="31" t="s">
        <v>163</v>
      </c>
      <c r="AM2414" s="31" t="s">
        <v>164</v>
      </c>
      <c r="AN2414" s="31">
        <v>47.757280000000002</v>
      </c>
      <c r="AO2414" s="31" t="s">
        <v>68</v>
      </c>
      <c r="AP2414" s="31"/>
      <c r="AQ2414" s="31"/>
      <c r="AR2414" s="31" t="s">
        <v>68</v>
      </c>
      <c r="AS2414" s="31"/>
      <c r="AT2414" s="31"/>
      <c r="AU2414" s="31" t="s">
        <v>204</v>
      </c>
      <c r="AV2414" s="31" t="s">
        <v>205</v>
      </c>
      <c r="AW2414" s="31">
        <v>104.43994000000001</v>
      </c>
      <c r="AX2414" s="31" t="s">
        <v>7549</v>
      </c>
      <c r="AY2414" s="31" t="s">
        <v>7550</v>
      </c>
      <c r="AZ2414" s="3">
        <v>843</v>
      </c>
      <c r="BA2414" s="31" t="s">
        <v>60</v>
      </c>
      <c r="BB2414" s="31">
        <v>1383</v>
      </c>
      <c r="BC2414" s="31" t="s">
        <v>60</v>
      </c>
      <c r="BD2414" s="31" t="s">
        <v>60</v>
      </c>
      <c r="BE2414" s="31" t="s">
        <v>60</v>
      </c>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3269</v>
      </c>
      <c r="B2415" s="31" t="s">
        <v>6738</v>
      </c>
      <c r="C2415" s="31" t="s">
        <v>6739</v>
      </c>
      <c r="D2415" s="31" t="s">
        <v>1452</v>
      </c>
      <c r="E2415" s="31" t="s">
        <v>1684</v>
      </c>
      <c r="F2415" s="31" t="s">
        <v>72</v>
      </c>
      <c r="G2415" s="31">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45822</v>
      </c>
      <c r="AC2415" s="4" t="s">
        <v>60</v>
      </c>
      <c r="AD2415" s="4">
        <v>45834</v>
      </c>
      <c r="AE2415" s="4">
        <v>45835</v>
      </c>
      <c r="AF2415" s="4"/>
      <c r="AG2415" s="31" t="s">
        <v>996</v>
      </c>
      <c r="AH2415" s="31" t="s">
        <v>1685</v>
      </c>
      <c r="AI2415" s="31" t="s">
        <v>6740</v>
      </c>
      <c r="AJ2415" s="31" t="s">
        <v>74</v>
      </c>
      <c r="AK2415" s="31" t="s">
        <v>523</v>
      </c>
      <c r="AL2415" s="31" t="s">
        <v>1453</v>
      </c>
      <c r="AM2415" s="31" t="s">
        <v>1454</v>
      </c>
      <c r="AN2415" s="31">
        <v>3.0079999999999999E-2</v>
      </c>
      <c r="AO2415" s="31" t="s">
        <v>68</v>
      </c>
      <c r="AP2415" s="31"/>
      <c r="AQ2415" s="31"/>
      <c r="AR2415" s="31" t="s">
        <v>68</v>
      </c>
      <c r="AS2415" s="31"/>
      <c r="AT2415" s="31"/>
      <c r="AU2415" s="31" t="s">
        <v>6741</v>
      </c>
      <c r="AV2415" s="31" t="s">
        <v>6742</v>
      </c>
      <c r="AW2415" s="31">
        <v>6.5780000000000005E-2</v>
      </c>
      <c r="AX2415" s="31" t="s">
        <v>6743</v>
      </c>
      <c r="AY2415" s="31" t="s">
        <v>6744</v>
      </c>
      <c r="AZ2415" s="3">
        <v>2</v>
      </c>
      <c r="BA2415" s="31" t="s">
        <v>200</v>
      </c>
      <c r="BB2415" s="31">
        <v>1</v>
      </c>
      <c r="BC2415" s="31" t="s">
        <v>60</v>
      </c>
      <c r="BD2415" s="31" t="s">
        <v>60</v>
      </c>
      <c r="BE2415" s="31" t="s">
        <v>1686</v>
      </c>
      <c r="BF2415" s="36" t="str">
        <f>IFERROR(VLOOKUP(Data_Power_app[[#This Row],[PRO ODER]],'Result'!H:J,3,0),"")</f>
        <v>LAMINATION 7</v>
      </c>
      <c r="BG2415" s="13" t="str">
        <f>IFERROR(VLOOKUP(Data_Power_app[[#This Row],[PRO ODER]]&amp;"LAM",'Real Time'!A:E,4,0),"")</f>
        <v>ML-02</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3270</v>
      </c>
      <c r="B2416" s="31" t="s">
        <v>15938</v>
      </c>
      <c r="C2416" s="31" t="s">
        <v>15939</v>
      </c>
      <c r="D2416" s="31" t="s">
        <v>86</v>
      </c>
      <c r="E2416" s="31" t="s">
        <v>172</v>
      </c>
      <c r="F2416" s="31" t="s">
        <v>59</v>
      </c>
      <c r="G2416" s="31">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1" t="s">
        <v>119</v>
      </c>
      <c r="AH2416" s="31" t="s">
        <v>173</v>
      </c>
      <c r="AI2416" s="31" t="s">
        <v>15940</v>
      </c>
      <c r="AJ2416" s="31" t="s">
        <v>174</v>
      </c>
      <c r="AK2416" s="31" t="s">
        <v>65</v>
      </c>
      <c r="AL2416" s="31" t="s">
        <v>156</v>
      </c>
      <c r="AM2416" s="31" t="s">
        <v>157</v>
      </c>
      <c r="AN2416" s="31">
        <v>1.49316</v>
      </c>
      <c r="AO2416" s="31" t="s">
        <v>68</v>
      </c>
      <c r="AP2416" s="31"/>
      <c r="AQ2416" s="31"/>
      <c r="AR2416" s="31" t="s">
        <v>68</v>
      </c>
      <c r="AS2416" s="31"/>
      <c r="AT2416" s="31"/>
      <c r="AU2416" s="31" t="s">
        <v>15941</v>
      </c>
      <c r="AV2416" s="31" t="s">
        <v>15942</v>
      </c>
      <c r="AW2416" s="31">
        <v>3.2658</v>
      </c>
      <c r="AX2416" s="31" t="s">
        <v>7769</v>
      </c>
      <c r="AY2416" s="31" t="s">
        <v>7770</v>
      </c>
      <c r="AZ2416" s="3">
        <v>23</v>
      </c>
      <c r="BA2416" s="31" t="s">
        <v>60</v>
      </c>
      <c r="BB2416" s="31">
        <v>44</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3271</v>
      </c>
      <c r="B2417" s="31" t="s">
        <v>15943</v>
      </c>
      <c r="C2417" s="31" t="s">
        <v>15944</v>
      </c>
      <c r="D2417" s="31" t="s">
        <v>86</v>
      </c>
      <c r="E2417" s="31" t="s">
        <v>172</v>
      </c>
      <c r="F2417" s="31" t="s">
        <v>59</v>
      </c>
      <c r="G2417" s="31">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1" t="s">
        <v>119</v>
      </c>
      <c r="AH2417" s="31" t="s">
        <v>173</v>
      </c>
      <c r="AI2417" s="31" t="s">
        <v>2428</v>
      </c>
      <c r="AJ2417" s="31" t="s">
        <v>174</v>
      </c>
      <c r="AK2417" s="31" t="s">
        <v>100</v>
      </c>
      <c r="AL2417" s="31" t="s">
        <v>156</v>
      </c>
      <c r="AM2417" s="31" t="s">
        <v>157</v>
      </c>
      <c r="AN2417" s="31">
        <v>2.8907600000000002</v>
      </c>
      <c r="AO2417" s="31" t="s">
        <v>68</v>
      </c>
      <c r="AP2417" s="31"/>
      <c r="AQ2417" s="31"/>
      <c r="AR2417" s="31" t="s">
        <v>68</v>
      </c>
      <c r="AS2417" s="31"/>
      <c r="AT2417" s="31"/>
      <c r="AU2417" s="31" t="s">
        <v>2429</v>
      </c>
      <c r="AV2417" s="31" t="s">
        <v>2430</v>
      </c>
      <c r="AW2417" s="31">
        <v>6.3224</v>
      </c>
      <c r="AX2417" s="31" t="s">
        <v>7580</v>
      </c>
      <c r="AY2417" s="31" t="s">
        <v>7581</v>
      </c>
      <c r="AZ2417" s="3">
        <v>60</v>
      </c>
      <c r="BA2417" s="31" t="s">
        <v>60</v>
      </c>
      <c r="BB2417" s="31">
        <v>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3272</v>
      </c>
      <c r="B2418" s="31" t="s">
        <v>14097</v>
      </c>
      <c r="C2418" s="31" t="s">
        <v>14098</v>
      </c>
      <c r="D2418" s="31" t="s">
        <v>75</v>
      </c>
      <c r="E2418" s="31" t="s">
        <v>381</v>
      </c>
      <c r="F2418" s="31" t="s">
        <v>59</v>
      </c>
      <c r="G2418" s="31">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1" t="s">
        <v>88</v>
      </c>
      <c r="AH2418" s="31" t="s">
        <v>14045</v>
      </c>
      <c r="AI2418" s="31" t="s">
        <v>14046</v>
      </c>
      <c r="AJ2418" s="31" t="s">
        <v>166</v>
      </c>
      <c r="AK2418" s="31" t="s">
        <v>65</v>
      </c>
      <c r="AL2418" s="31" t="s">
        <v>168</v>
      </c>
      <c r="AM2418" s="31" t="s">
        <v>169</v>
      </c>
      <c r="AN2418" s="31">
        <v>25.730630000000001</v>
      </c>
      <c r="AO2418" s="31" t="s">
        <v>82</v>
      </c>
      <c r="AP2418" s="31" t="s">
        <v>83</v>
      </c>
      <c r="AQ2418" s="31">
        <v>22.285240000000002</v>
      </c>
      <c r="AR2418" s="31" t="s">
        <v>68</v>
      </c>
      <c r="AS2418" s="31"/>
      <c r="AT2418" s="31"/>
      <c r="AU2418" s="31" t="s">
        <v>383</v>
      </c>
      <c r="AV2418" s="31" t="s">
        <v>384</v>
      </c>
      <c r="AW2418" s="31">
        <v>47.832740000000001</v>
      </c>
      <c r="AX2418" s="31" t="s">
        <v>14047</v>
      </c>
      <c r="AY2418" s="31" t="s">
        <v>14048</v>
      </c>
      <c r="AZ2418" s="3">
        <v>714</v>
      </c>
      <c r="BA2418" s="31" t="s">
        <v>60</v>
      </c>
      <c r="BB2418" s="31">
        <v>714</v>
      </c>
      <c r="BC2418" s="31" t="s">
        <v>60</v>
      </c>
      <c r="BD2418" s="31" t="s">
        <v>60</v>
      </c>
      <c r="BE2418" s="31" t="s">
        <v>60</v>
      </c>
      <c r="BF2418" s="36" t="str">
        <f>IFERROR(VLOOKUP(Data_Power_app[[#This Row],[PRO ODER]],'Result'!H:J,3,0),"")</f>
        <v/>
      </c>
      <c r="BG2418" s="13" t="str">
        <f>IFERROR(VLOOKUP(Data_Power_app[[#This Row],[PRO ODER]]&amp;"LAM",'Real Time'!A:E,4,0),"")</f>
        <v>ML-01</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3290</v>
      </c>
      <c r="B2419" s="31" t="s">
        <v>15945</v>
      </c>
      <c r="C2419" s="31" t="s">
        <v>15946</v>
      </c>
      <c r="D2419" s="31" t="s">
        <v>57</v>
      </c>
      <c r="E2419" s="31" t="s">
        <v>131</v>
      </c>
      <c r="F2419" s="31" t="s">
        <v>59</v>
      </c>
      <c r="G2419" s="31">
        <v>5435</v>
      </c>
      <c r="H2419" s="4">
        <v>45824</v>
      </c>
      <c r="I2419" s="4">
        <v>45822</v>
      </c>
      <c r="J2419" s="4">
        <v>45822</v>
      </c>
      <c r="K2419" s="4">
        <v>45827</v>
      </c>
      <c r="L2419" s="4"/>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1" t="s">
        <v>119</v>
      </c>
      <c r="AH2419" s="31" t="s">
        <v>132</v>
      </c>
      <c r="AI2419" s="31" t="s">
        <v>15947</v>
      </c>
      <c r="AJ2419" s="31" t="s">
        <v>64</v>
      </c>
      <c r="AK2419" s="31" t="s">
        <v>100</v>
      </c>
      <c r="AL2419" s="31" t="s">
        <v>66</v>
      </c>
      <c r="AM2419" s="31" t="s">
        <v>67</v>
      </c>
      <c r="AN2419" s="31">
        <v>201.53703999999999</v>
      </c>
      <c r="AO2419" s="31" t="s">
        <v>68</v>
      </c>
      <c r="AP2419" s="31"/>
      <c r="AQ2419" s="31"/>
      <c r="AR2419" s="31" t="s">
        <v>68</v>
      </c>
      <c r="AS2419" s="31"/>
      <c r="AT2419" s="31"/>
      <c r="AU2419" s="31" t="s">
        <v>641</v>
      </c>
      <c r="AV2419" s="31" t="s">
        <v>642</v>
      </c>
      <c r="AW2419" s="31">
        <v>440.73617999999999</v>
      </c>
      <c r="AX2419" s="31" t="s">
        <v>69</v>
      </c>
      <c r="AY2419" s="31" t="s">
        <v>70</v>
      </c>
      <c r="AZ2419" s="3">
        <v>5435</v>
      </c>
      <c r="BA2419" s="31" t="s">
        <v>60</v>
      </c>
      <c r="BB2419" s="31">
        <v>5435</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3297</v>
      </c>
      <c r="B2420" s="31" t="s">
        <v>14099</v>
      </c>
      <c r="C2420" s="31" t="s">
        <v>14100</v>
      </c>
      <c r="D2420" s="31" t="s">
        <v>209</v>
      </c>
      <c r="E2420" s="31" t="s">
        <v>260</v>
      </c>
      <c r="F2420" s="31" t="s">
        <v>59</v>
      </c>
      <c r="G2420" s="31">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1" t="s">
        <v>119</v>
      </c>
      <c r="AH2420" s="31" t="s">
        <v>357</v>
      </c>
      <c r="AI2420" s="31" t="s">
        <v>14101</v>
      </c>
      <c r="AJ2420" s="31" t="s">
        <v>358</v>
      </c>
      <c r="AK2420" s="31" t="s">
        <v>167</v>
      </c>
      <c r="AL2420" s="31" t="s">
        <v>446</v>
      </c>
      <c r="AM2420" s="31" t="s">
        <v>447</v>
      </c>
      <c r="AN2420" s="31">
        <v>9.3766099999999994</v>
      </c>
      <c r="AO2420" s="31" t="s">
        <v>68</v>
      </c>
      <c r="AP2420" s="31"/>
      <c r="AQ2420" s="31"/>
      <c r="AR2420" s="31" t="s">
        <v>68</v>
      </c>
      <c r="AS2420" s="31"/>
      <c r="AT2420" s="31"/>
      <c r="AU2420" s="31" t="s">
        <v>368</v>
      </c>
      <c r="AV2420" s="31" t="s">
        <v>369</v>
      </c>
      <c r="AW2420" s="31">
        <v>41.015210000000003</v>
      </c>
      <c r="AX2420" s="31" t="s">
        <v>14102</v>
      </c>
      <c r="AY2420" s="31" t="s">
        <v>14103</v>
      </c>
      <c r="AZ2420" s="3">
        <v>545</v>
      </c>
      <c r="BA2420" s="31" t="s">
        <v>60</v>
      </c>
      <c r="BB2420" s="31">
        <v>545</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3298</v>
      </c>
      <c r="B2421" s="31" t="s">
        <v>15948</v>
      </c>
      <c r="C2421" s="31" t="s">
        <v>15949</v>
      </c>
      <c r="D2421" s="31" t="s">
        <v>209</v>
      </c>
      <c r="E2421" s="31" t="s">
        <v>260</v>
      </c>
      <c r="F2421" s="31" t="s">
        <v>59</v>
      </c>
      <c r="G2421" s="31">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1" t="s">
        <v>119</v>
      </c>
      <c r="AH2421" s="31" t="s">
        <v>490</v>
      </c>
      <c r="AI2421" s="31" t="s">
        <v>14331</v>
      </c>
      <c r="AJ2421" s="31" t="s">
        <v>492</v>
      </c>
      <c r="AK2421" s="31" t="s">
        <v>167</v>
      </c>
      <c r="AL2421" s="31" t="s">
        <v>666</v>
      </c>
      <c r="AM2421" s="31" t="s">
        <v>667</v>
      </c>
      <c r="AN2421" s="31">
        <v>30.57357</v>
      </c>
      <c r="AO2421" s="31" t="s">
        <v>68</v>
      </c>
      <c r="AP2421" s="31"/>
      <c r="AQ2421" s="31"/>
      <c r="AR2421" s="31" t="s">
        <v>68</v>
      </c>
      <c r="AS2421" s="31"/>
      <c r="AT2421" s="31"/>
      <c r="AU2421" s="31" t="s">
        <v>14332</v>
      </c>
      <c r="AV2421" s="31" t="s">
        <v>14333</v>
      </c>
      <c r="AW2421" s="31">
        <v>133.72433000000001</v>
      </c>
      <c r="AX2421" s="31" t="s">
        <v>14334</v>
      </c>
      <c r="AY2421" s="31" t="s">
        <v>14335</v>
      </c>
      <c r="AZ2421" s="3">
        <v>1578</v>
      </c>
      <c r="BA2421" s="31" t="s">
        <v>60</v>
      </c>
      <c r="BB2421" s="31">
        <v>1578</v>
      </c>
      <c r="BC2421" s="31" t="s">
        <v>60</v>
      </c>
      <c r="BD2421" s="31" t="s">
        <v>60</v>
      </c>
      <c r="BE2421" s="31" t="s">
        <v>60</v>
      </c>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3299</v>
      </c>
      <c r="B2422" s="31" t="s">
        <v>14104</v>
      </c>
      <c r="C2422" s="31" t="s">
        <v>14105</v>
      </c>
      <c r="D2422" s="31" t="s">
        <v>209</v>
      </c>
      <c r="E2422" s="31" t="s">
        <v>260</v>
      </c>
      <c r="F2422" s="31" t="s">
        <v>59</v>
      </c>
      <c r="G2422" s="31">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1" t="s">
        <v>119</v>
      </c>
      <c r="AH2422" s="31" t="s">
        <v>357</v>
      </c>
      <c r="AI2422" s="31" t="s">
        <v>14101</v>
      </c>
      <c r="AJ2422" s="31" t="s">
        <v>358</v>
      </c>
      <c r="AK2422" s="31" t="s">
        <v>167</v>
      </c>
      <c r="AL2422" s="31" t="s">
        <v>446</v>
      </c>
      <c r="AM2422" s="31" t="s">
        <v>447</v>
      </c>
      <c r="AN2422" s="31">
        <v>32.325530000000001</v>
      </c>
      <c r="AO2422" s="31" t="s">
        <v>68</v>
      </c>
      <c r="AP2422" s="31"/>
      <c r="AQ2422" s="31"/>
      <c r="AR2422" s="31" t="s">
        <v>68</v>
      </c>
      <c r="AS2422" s="31"/>
      <c r="AT2422" s="31"/>
      <c r="AU2422" s="31" t="s">
        <v>368</v>
      </c>
      <c r="AV2422" s="31" t="s">
        <v>369</v>
      </c>
      <c r="AW2422" s="31">
        <v>141.39734000000001</v>
      </c>
      <c r="AX2422" s="31" t="s">
        <v>14102</v>
      </c>
      <c r="AY2422" s="31" t="s">
        <v>14103</v>
      </c>
      <c r="AZ2422" s="3">
        <v>1806</v>
      </c>
      <c r="BA2422" s="31" t="s">
        <v>60</v>
      </c>
      <c r="BB2422" s="31">
        <v>1806</v>
      </c>
      <c r="BC2422" s="31" t="s">
        <v>60</v>
      </c>
      <c r="BD2422" s="31" t="s">
        <v>60</v>
      </c>
      <c r="BE2422" s="31" t="s">
        <v>60</v>
      </c>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3300</v>
      </c>
      <c r="B2423" s="31" t="s">
        <v>14106</v>
      </c>
      <c r="C2423" s="31" t="s">
        <v>14107</v>
      </c>
      <c r="D2423" s="31" t="s">
        <v>75</v>
      </c>
      <c r="E2423" s="31" t="s">
        <v>381</v>
      </c>
      <c r="F2423" s="31" t="s">
        <v>59</v>
      </c>
      <c r="G2423" s="31">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1" t="s">
        <v>88</v>
      </c>
      <c r="AH2423" s="31" t="s">
        <v>14108</v>
      </c>
      <c r="AI2423" s="31" t="s">
        <v>14109</v>
      </c>
      <c r="AJ2423" s="31" t="s">
        <v>166</v>
      </c>
      <c r="AK2423" s="31" t="s">
        <v>65</v>
      </c>
      <c r="AL2423" s="31" t="s">
        <v>168</v>
      </c>
      <c r="AM2423" s="31" t="s">
        <v>169</v>
      </c>
      <c r="AN2423" s="31">
        <v>1.8191600000000001</v>
      </c>
      <c r="AO2423" s="31" t="s">
        <v>82</v>
      </c>
      <c r="AP2423" s="31" t="s">
        <v>83</v>
      </c>
      <c r="AQ2423" s="31">
        <v>1.57986</v>
      </c>
      <c r="AR2423" s="31" t="s">
        <v>68</v>
      </c>
      <c r="AS2423" s="31"/>
      <c r="AT2423" s="31"/>
      <c r="AU2423" s="31" t="s">
        <v>14110</v>
      </c>
      <c r="AV2423" s="31" t="s">
        <v>14111</v>
      </c>
      <c r="AW2423" s="31">
        <v>3.3817699999999999</v>
      </c>
      <c r="AX2423" s="31" t="s">
        <v>14112</v>
      </c>
      <c r="AY2423" s="31" t="s">
        <v>14113</v>
      </c>
      <c r="AZ2423" s="3">
        <v>47</v>
      </c>
      <c r="BA2423" s="31" t="s">
        <v>60</v>
      </c>
      <c r="BB2423" s="31">
        <v>50</v>
      </c>
      <c r="BC2423" s="31" t="s">
        <v>60</v>
      </c>
      <c r="BD2423" s="31" t="s">
        <v>60</v>
      </c>
      <c r="BE2423" s="31" t="s">
        <v>60</v>
      </c>
      <c r="BF2423" s="36" t="str">
        <f>IFERROR(VLOOKUP(Data_Power_app[[#This Row],[PRO ODER]],'Result'!H:J,3,0),"")</f>
        <v/>
      </c>
      <c r="BG2423" s="13" t="str">
        <f>IFERROR(VLOOKUP(Data_Power_app[[#This Row],[PRO ODER]]&amp;"LAM",'Real Time'!A:E,4,0),"")</f>
        <v>ML-01</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v>3301</v>
      </c>
      <c r="B2424" s="31" t="s">
        <v>14114</v>
      </c>
      <c r="C2424" s="31" t="s">
        <v>14115</v>
      </c>
      <c r="D2424" s="31" t="s">
        <v>75</v>
      </c>
      <c r="E2424" s="31" t="s">
        <v>381</v>
      </c>
      <c r="F2424" s="31" t="s">
        <v>59</v>
      </c>
      <c r="G2424" s="31">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1" t="s">
        <v>88</v>
      </c>
      <c r="AH2424" s="31" t="s">
        <v>14108</v>
      </c>
      <c r="AI2424" s="31" t="s">
        <v>14109</v>
      </c>
      <c r="AJ2424" s="31" t="s">
        <v>166</v>
      </c>
      <c r="AK2424" s="31" t="s">
        <v>65</v>
      </c>
      <c r="AL2424" s="31" t="s">
        <v>168</v>
      </c>
      <c r="AM2424" s="31" t="s">
        <v>169</v>
      </c>
      <c r="AN2424" s="31">
        <v>5.6080399999999999</v>
      </c>
      <c r="AO2424" s="31" t="s">
        <v>82</v>
      </c>
      <c r="AP2424" s="31" t="s">
        <v>83</v>
      </c>
      <c r="AQ2424" s="31">
        <v>4.8620200000000002</v>
      </c>
      <c r="AR2424" s="31" t="s">
        <v>68</v>
      </c>
      <c r="AS2424" s="31"/>
      <c r="AT2424" s="31"/>
      <c r="AU2424" s="31" t="s">
        <v>14110</v>
      </c>
      <c r="AV2424" s="31" t="s">
        <v>14111</v>
      </c>
      <c r="AW2424" s="31">
        <v>10.425140000000001</v>
      </c>
      <c r="AX2424" s="31" t="s">
        <v>14112</v>
      </c>
      <c r="AY2424" s="31" t="s">
        <v>14113</v>
      </c>
      <c r="AZ2424" s="3">
        <v>148</v>
      </c>
      <c r="BA2424" s="31" t="s">
        <v>60</v>
      </c>
      <c r="BB2424" s="31">
        <v>154</v>
      </c>
      <c r="BC2424" s="31" t="s">
        <v>60</v>
      </c>
      <c r="BD2424" s="31" t="s">
        <v>60</v>
      </c>
      <c r="BE2424" s="31" t="s">
        <v>60</v>
      </c>
      <c r="BF2424" s="36" t="str">
        <f>IFERROR(VLOOKUP(Data_Power_app[[#This Row],[PRO ODER]],'Result'!H:J,3,0),"")</f>
        <v/>
      </c>
      <c r="BG2424" s="13" t="str">
        <f>IFERROR(VLOOKUP(Data_Power_app[[#This Row],[PRO ODER]]&amp;"LAM",'Real Time'!A:E,4,0),"")</f>
        <v>ML-01</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v>3302</v>
      </c>
      <c r="B2425" s="31" t="s">
        <v>14116</v>
      </c>
      <c r="C2425" s="31" t="s">
        <v>14117</v>
      </c>
      <c r="D2425" s="31" t="s">
        <v>75</v>
      </c>
      <c r="E2425" s="31" t="s">
        <v>381</v>
      </c>
      <c r="F2425" s="31" t="s">
        <v>59</v>
      </c>
      <c r="G2425" s="31">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1" t="s">
        <v>88</v>
      </c>
      <c r="AH2425" s="31" t="s">
        <v>14108</v>
      </c>
      <c r="AI2425" s="31" t="s">
        <v>14109</v>
      </c>
      <c r="AJ2425" s="31" t="s">
        <v>166</v>
      </c>
      <c r="AK2425" s="31" t="s">
        <v>65</v>
      </c>
      <c r="AL2425" s="31" t="s">
        <v>168</v>
      </c>
      <c r="AM2425" s="31" t="s">
        <v>169</v>
      </c>
      <c r="AN2425" s="31">
        <v>1.8191600000000001</v>
      </c>
      <c r="AO2425" s="31" t="s">
        <v>82</v>
      </c>
      <c r="AP2425" s="31" t="s">
        <v>83</v>
      </c>
      <c r="AQ2425" s="31">
        <v>1.57986</v>
      </c>
      <c r="AR2425" s="31" t="s">
        <v>68</v>
      </c>
      <c r="AS2425" s="31"/>
      <c r="AT2425" s="31"/>
      <c r="AU2425" s="31" t="s">
        <v>14110</v>
      </c>
      <c r="AV2425" s="31" t="s">
        <v>14111</v>
      </c>
      <c r="AW2425" s="31">
        <v>3.3817699999999999</v>
      </c>
      <c r="AX2425" s="31" t="s">
        <v>14112</v>
      </c>
      <c r="AY2425" s="31" t="s">
        <v>14113</v>
      </c>
      <c r="AZ2425" s="3">
        <v>47</v>
      </c>
      <c r="BA2425" s="31" t="s">
        <v>60</v>
      </c>
      <c r="BB2425" s="31">
        <v>50</v>
      </c>
      <c r="BC2425" s="31" t="s">
        <v>60</v>
      </c>
      <c r="BD2425" s="31" t="s">
        <v>60</v>
      </c>
      <c r="BE2425" s="31" t="s">
        <v>60</v>
      </c>
      <c r="BF2425" s="36" t="str">
        <f>IFERROR(VLOOKUP(Data_Power_app[[#This Row],[PRO ODER]],'Result'!H:J,3,0),"")</f>
        <v/>
      </c>
      <c r="BG2425" s="13" t="str">
        <f>IFERROR(VLOOKUP(Data_Power_app[[#This Row],[PRO ODER]]&amp;"LAM",'Real Time'!A:E,4,0),"")</f>
        <v>ML-01</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v>3303</v>
      </c>
      <c r="B2426" s="31" t="s">
        <v>14118</v>
      </c>
      <c r="C2426" s="31" t="s">
        <v>14119</v>
      </c>
      <c r="D2426" s="31" t="s">
        <v>75</v>
      </c>
      <c r="E2426" s="31" t="s">
        <v>381</v>
      </c>
      <c r="F2426" s="31" t="s">
        <v>59</v>
      </c>
      <c r="G2426" s="31">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1" t="s">
        <v>88</v>
      </c>
      <c r="AH2426" s="31" t="s">
        <v>14108</v>
      </c>
      <c r="AI2426" s="31" t="s">
        <v>14109</v>
      </c>
      <c r="AJ2426" s="31" t="s">
        <v>166</v>
      </c>
      <c r="AK2426" s="31" t="s">
        <v>65</v>
      </c>
      <c r="AL2426" s="31" t="s">
        <v>168</v>
      </c>
      <c r="AM2426" s="31" t="s">
        <v>169</v>
      </c>
      <c r="AN2426" s="31">
        <v>3.9110900000000002</v>
      </c>
      <c r="AO2426" s="31" t="s">
        <v>82</v>
      </c>
      <c r="AP2426" s="31" t="s">
        <v>83</v>
      </c>
      <c r="AQ2426" s="31">
        <v>3.3916900000000001</v>
      </c>
      <c r="AR2426" s="31" t="s">
        <v>68</v>
      </c>
      <c r="AS2426" s="31"/>
      <c r="AT2426" s="31"/>
      <c r="AU2426" s="31" t="s">
        <v>14110</v>
      </c>
      <c r="AV2426" s="31" t="s">
        <v>14111</v>
      </c>
      <c r="AW2426" s="31">
        <v>7.2706299999999997</v>
      </c>
      <c r="AX2426" s="31" t="s">
        <v>14112</v>
      </c>
      <c r="AY2426" s="31" t="s">
        <v>14113</v>
      </c>
      <c r="AZ2426" s="3">
        <v>101</v>
      </c>
      <c r="BA2426" s="31" t="s">
        <v>60</v>
      </c>
      <c r="BB2426" s="31">
        <v>108</v>
      </c>
      <c r="BC2426" s="31" t="s">
        <v>60</v>
      </c>
      <c r="BD2426" s="31" t="s">
        <v>60</v>
      </c>
      <c r="BE2426" s="31" t="s">
        <v>60</v>
      </c>
      <c r="BF2426" s="36" t="str">
        <f>IFERROR(VLOOKUP(Data_Power_app[[#This Row],[PRO ODER]],'Result'!H:J,3,0),"")</f>
        <v/>
      </c>
      <c r="BG2426" s="13" t="str">
        <f>IFERROR(VLOOKUP(Data_Power_app[[#This Row],[PRO ODER]]&amp;"LAM",'Real Time'!A:E,4,0),"")</f>
        <v>ML-01</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v>3304</v>
      </c>
      <c r="B2427" s="31" t="s">
        <v>14120</v>
      </c>
      <c r="C2427" s="31" t="s">
        <v>14121</v>
      </c>
      <c r="D2427" s="31" t="s">
        <v>75</v>
      </c>
      <c r="E2427" s="31" t="s">
        <v>381</v>
      </c>
      <c r="F2427" s="31" t="s">
        <v>59</v>
      </c>
      <c r="G2427" s="31">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1" t="s">
        <v>88</v>
      </c>
      <c r="AH2427" s="31" t="s">
        <v>14108</v>
      </c>
      <c r="AI2427" s="31" t="s">
        <v>14109</v>
      </c>
      <c r="AJ2427" s="31" t="s">
        <v>166</v>
      </c>
      <c r="AK2427" s="31" t="s">
        <v>65</v>
      </c>
      <c r="AL2427" s="31" t="s">
        <v>168</v>
      </c>
      <c r="AM2427" s="31" t="s">
        <v>169</v>
      </c>
      <c r="AN2427" s="31">
        <v>3.6420000000000001E-2</v>
      </c>
      <c r="AO2427" s="31" t="s">
        <v>82</v>
      </c>
      <c r="AP2427" s="31" t="s">
        <v>83</v>
      </c>
      <c r="AQ2427" s="31">
        <v>3.091E-2</v>
      </c>
      <c r="AR2427" s="31" t="s">
        <v>68</v>
      </c>
      <c r="AS2427" s="31"/>
      <c r="AT2427" s="31"/>
      <c r="AU2427" s="31" t="s">
        <v>14110</v>
      </c>
      <c r="AV2427" s="31" t="s">
        <v>14111</v>
      </c>
      <c r="AW2427" s="31">
        <v>6.7720000000000002E-2</v>
      </c>
      <c r="AX2427" s="31" t="s">
        <v>14112</v>
      </c>
      <c r="AY2427" s="31" t="s">
        <v>14113</v>
      </c>
      <c r="AZ2427" s="3">
        <v>1</v>
      </c>
      <c r="BA2427" s="31" t="s">
        <v>60</v>
      </c>
      <c r="BB2427" s="31">
        <v>1</v>
      </c>
      <c r="BC2427" s="31" t="s">
        <v>60</v>
      </c>
      <c r="BD2427" s="31" t="s">
        <v>60</v>
      </c>
      <c r="BE2427" s="31" t="s">
        <v>60</v>
      </c>
      <c r="BF2427" s="36" t="str">
        <f>IFERROR(VLOOKUP(Data_Power_app[[#This Row],[PRO ODER]],'Result'!H:J,3,0),"")</f>
        <v/>
      </c>
      <c r="BG2427" s="13" t="str">
        <f>IFERROR(VLOOKUP(Data_Power_app[[#This Row],[PRO ODER]]&amp;"LAM",'Real Time'!A:E,4,0),"")</f>
        <v>ML-01</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v>3306</v>
      </c>
      <c r="B2428" s="31" t="s">
        <v>15950</v>
      </c>
      <c r="C2428" s="31" t="s">
        <v>15951</v>
      </c>
      <c r="D2428" s="31" t="s">
        <v>86</v>
      </c>
      <c r="E2428" s="31" t="s">
        <v>172</v>
      </c>
      <c r="F2428" s="31" t="s">
        <v>59</v>
      </c>
      <c r="G2428" s="31">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1" t="s">
        <v>119</v>
      </c>
      <c r="AH2428" s="31" t="s">
        <v>173</v>
      </c>
      <c r="AI2428" s="31" t="s">
        <v>2428</v>
      </c>
      <c r="AJ2428" s="31" t="s">
        <v>174</v>
      </c>
      <c r="AK2428" s="31" t="s">
        <v>100</v>
      </c>
      <c r="AL2428" s="31" t="s">
        <v>156</v>
      </c>
      <c r="AM2428" s="31" t="s">
        <v>157</v>
      </c>
      <c r="AN2428" s="31">
        <v>6.48827</v>
      </c>
      <c r="AO2428" s="31" t="s">
        <v>68</v>
      </c>
      <c r="AP2428" s="31"/>
      <c r="AQ2428" s="31"/>
      <c r="AR2428" s="31" t="s">
        <v>68</v>
      </c>
      <c r="AS2428" s="31"/>
      <c r="AT2428" s="31"/>
      <c r="AU2428" s="31" t="s">
        <v>2429</v>
      </c>
      <c r="AV2428" s="31" t="s">
        <v>2430</v>
      </c>
      <c r="AW2428" s="31">
        <v>14.190480000000001</v>
      </c>
      <c r="AX2428" s="31" t="s">
        <v>7580</v>
      </c>
      <c r="AY2428" s="31" t="s">
        <v>7581</v>
      </c>
      <c r="AZ2428" s="3">
        <v>152</v>
      </c>
      <c r="BA2428" s="31" t="s">
        <v>60</v>
      </c>
      <c r="BB2428" s="31">
        <v>169</v>
      </c>
      <c r="BC2428" s="31" t="s">
        <v>60</v>
      </c>
      <c r="BD2428" s="31" t="s">
        <v>60</v>
      </c>
      <c r="BE2428" s="31" t="s">
        <v>60</v>
      </c>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v>3309</v>
      </c>
      <c r="B2429" s="31" t="s">
        <v>14122</v>
      </c>
      <c r="C2429" s="31" t="s">
        <v>14123</v>
      </c>
      <c r="D2429" s="31" t="s">
        <v>86</v>
      </c>
      <c r="E2429" s="31" t="s">
        <v>160</v>
      </c>
      <c r="F2429" s="31" t="s">
        <v>59</v>
      </c>
      <c r="G2429" s="31">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1" t="s">
        <v>88</v>
      </c>
      <c r="AH2429" s="31" t="s">
        <v>202</v>
      </c>
      <c r="AI2429" s="31" t="s">
        <v>14124</v>
      </c>
      <c r="AJ2429" s="31" t="s">
        <v>162</v>
      </c>
      <c r="AK2429" s="31" t="s">
        <v>100</v>
      </c>
      <c r="AL2429" s="31" t="s">
        <v>163</v>
      </c>
      <c r="AM2429" s="31" t="s">
        <v>164</v>
      </c>
      <c r="AN2429" s="31">
        <v>208.07656</v>
      </c>
      <c r="AO2429" s="31" t="s">
        <v>68</v>
      </c>
      <c r="AP2429" s="31"/>
      <c r="AQ2429" s="31"/>
      <c r="AR2429" s="31" t="s">
        <v>68</v>
      </c>
      <c r="AS2429" s="31"/>
      <c r="AT2429" s="31"/>
      <c r="AU2429" s="31" t="s">
        <v>452</v>
      </c>
      <c r="AV2429" s="31" t="s">
        <v>453</v>
      </c>
      <c r="AW2429" s="31">
        <v>455.03859</v>
      </c>
      <c r="AX2429" s="31" t="s">
        <v>588</v>
      </c>
      <c r="AY2429" s="31" t="s">
        <v>588</v>
      </c>
      <c r="AZ2429" s="3" t="s">
        <v>588</v>
      </c>
      <c r="BA2429" s="31" t="s">
        <v>60</v>
      </c>
      <c r="BB2429" s="31">
        <v>5646</v>
      </c>
      <c r="BC2429" s="31" t="s">
        <v>60</v>
      </c>
      <c r="BD2429" s="31" t="s">
        <v>14125</v>
      </c>
      <c r="BE2429" s="31" t="s">
        <v>60</v>
      </c>
      <c r="BF2429" s="36" t="str">
        <f>IFERROR(VLOOKUP(Data_Power_app[[#This Row],[PRO ODER]],'Result'!H:J,3,0),"")</f>
        <v/>
      </c>
      <c r="BG2429" s="13" t="str">
        <f>IFERROR(VLOOKUP(Data_Power_app[[#This Row],[PRO ODER]]&amp;"LAM",'Real Time'!A:E,4,0),"")</f>
        <v>ML-05</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v>3310</v>
      </c>
      <c r="B2430" s="31" t="s">
        <v>13325</v>
      </c>
      <c r="C2430" s="31" t="s">
        <v>10654</v>
      </c>
      <c r="D2430" s="31" t="s">
        <v>95</v>
      </c>
      <c r="E2430" s="31" t="s">
        <v>534</v>
      </c>
      <c r="F2430" s="31" t="s">
        <v>72</v>
      </c>
      <c r="G2430" s="31">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1" t="s">
        <v>141</v>
      </c>
      <c r="AH2430" s="31" t="s">
        <v>535</v>
      </c>
      <c r="AI2430" s="31" t="s">
        <v>4439</v>
      </c>
      <c r="AJ2430" s="31" t="s">
        <v>74</v>
      </c>
      <c r="AK2430" s="31" t="s">
        <v>65</v>
      </c>
      <c r="AL2430" s="31" t="s">
        <v>536</v>
      </c>
      <c r="AM2430" s="31" t="s">
        <v>537</v>
      </c>
      <c r="AN2430" s="31">
        <v>0.36926999999999999</v>
      </c>
      <c r="AO2430" s="31" t="s">
        <v>68</v>
      </c>
      <c r="AP2430" s="31"/>
      <c r="AQ2430" s="31"/>
      <c r="AR2430" s="31" t="s">
        <v>68</v>
      </c>
      <c r="AS2430" s="31"/>
      <c r="AT2430" s="31"/>
      <c r="AU2430" s="31" t="s">
        <v>441</v>
      </c>
      <c r="AV2430" s="31" t="s">
        <v>442</v>
      </c>
      <c r="AW2430" s="31">
        <v>0.80757999999999996</v>
      </c>
      <c r="AX2430" s="31" t="s">
        <v>538</v>
      </c>
      <c r="AY2430" s="31" t="s">
        <v>539</v>
      </c>
      <c r="AZ2430" s="3">
        <v>17</v>
      </c>
      <c r="BA2430" s="31" t="s">
        <v>200</v>
      </c>
      <c r="BB2430" s="31">
        <v>17</v>
      </c>
      <c r="BC2430" s="31" t="s">
        <v>60</v>
      </c>
      <c r="BD2430" s="31" t="s">
        <v>60</v>
      </c>
      <c r="BE2430" s="31" t="s">
        <v>540</v>
      </c>
      <c r="BF2430" s="36" t="str">
        <f>IFERROR(VLOOKUP(Data_Power_app[[#This Row],[PRO ODER]],'Result'!H:J,3,0),"")</f>
        <v>LAMINATION 3</v>
      </c>
      <c r="BG2430" s="13" t="str">
        <f>IFERROR(VLOOKUP(Data_Power_app[[#This Row],[PRO ODER]]&amp;"LAM",'Real Time'!A:E,4,0),"")</f>
        <v>ML-03</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3315</v>
      </c>
      <c r="B2431" s="31" t="s">
        <v>13326</v>
      </c>
      <c r="C2431" s="31" t="s">
        <v>10655</v>
      </c>
      <c r="D2431" s="31" t="s">
        <v>86</v>
      </c>
      <c r="E2431" s="31" t="s">
        <v>448</v>
      </c>
      <c r="F2431" s="31" t="s">
        <v>72</v>
      </c>
      <c r="G2431" s="31">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1" t="s">
        <v>141</v>
      </c>
      <c r="AH2431" s="31" t="s">
        <v>223</v>
      </c>
      <c r="AI2431" s="31" t="s">
        <v>13327</v>
      </c>
      <c r="AJ2431" s="31" t="s">
        <v>74</v>
      </c>
      <c r="AK2431" s="31" t="s">
        <v>100</v>
      </c>
      <c r="AL2431" s="31" t="s">
        <v>224</v>
      </c>
      <c r="AM2431" s="31" t="s">
        <v>225</v>
      </c>
      <c r="AN2431" s="31">
        <v>0.11771</v>
      </c>
      <c r="AO2431" s="31" t="s">
        <v>68</v>
      </c>
      <c r="AP2431" s="31"/>
      <c r="AQ2431" s="31"/>
      <c r="AR2431" s="31" t="s">
        <v>68</v>
      </c>
      <c r="AS2431" s="31"/>
      <c r="AT2431" s="31"/>
      <c r="AU2431" s="31" t="s">
        <v>13328</v>
      </c>
      <c r="AV2431" s="31" t="s">
        <v>13329</v>
      </c>
      <c r="AW2431" s="31">
        <v>0.25746000000000002</v>
      </c>
      <c r="AX2431" s="31" t="s">
        <v>13330</v>
      </c>
      <c r="AY2431" s="31" t="s">
        <v>13331</v>
      </c>
      <c r="AZ2431" s="3">
        <v>4</v>
      </c>
      <c r="BA2431" s="31" t="s">
        <v>200</v>
      </c>
      <c r="BB2431" s="31">
        <v>4</v>
      </c>
      <c r="BC2431" s="31" t="s">
        <v>60</v>
      </c>
      <c r="BD2431" s="31" t="s">
        <v>60</v>
      </c>
      <c r="BE2431" s="31" t="s">
        <v>226</v>
      </c>
      <c r="BF2431" s="36" t="str">
        <f>IFERROR(VLOOKUP(Data_Power_app[[#This Row],[PRO ODER]],'Result'!H:J,3,0),"")</f>
        <v>LAMINATION 1</v>
      </c>
      <c r="BG2431" s="13" t="str">
        <f>IFERROR(VLOOKUP(Data_Power_app[[#This Row],[PRO ODER]]&amp;"LAM",'Real Time'!A:E,4,0),"")</f>
        <v>ML-07</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3316</v>
      </c>
      <c r="B2432" s="31" t="s">
        <v>8137</v>
      </c>
      <c r="C2432" s="31" t="s">
        <v>8138</v>
      </c>
      <c r="D2432" s="31" t="s">
        <v>95</v>
      </c>
      <c r="E2432" s="31" t="s">
        <v>96</v>
      </c>
      <c r="F2432" s="31" t="s">
        <v>59</v>
      </c>
      <c r="G2432" s="31">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5539</v>
      </c>
      <c r="AJ2432" s="31" t="s">
        <v>613</v>
      </c>
      <c r="AK2432" s="31" t="s">
        <v>100</v>
      </c>
      <c r="AL2432" s="31" t="s">
        <v>614</v>
      </c>
      <c r="AM2432" s="31" t="s">
        <v>615</v>
      </c>
      <c r="AN2432" s="31">
        <v>27.641580000000001</v>
      </c>
      <c r="AO2432" s="31" t="s">
        <v>68</v>
      </c>
      <c r="AP2432" s="31"/>
      <c r="AQ2432" s="31"/>
      <c r="AR2432" s="31" t="s">
        <v>68</v>
      </c>
      <c r="AS2432" s="31"/>
      <c r="AT2432" s="31"/>
      <c r="AU2432" s="31" t="s">
        <v>441</v>
      </c>
      <c r="AV2432" s="31" t="s">
        <v>442</v>
      </c>
      <c r="AW2432" s="31">
        <v>51.386450000000004</v>
      </c>
      <c r="AX2432" s="31" t="s">
        <v>2210</v>
      </c>
      <c r="AY2432" s="31" t="s">
        <v>2211</v>
      </c>
      <c r="AZ2432" s="3">
        <v>600</v>
      </c>
      <c r="BA2432" s="31" t="s">
        <v>60</v>
      </c>
      <c r="BB2432" s="31">
        <v>600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3317</v>
      </c>
      <c r="B2433" s="31" t="s">
        <v>8139</v>
      </c>
      <c r="C2433" s="31" t="s">
        <v>8140</v>
      </c>
      <c r="D2433" s="31" t="s">
        <v>95</v>
      </c>
      <c r="E2433" s="31" t="s">
        <v>96</v>
      </c>
      <c r="F2433" s="31" t="s">
        <v>59</v>
      </c>
      <c r="G2433" s="31">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5539</v>
      </c>
      <c r="AJ2433" s="31" t="s">
        <v>613</v>
      </c>
      <c r="AK2433" s="31" t="s">
        <v>100</v>
      </c>
      <c r="AL2433" s="31" t="s">
        <v>614</v>
      </c>
      <c r="AM2433" s="31" t="s">
        <v>615</v>
      </c>
      <c r="AN2433" s="31">
        <v>13.75529</v>
      </c>
      <c r="AO2433" s="31" t="s">
        <v>68</v>
      </c>
      <c r="AP2433" s="31"/>
      <c r="AQ2433" s="31"/>
      <c r="AR2433" s="31" t="s">
        <v>68</v>
      </c>
      <c r="AS2433" s="31"/>
      <c r="AT2433" s="31"/>
      <c r="AU2433" s="31" t="s">
        <v>441</v>
      </c>
      <c r="AV2433" s="31" t="s">
        <v>442</v>
      </c>
      <c r="AW2433" s="31">
        <v>25.57132</v>
      </c>
      <c r="AX2433" s="31" t="s">
        <v>2210</v>
      </c>
      <c r="AY2433" s="31" t="s">
        <v>2211</v>
      </c>
      <c r="AZ2433" s="3">
        <v>300</v>
      </c>
      <c r="BA2433" s="31" t="s">
        <v>60</v>
      </c>
      <c r="BB2433" s="31">
        <v>300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3318</v>
      </c>
      <c r="B2434" s="31" t="s">
        <v>8141</v>
      </c>
      <c r="C2434" s="31" t="s">
        <v>8142</v>
      </c>
      <c r="D2434" s="31" t="s">
        <v>95</v>
      </c>
      <c r="E2434" s="31" t="s">
        <v>96</v>
      </c>
      <c r="F2434" s="31" t="s">
        <v>59</v>
      </c>
      <c r="G2434" s="31">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730</v>
      </c>
      <c r="AJ2434" s="31" t="s">
        <v>613</v>
      </c>
      <c r="AK2434" s="31" t="s">
        <v>100</v>
      </c>
      <c r="AL2434" s="31" t="s">
        <v>614</v>
      </c>
      <c r="AM2434" s="31" t="s">
        <v>615</v>
      </c>
      <c r="AN2434" s="31">
        <v>14.13781</v>
      </c>
      <c r="AO2434" s="31" t="s">
        <v>68</v>
      </c>
      <c r="AP2434" s="31"/>
      <c r="AQ2434" s="31"/>
      <c r="AR2434" s="31" t="s">
        <v>68</v>
      </c>
      <c r="AS2434" s="31"/>
      <c r="AT2434" s="31"/>
      <c r="AU2434" s="31" t="s">
        <v>441</v>
      </c>
      <c r="AV2434" s="31" t="s">
        <v>442</v>
      </c>
      <c r="AW2434" s="31">
        <v>26.282579999999999</v>
      </c>
      <c r="AX2434" s="31" t="s">
        <v>568</v>
      </c>
      <c r="AY2434" s="31" t="s">
        <v>569</v>
      </c>
      <c r="AZ2434" s="3">
        <v>300</v>
      </c>
      <c r="BA2434" s="31" t="s">
        <v>60</v>
      </c>
      <c r="BB2434" s="31">
        <v>300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3319</v>
      </c>
      <c r="B2435" s="31" t="s">
        <v>8143</v>
      </c>
      <c r="C2435" s="31" t="s">
        <v>8144</v>
      </c>
      <c r="D2435" s="31" t="s">
        <v>95</v>
      </c>
      <c r="E2435" s="31" t="s">
        <v>96</v>
      </c>
      <c r="F2435" s="31" t="s">
        <v>59</v>
      </c>
      <c r="G2435" s="31">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731</v>
      </c>
      <c r="AJ2435" s="31" t="s">
        <v>613</v>
      </c>
      <c r="AK2435" s="31" t="s">
        <v>100</v>
      </c>
      <c r="AL2435" s="31" t="s">
        <v>614</v>
      </c>
      <c r="AM2435" s="31" t="s">
        <v>615</v>
      </c>
      <c r="AN2435" s="31">
        <v>28.31307</v>
      </c>
      <c r="AO2435" s="31" t="s">
        <v>68</v>
      </c>
      <c r="AP2435" s="31"/>
      <c r="AQ2435" s="31"/>
      <c r="AR2435" s="31" t="s">
        <v>68</v>
      </c>
      <c r="AS2435" s="31"/>
      <c r="AT2435" s="31"/>
      <c r="AU2435" s="31" t="s">
        <v>441</v>
      </c>
      <c r="AV2435" s="31" t="s">
        <v>442</v>
      </c>
      <c r="AW2435" s="31">
        <v>52.634689999999999</v>
      </c>
      <c r="AX2435" s="31" t="s">
        <v>732</v>
      </c>
      <c r="AY2435" s="31" t="s">
        <v>733</v>
      </c>
      <c r="AZ2435" s="3">
        <v>600</v>
      </c>
      <c r="BA2435" s="31" t="s">
        <v>60</v>
      </c>
      <c r="BB2435" s="31">
        <v>600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3320</v>
      </c>
      <c r="B2436" s="31" t="s">
        <v>8145</v>
      </c>
      <c r="C2436" s="31" t="s">
        <v>8146</v>
      </c>
      <c r="D2436" s="31" t="s">
        <v>95</v>
      </c>
      <c r="E2436" s="31" t="s">
        <v>96</v>
      </c>
      <c r="F2436" s="31" t="s">
        <v>59</v>
      </c>
      <c r="G2436" s="31">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1" t="s">
        <v>229</v>
      </c>
      <c r="AH2436" s="31" t="s">
        <v>612</v>
      </c>
      <c r="AI2436" s="31" t="s">
        <v>730</v>
      </c>
      <c r="AJ2436" s="31" t="s">
        <v>613</v>
      </c>
      <c r="AK2436" s="31" t="s">
        <v>100</v>
      </c>
      <c r="AL2436" s="31" t="s">
        <v>614</v>
      </c>
      <c r="AM2436" s="31" t="s">
        <v>615</v>
      </c>
      <c r="AN2436" s="31">
        <v>13.81087</v>
      </c>
      <c r="AO2436" s="31" t="s">
        <v>68</v>
      </c>
      <c r="AP2436" s="31"/>
      <c r="AQ2436" s="31"/>
      <c r="AR2436" s="31" t="s">
        <v>68</v>
      </c>
      <c r="AS2436" s="31"/>
      <c r="AT2436" s="31"/>
      <c r="AU2436" s="31" t="s">
        <v>441</v>
      </c>
      <c r="AV2436" s="31" t="s">
        <v>442</v>
      </c>
      <c r="AW2436" s="31">
        <v>25.67474</v>
      </c>
      <c r="AX2436" s="31" t="s">
        <v>568</v>
      </c>
      <c r="AY2436" s="31" t="s">
        <v>569</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3321</v>
      </c>
      <c r="B2437" s="31" t="s">
        <v>8147</v>
      </c>
      <c r="C2437" s="31" t="s">
        <v>8148</v>
      </c>
      <c r="D2437" s="31" t="s">
        <v>95</v>
      </c>
      <c r="E2437" s="31" t="s">
        <v>96</v>
      </c>
      <c r="F2437" s="31" t="s">
        <v>59</v>
      </c>
      <c r="G2437" s="31">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1" t="s">
        <v>229</v>
      </c>
      <c r="AH2437" s="31" t="s">
        <v>612</v>
      </c>
      <c r="AI2437" s="31" t="s">
        <v>731</v>
      </c>
      <c r="AJ2437" s="31" t="s">
        <v>613</v>
      </c>
      <c r="AK2437" s="31" t="s">
        <v>100</v>
      </c>
      <c r="AL2437" s="31" t="s">
        <v>614</v>
      </c>
      <c r="AM2437" s="31" t="s">
        <v>615</v>
      </c>
      <c r="AN2437" s="31">
        <v>27.698989999999998</v>
      </c>
      <c r="AO2437" s="31" t="s">
        <v>68</v>
      </c>
      <c r="AP2437" s="31"/>
      <c r="AQ2437" s="31"/>
      <c r="AR2437" s="31" t="s">
        <v>68</v>
      </c>
      <c r="AS2437" s="31"/>
      <c r="AT2437" s="31"/>
      <c r="AU2437" s="31" t="s">
        <v>441</v>
      </c>
      <c r="AV2437" s="31" t="s">
        <v>442</v>
      </c>
      <c r="AW2437" s="31">
        <v>51.492809999999999</v>
      </c>
      <c r="AX2437" s="31" t="s">
        <v>732</v>
      </c>
      <c r="AY2437" s="31" t="s">
        <v>733</v>
      </c>
      <c r="AZ2437" s="3">
        <v>600</v>
      </c>
      <c r="BA2437" s="31" t="s">
        <v>60</v>
      </c>
      <c r="BB2437" s="31">
        <v>600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3322</v>
      </c>
      <c r="B2438" s="31" t="s">
        <v>8149</v>
      </c>
      <c r="C2438" s="31" t="s">
        <v>8150</v>
      </c>
      <c r="D2438" s="31" t="s">
        <v>95</v>
      </c>
      <c r="E2438" s="31" t="s">
        <v>96</v>
      </c>
      <c r="F2438" s="31" t="s">
        <v>59</v>
      </c>
      <c r="G2438" s="31">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1" t="s">
        <v>229</v>
      </c>
      <c r="AH2438" s="31" t="s">
        <v>612</v>
      </c>
      <c r="AI2438" s="31" t="s">
        <v>735</v>
      </c>
      <c r="AJ2438" s="31" t="s">
        <v>613</v>
      </c>
      <c r="AK2438" s="31" t="s">
        <v>100</v>
      </c>
      <c r="AL2438" s="31" t="s">
        <v>614</v>
      </c>
      <c r="AM2438" s="31" t="s">
        <v>615</v>
      </c>
      <c r="AN2438" s="31">
        <v>27.345870000000001</v>
      </c>
      <c r="AO2438" s="31" t="s">
        <v>68</v>
      </c>
      <c r="AP2438" s="31"/>
      <c r="AQ2438" s="31"/>
      <c r="AR2438" s="31" t="s">
        <v>68</v>
      </c>
      <c r="AS2438" s="31"/>
      <c r="AT2438" s="31"/>
      <c r="AU2438" s="31" t="s">
        <v>441</v>
      </c>
      <c r="AV2438" s="31" t="s">
        <v>442</v>
      </c>
      <c r="AW2438" s="31">
        <v>50.836260000000003</v>
      </c>
      <c r="AX2438" s="31" t="s">
        <v>736</v>
      </c>
      <c r="AY2438" s="31" t="s">
        <v>737</v>
      </c>
      <c r="AZ2438" s="3">
        <v>600</v>
      </c>
      <c r="BA2438" s="31" t="s">
        <v>60</v>
      </c>
      <c r="BB2438" s="31">
        <v>600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3323</v>
      </c>
      <c r="B2439" s="31" t="s">
        <v>8151</v>
      </c>
      <c r="C2439" s="31" t="s">
        <v>8152</v>
      </c>
      <c r="D2439" s="31" t="s">
        <v>95</v>
      </c>
      <c r="E2439" s="31" t="s">
        <v>96</v>
      </c>
      <c r="F2439" s="31" t="s">
        <v>59</v>
      </c>
      <c r="G2439" s="31">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c r="V2439" s="4"/>
      <c r="W2439" s="4">
        <v>45828</v>
      </c>
      <c r="X2439" s="4"/>
      <c r="Y2439" s="4" t="s">
        <v>60</v>
      </c>
      <c r="Z2439" s="4">
        <v>45829</v>
      </c>
      <c r="AA2439" s="4"/>
      <c r="AB2439" s="4" t="s">
        <v>60</v>
      </c>
      <c r="AC2439" s="4">
        <v>45830</v>
      </c>
      <c r="AD2439" s="4">
        <v>45832</v>
      </c>
      <c r="AE2439" s="4">
        <v>45836</v>
      </c>
      <c r="AF2439" s="4"/>
      <c r="AG2439" s="31" t="s">
        <v>229</v>
      </c>
      <c r="AH2439" s="31" t="s">
        <v>612</v>
      </c>
      <c r="AI2439" s="31" t="s">
        <v>735</v>
      </c>
      <c r="AJ2439" s="31" t="s">
        <v>613</v>
      </c>
      <c r="AK2439" s="31" t="s">
        <v>100</v>
      </c>
      <c r="AL2439" s="31" t="s">
        <v>614</v>
      </c>
      <c r="AM2439" s="31" t="s">
        <v>615</v>
      </c>
      <c r="AN2439" s="31">
        <v>27.641089999999998</v>
      </c>
      <c r="AO2439" s="31" t="s">
        <v>68</v>
      </c>
      <c r="AP2439" s="31"/>
      <c r="AQ2439" s="31"/>
      <c r="AR2439" s="31" t="s">
        <v>68</v>
      </c>
      <c r="AS2439" s="31"/>
      <c r="AT2439" s="31"/>
      <c r="AU2439" s="31" t="s">
        <v>441</v>
      </c>
      <c r="AV2439" s="31" t="s">
        <v>442</v>
      </c>
      <c r="AW2439" s="31">
        <v>51.385350000000003</v>
      </c>
      <c r="AX2439" s="31" t="s">
        <v>736</v>
      </c>
      <c r="AY2439" s="31" t="s">
        <v>737</v>
      </c>
      <c r="AZ2439" s="3">
        <v>600</v>
      </c>
      <c r="BA2439" s="31" t="s">
        <v>60</v>
      </c>
      <c r="BB2439" s="31">
        <v>600</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3324</v>
      </c>
      <c r="B2440" s="31" t="s">
        <v>8153</v>
      </c>
      <c r="C2440" s="31" t="s">
        <v>8154</v>
      </c>
      <c r="D2440" s="31" t="s">
        <v>95</v>
      </c>
      <c r="E2440" s="31" t="s">
        <v>96</v>
      </c>
      <c r="F2440" s="31" t="s">
        <v>59</v>
      </c>
      <c r="G2440" s="31">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1" t="s">
        <v>229</v>
      </c>
      <c r="AH2440" s="31" t="s">
        <v>612</v>
      </c>
      <c r="AI2440" s="31" t="s">
        <v>734</v>
      </c>
      <c r="AJ2440" s="31" t="s">
        <v>613</v>
      </c>
      <c r="AK2440" s="31" t="s">
        <v>100</v>
      </c>
      <c r="AL2440" s="31" t="s">
        <v>614</v>
      </c>
      <c r="AM2440" s="31" t="s">
        <v>615</v>
      </c>
      <c r="AN2440" s="31">
        <v>27.878060000000001</v>
      </c>
      <c r="AO2440" s="31" t="s">
        <v>68</v>
      </c>
      <c r="AP2440" s="31"/>
      <c r="AQ2440" s="31"/>
      <c r="AR2440" s="31" t="s">
        <v>68</v>
      </c>
      <c r="AS2440" s="31"/>
      <c r="AT2440" s="31"/>
      <c r="AU2440" s="31" t="s">
        <v>441</v>
      </c>
      <c r="AV2440" s="31" t="s">
        <v>442</v>
      </c>
      <c r="AW2440" s="31">
        <v>51.825989999999997</v>
      </c>
      <c r="AX2440" s="31" t="s">
        <v>632</v>
      </c>
      <c r="AY2440" s="31" t="s">
        <v>633</v>
      </c>
      <c r="AZ2440" s="3">
        <v>600</v>
      </c>
      <c r="BA2440" s="31" t="s">
        <v>60</v>
      </c>
      <c r="BB2440" s="31">
        <v>600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3325</v>
      </c>
      <c r="B2441" s="31" t="s">
        <v>8155</v>
      </c>
      <c r="C2441" s="31" t="s">
        <v>8156</v>
      </c>
      <c r="D2441" s="31" t="s">
        <v>95</v>
      </c>
      <c r="E2441" s="31" t="s">
        <v>96</v>
      </c>
      <c r="F2441" s="31" t="s">
        <v>59</v>
      </c>
      <c r="G2441" s="31">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1" t="s">
        <v>229</v>
      </c>
      <c r="AH2441" s="31" t="s">
        <v>612</v>
      </c>
      <c r="AI2441" s="31" t="s">
        <v>734</v>
      </c>
      <c r="AJ2441" s="31" t="s">
        <v>613</v>
      </c>
      <c r="AK2441" s="31" t="s">
        <v>100</v>
      </c>
      <c r="AL2441" s="31" t="s">
        <v>614</v>
      </c>
      <c r="AM2441" s="31" t="s">
        <v>615</v>
      </c>
      <c r="AN2441" s="31">
        <v>27.474019999999999</v>
      </c>
      <c r="AO2441" s="31" t="s">
        <v>68</v>
      </c>
      <c r="AP2441" s="31"/>
      <c r="AQ2441" s="31"/>
      <c r="AR2441" s="31" t="s">
        <v>68</v>
      </c>
      <c r="AS2441" s="31"/>
      <c r="AT2441" s="31"/>
      <c r="AU2441" s="31" t="s">
        <v>441</v>
      </c>
      <c r="AV2441" s="31" t="s">
        <v>442</v>
      </c>
      <c r="AW2441" s="31">
        <v>51.074579999999997</v>
      </c>
      <c r="AX2441" s="31" t="s">
        <v>632</v>
      </c>
      <c r="AY2441" s="31" t="s">
        <v>633</v>
      </c>
      <c r="AZ2441" s="3">
        <v>600</v>
      </c>
      <c r="BA2441" s="31" t="s">
        <v>60</v>
      </c>
      <c r="BB2441" s="31">
        <v>600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3326</v>
      </c>
      <c r="B2442" s="31" t="s">
        <v>8157</v>
      </c>
      <c r="C2442" s="31" t="s">
        <v>8158</v>
      </c>
      <c r="D2442" s="31" t="s">
        <v>95</v>
      </c>
      <c r="E2442" s="31" t="s">
        <v>96</v>
      </c>
      <c r="F2442" s="31" t="s">
        <v>59</v>
      </c>
      <c r="G2442" s="31">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1" t="s">
        <v>229</v>
      </c>
      <c r="AH2442" s="31" t="s">
        <v>612</v>
      </c>
      <c r="AI2442" s="31" t="s">
        <v>738</v>
      </c>
      <c r="AJ2442" s="31" t="s">
        <v>613</v>
      </c>
      <c r="AK2442" s="31" t="s">
        <v>100</v>
      </c>
      <c r="AL2442" s="31" t="s">
        <v>614</v>
      </c>
      <c r="AM2442" s="31" t="s">
        <v>615</v>
      </c>
      <c r="AN2442" s="31">
        <v>41.588569999999997</v>
      </c>
      <c r="AO2442" s="31" t="s">
        <v>68</v>
      </c>
      <c r="AP2442" s="31"/>
      <c r="AQ2442" s="31"/>
      <c r="AR2442" s="31" t="s">
        <v>68</v>
      </c>
      <c r="AS2442" s="31"/>
      <c r="AT2442" s="31"/>
      <c r="AU2442" s="31" t="s">
        <v>441</v>
      </c>
      <c r="AV2442" s="31" t="s">
        <v>442</v>
      </c>
      <c r="AW2442" s="31">
        <v>77.314679999999996</v>
      </c>
      <c r="AX2442" s="31" t="s">
        <v>739</v>
      </c>
      <c r="AY2442" s="31" t="s">
        <v>740</v>
      </c>
      <c r="AZ2442" s="3">
        <v>900</v>
      </c>
      <c r="BA2442" s="31" t="s">
        <v>60</v>
      </c>
      <c r="BB2442" s="31">
        <v>900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3327</v>
      </c>
      <c r="B2443" s="31" t="s">
        <v>8159</v>
      </c>
      <c r="C2443" s="31" t="s">
        <v>8160</v>
      </c>
      <c r="D2443" s="31" t="s">
        <v>95</v>
      </c>
      <c r="E2443" s="31" t="s">
        <v>96</v>
      </c>
      <c r="F2443" s="31" t="s">
        <v>59</v>
      </c>
      <c r="G2443" s="31">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c r="V2443" s="4"/>
      <c r="W2443" s="4">
        <v>45828</v>
      </c>
      <c r="X2443" s="4"/>
      <c r="Y2443" s="4" t="s">
        <v>60</v>
      </c>
      <c r="Z2443" s="4">
        <v>45829</v>
      </c>
      <c r="AA2443" s="4"/>
      <c r="AB2443" s="4" t="s">
        <v>60</v>
      </c>
      <c r="AC2443" s="4">
        <v>45830</v>
      </c>
      <c r="AD2443" s="4">
        <v>45832</v>
      </c>
      <c r="AE2443" s="4">
        <v>45836</v>
      </c>
      <c r="AF2443" s="4"/>
      <c r="AG2443" s="31" t="s">
        <v>229</v>
      </c>
      <c r="AH2443" s="31" t="s">
        <v>612</v>
      </c>
      <c r="AI2443" s="31" t="s">
        <v>738</v>
      </c>
      <c r="AJ2443" s="31" t="s">
        <v>613</v>
      </c>
      <c r="AK2443" s="31" t="s">
        <v>100</v>
      </c>
      <c r="AL2443" s="31" t="s">
        <v>614</v>
      </c>
      <c r="AM2443" s="31" t="s">
        <v>615</v>
      </c>
      <c r="AN2443" s="31">
        <v>13.79593</v>
      </c>
      <c r="AO2443" s="31" t="s">
        <v>68</v>
      </c>
      <c r="AP2443" s="31"/>
      <c r="AQ2443" s="31"/>
      <c r="AR2443" s="31" t="s">
        <v>68</v>
      </c>
      <c r="AS2443" s="31"/>
      <c r="AT2443" s="31"/>
      <c r="AU2443" s="31" t="s">
        <v>441</v>
      </c>
      <c r="AV2443" s="31" t="s">
        <v>442</v>
      </c>
      <c r="AW2443" s="31">
        <v>25.646840000000001</v>
      </c>
      <c r="AX2443" s="31" t="s">
        <v>739</v>
      </c>
      <c r="AY2443" s="31" t="s">
        <v>740</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3328</v>
      </c>
      <c r="B2444" s="31" t="s">
        <v>8161</v>
      </c>
      <c r="C2444" s="31" t="s">
        <v>8162</v>
      </c>
      <c r="D2444" s="31" t="s">
        <v>95</v>
      </c>
      <c r="E2444" s="31" t="s">
        <v>96</v>
      </c>
      <c r="F2444" s="31" t="s">
        <v>59</v>
      </c>
      <c r="G2444" s="31">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1" t="s">
        <v>229</v>
      </c>
      <c r="AH2444" s="31" t="s">
        <v>612</v>
      </c>
      <c r="AI2444" s="31" t="s">
        <v>735</v>
      </c>
      <c r="AJ2444" s="31" t="s">
        <v>613</v>
      </c>
      <c r="AK2444" s="31" t="s">
        <v>100</v>
      </c>
      <c r="AL2444" s="31" t="s">
        <v>614</v>
      </c>
      <c r="AM2444" s="31" t="s">
        <v>615</v>
      </c>
      <c r="AN2444" s="31">
        <v>24.002130000000001</v>
      </c>
      <c r="AO2444" s="31" t="s">
        <v>68</v>
      </c>
      <c r="AP2444" s="31"/>
      <c r="AQ2444" s="31"/>
      <c r="AR2444" s="31" t="s">
        <v>68</v>
      </c>
      <c r="AS2444" s="31"/>
      <c r="AT2444" s="31"/>
      <c r="AU2444" s="31" t="s">
        <v>441</v>
      </c>
      <c r="AV2444" s="31" t="s">
        <v>442</v>
      </c>
      <c r="AW2444" s="31">
        <v>44.619439999999997</v>
      </c>
      <c r="AX2444" s="31" t="s">
        <v>736</v>
      </c>
      <c r="AY2444" s="31" t="s">
        <v>737</v>
      </c>
      <c r="AZ2444" s="3">
        <v>528</v>
      </c>
      <c r="BA2444" s="31" t="s">
        <v>60</v>
      </c>
      <c r="BB2444" s="31">
        <v>528</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3329</v>
      </c>
      <c r="B2445" s="31" t="s">
        <v>8163</v>
      </c>
      <c r="C2445" s="31" t="s">
        <v>8164</v>
      </c>
      <c r="D2445" s="31" t="s">
        <v>95</v>
      </c>
      <c r="E2445" s="31" t="s">
        <v>96</v>
      </c>
      <c r="F2445" s="31" t="s">
        <v>59</v>
      </c>
      <c r="G2445" s="31">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1" t="s">
        <v>229</v>
      </c>
      <c r="AH2445" s="31" t="s">
        <v>612</v>
      </c>
      <c r="AI2445" s="31" t="s">
        <v>735</v>
      </c>
      <c r="AJ2445" s="31" t="s">
        <v>613</v>
      </c>
      <c r="AK2445" s="31" t="s">
        <v>100</v>
      </c>
      <c r="AL2445" s="31" t="s">
        <v>614</v>
      </c>
      <c r="AM2445" s="31" t="s">
        <v>615</v>
      </c>
      <c r="AN2445" s="31">
        <v>15.99033</v>
      </c>
      <c r="AO2445" s="31" t="s">
        <v>68</v>
      </c>
      <c r="AP2445" s="31"/>
      <c r="AQ2445" s="31"/>
      <c r="AR2445" s="31" t="s">
        <v>68</v>
      </c>
      <c r="AS2445" s="31"/>
      <c r="AT2445" s="31"/>
      <c r="AU2445" s="31" t="s">
        <v>441</v>
      </c>
      <c r="AV2445" s="31" t="s">
        <v>442</v>
      </c>
      <c r="AW2445" s="31">
        <v>29.726179999999999</v>
      </c>
      <c r="AX2445" s="31" t="s">
        <v>736</v>
      </c>
      <c r="AY2445" s="31" t="s">
        <v>737</v>
      </c>
      <c r="AZ2445" s="3">
        <v>348</v>
      </c>
      <c r="BA2445" s="31" t="s">
        <v>60</v>
      </c>
      <c r="BB2445" s="31">
        <v>348</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3330</v>
      </c>
      <c r="B2446" s="31" t="s">
        <v>8165</v>
      </c>
      <c r="C2446" s="31" t="s">
        <v>8166</v>
      </c>
      <c r="D2446" s="31" t="s">
        <v>95</v>
      </c>
      <c r="E2446" s="31" t="s">
        <v>96</v>
      </c>
      <c r="F2446" s="31" t="s">
        <v>59</v>
      </c>
      <c r="G2446" s="31">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1" t="s">
        <v>229</v>
      </c>
      <c r="AH2446" s="31" t="s">
        <v>612</v>
      </c>
      <c r="AI2446" s="31" t="s">
        <v>730</v>
      </c>
      <c r="AJ2446" s="31" t="s">
        <v>613</v>
      </c>
      <c r="AK2446" s="31" t="s">
        <v>100</v>
      </c>
      <c r="AL2446" s="31" t="s">
        <v>614</v>
      </c>
      <c r="AM2446" s="31" t="s">
        <v>615</v>
      </c>
      <c r="AN2446" s="31">
        <v>20.00835</v>
      </c>
      <c r="AO2446" s="31" t="s">
        <v>68</v>
      </c>
      <c r="AP2446" s="31"/>
      <c r="AQ2446" s="31"/>
      <c r="AR2446" s="31" t="s">
        <v>68</v>
      </c>
      <c r="AS2446" s="31"/>
      <c r="AT2446" s="31"/>
      <c r="AU2446" s="31" t="s">
        <v>441</v>
      </c>
      <c r="AV2446" s="31" t="s">
        <v>442</v>
      </c>
      <c r="AW2446" s="31">
        <v>37.195889999999999</v>
      </c>
      <c r="AX2446" s="31" t="s">
        <v>568</v>
      </c>
      <c r="AY2446" s="31" t="s">
        <v>569</v>
      </c>
      <c r="AZ2446" s="3">
        <v>432</v>
      </c>
      <c r="BA2446" s="31" t="s">
        <v>60</v>
      </c>
      <c r="BB2446" s="31">
        <v>432</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3331</v>
      </c>
      <c r="B2447" s="31" t="s">
        <v>8167</v>
      </c>
      <c r="C2447" s="31" t="s">
        <v>8168</v>
      </c>
      <c r="D2447" s="31" t="s">
        <v>95</v>
      </c>
      <c r="E2447" s="31" t="s">
        <v>96</v>
      </c>
      <c r="F2447" s="31" t="s">
        <v>59</v>
      </c>
      <c r="G2447" s="31">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1" t="s">
        <v>229</v>
      </c>
      <c r="AH2447" s="31" t="s">
        <v>612</v>
      </c>
      <c r="AI2447" s="31" t="s">
        <v>730</v>
      </c>
      <c r="AJ2447" s="31" t="s">
        <v>613</v>
      </c>
      <c r="AK2447" s="31" t="s">
        <v>100</v>
      </c>
      <c r="AL2447" s="31" t="s">
        <v>614</v>
      </c>
      <c r="AM2447" s="31" t="s">
        <v>615</v>
      </c>
      <c r="AN2447" s="31">
        <v>19.929400000000001</v>
      </c>
      <c r="AO2447" s="31" t="s">
        <v>68</v>
      </c>
      <c r="AP2447" s="31"/>
      <c r="AQ2447" s="31"/>
      <c r="AR2447" s="31" t="s">
        <v>68</v>
      </c>
      <c r="AS2447" s="31"/>
      <c r="AT2447" s="31"/>
      <c r="AU2447" s="31" t="s">
        <v>441</v>
      </c>
      <c r="AV2447" s="31" t="s">
        <v>442</v>
      </c>
      <c r="AW2447" s="31">
        <v>37.049370000000003</v>
      </c>
      <c r="AX2447" s="31" t="s">
        <v>568</v>
      </c>
      <c r="AY2447" s="31" t="s">
        <v>569</v>
      </c>
      <c r="AZ2447" s="3">
        <v>432</v>
      </c>
      <c r="BA2447" s="31" t="s">
        <v>60</v>
      </c>
      <c r="BB2447" s="31">
        <v>432</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3332</v>
      </c>
      <c r="B2448" s="31" t="s">
        <v>8169</v>
      </c>
      <c r="C2448" s="31" t="s">
        <v>8170</v>
      </c>
      <c r="D2448" s="31" t="s">
        <v>95</v>
      </c>
      <c r="E2448" s="31" t="s">
        <v>96</v>
      </c>
      <c r="F2448" s="31" t="s">
        <v>59</v>
      </c>
      <c r="G2448" s="31">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1" t="s">
        <v>229</v>
      </c>
      <c r="AH2448" s="31" t="s">
        <v>612</v>
      </c>
      <c r="AI2448" s="31" t="s">
        <v>731</v>
      </c>
      <c r="AJ2448" s="31" t="s">
        <v>613</v>
      </c>
      <c r="AK2448" s="31" t="s">
        <v>100</v>
      </c>
      <c r="AL2448" s="31" t="s">
        <v>614</v>
      </c>
      <c r="AM2448" s="31" t="s">
        <v>615</v>
      </c>
      <c r="AN2448" s="31">
        <v>55.163589999999999</v>
      </c>
      <c r="AO2448" s="31" t="s">
        <v>68</v>
      </c>
      <c r="AP2448" s="31"/>
      <c r="AQ2448" s="31"/>
      <c r="AR2448" s="31" t="s">
        <v>68</v>
      </c>
      <c r="AS2448" s="31"/>
      <c r="AT2448" s="31"/>
      <c r="AU2448" s="31" t="s">
        <v>441</v>
      </c>
      <c r="AV2448" s="31" t="s">
        <v>442</v>
      </c>
      <c r="AW2448" s="31">
        <v>102.55037</v>
      </c>
      <c r="AX2448" s="31" t="s">
        <v>732</v>
      </c>
      <c r="AY2448" s="31" t="s">
        <v>733</v>
      </c>
      <c r="AZ2448" s="3">
        <v>1200</v>
      </c>
      <c r="BA2448" s="31" t="s">
        <v>60</v>
      </c>
      <c r="BB2448" s="31">
        <v>1200</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3333</v>
      </c>
      <c r="B2449" s="31" t="s">
        <v>8171</v>
      </c>
      <c r="C2449" s="31" t="s">
        <v>8172</v>
      </c>
      <c r="D2449" s="31" t="s">
        <v>95</v>
      </c>
      <c r="E2449" s="31" t="s">
        <v>96</v>
      </c>
      <c r="F2449" s="31" t="s">
        <v>59</v>
      </c>
      <c r="G2449" s="31">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1" t="s">
        <v>229</v>
      </c>
      <c r="AH2449" s="31" t="s">
        <v>612</v>
      </c>
      <c r="AI2449" s="31" t="s">
        <v>734</v>
      </c>
      <c r="AJ2449" s="31" t="s">
        <v>613</v>
      </c>
      <c r="AK2449" s="31" t="s">
        <v>100</v>
      </c>
      <c r="AL2449" s="31" t="s">
        <v>614</v>
      </c>
      <c r="AM2449" s="31" t="s">
        <v>615</v>
      </c>
      <c r="AN2449" s="31">
        <v>27.7761</v>
      </c>
      <c r="AO2449" s="31" t="s">
        <v>68</v>
      </c>
      <c r="AP2449" s="31"/>
      <c r="AQ2449" s="31"/>
      <c r="AR2449" s="31" t="s">
        <v>68</v>
      </c>
      <c r="AS2449" s="31"/>
      <c r="AT2449" s="31"/>
      <c r="AU2449" s="31" t="s">
        <v>441</v>
      </c>
      <c r="AV2449" s="31" t="s">
        <v>442</v>
      </c>
      <c r="AW2449" s="31">
        <v>51.636389999999999</v>
      </c>
      <c r="AX2449" s="31" t="s">
        <v>632</v>
      </c>
      <c r="AY2449" s="31" t="s">
        <v>633</v>
      </c>
      <c r="AZ2449" s="3">
        <v>600</v>
      </c>
      <c r="BA2449" s="31" t="s">
        <v>60</v>
      </c>
      <c r="BB2449" s="31">
        <v>600</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3334</v>
      </c>
      <c r="B2450" s="31" t="s">
        <v>8173</v>
      </c>
      <c r="C2450" s="31" t="s">
        <v>8174</v>
      </c>
      <c r="D2450" s="31" t="s">
        <v>95</v>
      </c>
      <c r="E2450" s="31" t="s">
        <v>96</v>
      </c>
      <c r="F2450" s="31" t="s">
        <v>59</v>
      </c>
      <c r="G2450" s="31">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c r="V2450" s="4"/>
      <c r="W2450" s="4">
        <v>45828</v>
      </c>
      <c r="X2450" s="4"/>
      <c r="Y2450" s="4" t="s">
        <v>60</v>
      </c>
      <c r="Z2450" s="4">
        <v>45829</v>
      </c>
      <c r="AA2450" s="4"/>
      <c r="AB2450" s="4" t="s">
        <v>60</v>
      </c>
      <c r="AC2450" s="4">
        <v>45830</v>
      </c>
      <c r="AD2450" s="4">
        <v>45832</v>
      </c>
      <c r="AE2450" s="4">
        <v>45836</v>
      </c>
      <c r="AF2450" s="4"/>
      <c r="AG2450" s="31" t="s">
        <v>229</v>
      </c>
      <c r="AH2450" s="31" t="s">
        <v>612</v>
      </c>
      <c r="AI2450" s="31" t="s">
        <v>731</v>
      </c>
      <c r="AJ2450" s="31" t="s">
        <v>613</v>
      </c>
      <c r="AK2450" s="31" t="s">
        <v>100</v>
      </c>
      <c r="AL2450" s="31" t="s">
        <v>614</v>
      </c>
      <c r="AM2450" s="31" t="s">
        <v>615</v>
      </c>
      <c r="AN2450" s="31">
        <v>55.377429999999997</v>
      </c>
      <c r="AO2450" s="31" t="s">
        <v>68</v>
      </c>
      <c r="AP2450" s="31"/>
      <c r="AQ2450" s="31"/>
      <c r="AR2450" s="31" t="s">
        <v>68</v>
      </c>
      <c r="AS2450" s="31"/>
      <c r="AT2450" s="31"/>
      <c r="AU2450" s="31" t="s">
        <v>441</v>
      </c>
      <c r="AV2450" s="31" t="s">
        <v>442</v>
      </c>
      <c r="AW2450" s="31">
        <v>102.94880000000001</v>
      </c>
      <c r="AX2450" s="31" t="s">
        <v>732</v>
      </c>
      <c r="AY2450" s="31" t="s">
        <v>733</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3335</v>
      </c>
      <c r="B2451" s="31" t="s">
        <v>8175</v>
      </c>
      <c r="C2451" s="31" t="s">
        <v>8176</v>
      </c>
      <c r="D2451" s="31" t="s">
        <v>95</v>
      </c>
      <c r="E2451" s="31" t="s">
        <v>96</v>
      </c>
      <c r="F2451" s="31" t="s">
        <v>59</v>
      </c>
      <c r="G2451" s="31">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c r="V2451" s="4"/>
      <c r="W2451" s="4">
        <v>45828</v>
      </c>
      <c r="X2451" s="4"/>
      <c r="Y2451" s="4" t="s">
        <v>60</v>
      </c>
      <c r="Z2451" s="4">
        <v>45829</v>
      </c>
      <c r="AA2451" s="4"/>
      <c r="AB2451" s="4" t="s">
        <v>60</v>
      </c>
      <c r="AC2451" s="4">
        <v>45830</v>
      </c>
      <c r="AD2451" s="4">
        <v>45832</v>
      </c>
      <c r="AE2451" s="4">
        <v>45836</v>
      </c>
      <c r="AF2451" s="4"/>
      <c r="AG2451" s="31" t="s">
        <v>229</v>
      </c>
      <c r="AH2451" s="31" t="s">
        <v>612</v>
      </c>
      <c r="AI2451" s="31" t="s">
        <v>734</v>
      </c>
      <c r="AJ2451" s="31" t="s">
        <v>613</v>
      </c>
      <c r="AK2451" s="31" t="s">
        <v>100</v>
      </c>
      <c r="AL2451" s="31" t="s">
        <v>614</v>
      </c>
      <c r="AM2451" s="31" t="s">
        <v>615</v>
      </c>
      <c r="AN2451" s="31">
        <v>27.53961</v>
      </c>
      <c r="AO2451" s="31" t="s">
        <v>68</v>
      </c>
      <c r="AP2451" s="31"/>
      <c r="AQ2451" s="31"/>
      <c r="AR2451" s="31" t="s">
        <v>68</v>
      </c>
      <c r="AS2451" s="31"/>
      <c r="AT2451" s="31"/>
      <c r="AU2451" s="31" t="s">
        <v>441</v>
      </c>
      <c r="AV2451" s="31" t="s">
        <v>442</v>
      </c>
      <c r="AW2451" s="31">
        <v>51.196849999999998</v>
      </c>
      <c r="AX2451" s="31" t="s">
        <v>632</v>
      </c>
      <c r="AY2451" s="31" t="s">
        <v>633</v>
      </c>
      <c r="AZ2451" s="3">
        <v>600</v>
      </c>
      <c r="BA2451" s="31" t="s">
        <v>60</v>
      </c>
      <c r="BB2451" s="31">
        <v>600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3336</v>
      </c>
      <c r="B2452" s="31" t="s">
        <v>8177</v>
      </c>
      <c r="C2452" s="31" t="s">
        <v>8178</v>
      </c>
      <c r="D2452" s="31" t="s">
        <v>95</v>
      </c>
      <c r="E2452" s="31" t="s">
        <v>96</v>
      </c>
      <c r="F2452" s="31" t="s">
        <v>59</v>
      </c>
      <c r="G2452" s="31">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1" t="s">
        <v>229</v>
      </c>
      <c r="AH2452" s="31" t="s">
        <v>612</v>
      </c>
      <c r="AI2452" s="31" t="s">
        <v>741</v>
      </c>
      <c r="AJ2452" s="31" t="s">
        <v>613</v>
      </c>
      <c r="AK2452" s="31" t="s">
        <v>65</v>
      </c>
      <c r="AL2452" s="31" t="s">
        <v>614</v>
      </c>
      <c r="AM2452" s="31" t="s">
        <v>615</v>
      </c>
      <c r="AN2452" s="31">
        <v>23.591360000000002</v>
      </c>
      <c r="AO2452" s="31" t="s">
        <v>68</v>
      </c>
      <c r="AP2452" s="31"/>
      <c r="AQ2452" s="31"/>
      <c r="AR2452" s="31" t="s">
        <v>68</v>
      </c>
      <c r="AS2452" s="31"/>
      <c r="AT2452" s="31"/>
      <c r="AU2452" s="31" t="s">
        <v>441</v>
      </c>
      <c r="AV2452" s="31" t="s">
        <v>442</v>
      </c>
      <c r="AW2452" s="31">
        <v>43.854210000000002</v>
      </c>
      <c r="AX2452" s="31" t="s">
        <v>568</v>
      </c>
      <c r="AY2452" s="31" t="s">
        <v>569</v>
      </c>
      <c r="AZ2452" s="3">
        <v>600</v>
      </c>
      <c r="BA2452" s="31" t="s">
        <v>60</v>
      </c>
      <c r="BB2452" s="31">
        <v>600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3337</v>
      </c>
      <c r="B2453" s="31" t="s">
        <v>8179</v>
      </c>
      <c r="C2453" s="31" t="s">
        <v>8180</v>
      </c>
      <c r="D2453" s="31" t="s">
        <v>95</v>
      </c>
      <c r="E2453" s="31" t="s">
        <v>96</v>
      </c>
      <c r="F2453" s="31" t="s">
        <v>59</v>
      </c>
      <c r="G2453" s="31">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1" t="s">
        <v>229</v>
      </c>
      <c r="AH2453" s="31" t="s">
        <v>612</v>
      </c>
      <c r="AI2453" s="31" t="s">
        <v>741</v>
      </c>
      <c r="AJ2453" s="31" t="s">
        <v>613</v>
      </c>
      <c r="AK2453" s="31" t="s">
        <v>65</v>
      </c>
      <c r="AL2453" s="31" t="s">
        <v>614</v>
      </c>
      <c r="AM2453" s="31" t="s">
        <v>615</v>
      </c>
      <c r="AN2453" s="31">
        <v>46.215780000000002</v>
      </c>
      <c r="AO2453" s="31" t="s">
        <v>68</v>
      </c>
      <c r="AP2453" s="31"/>
      <c r="AQ2453" s="31"/>
      <c r="AR2453" s="31" t="s">
        <v>68</v>
      </c>
      <c r="AS2453" s="31"/>
      <c r="AT2453" s="31"/>
      <c r="AU2453" s="31" t="s">
        <v>441</v>
      </c>
      <c r="AV2453" s="31" t="s">
        <v>442</v>
      </c>
      <c r="AW2453" s="31">
        <v>85.91292</v>
      </c>
      <c r="AX2453" s="31" t="s">
        <v>568</v>
      </c>
      <c r="AY2453" s="31" t="s">
        <v>569</v>
      </c>
      <c r="AZ2453" s="3">
        <v>1200</v>
      </c>
      <c r="BA2453" s="31" t="s">
        <v>60</v>
      </c>
      <c r="BB2453" s="31">
        <v>1200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3338</v>
      </c>
      <c r="B2454" s="31" t="s">
        <v>8181</v>
      </c>
      <c r="C2454" s="31" t="s">
        <v>8182</v>
      </c>
      <c r="D2454" s="31" t="s">
        <v>95</v>
      </c>
      <c r="E2454" s="31" t="s">
        <v>96</v>
      </c>
      <c r="F2454" s="31" t="s">
        <v>59</v>
      </c>
      <c r="G2454" s="31">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2203</v>
      </c>
      <c r="AJ2454" s="31" t="s">
        <v>613</v>
      </c>
      <c r="AK2454" s="31" t="s">
        <v>65</v>
      </c>
      <c r="AL2454" s="31" t="s">
        <v>614</v>
      </c>
      <c r="AM2454" s="31" t="s">
        <v>615</v>
      </c>
      <c r="AN2454" s="31">
        <v>11.55639</v>
      </c>
      <c r="AO2454" s="31" t="s">
        <v>68</v>
      </c>
      <c r="AP2454" s="31"/>
      <c r="AQ2454" s="31"/>
      <c r="AR2454" s="31" t="s">
        <v>68</v>
      </c>
      <c r="AS2454" s="31"/>
      <c r="AT2454" s="31"/>
      <c r="AU2454" s="31" t="s">
        <v>288</v>
      </c>
      <c r="AV2454" s="31" t="s">
        <v>289</v>
      </c>
      <c r="AW2454" s="31">
        <v>21.48254</v>
      </c>
      <c r="AX2454" s="31" t="s">
        <v>443</v>
      </c>
      <c r="AY2454" s="31" t="s">
        <v>444</v>
      </c>
      <c r="AZ2454" s="3">
        <v>300</v>
      </c>
      <c r="BA2454" s="31" t="s">
        <v>60</v>
      </c>
      <c r="BB2454" s="31">
        <v>300</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3339</v>
      </c>
      <c r="B2455" s="31" t="s">
        <v>8183</v>
      </c>
      <c r="C2455" s="31" t="s">
        <v>8184</v>
      </c>
      <c r="D2455" s="31" t="s">
        <v>95</v>
      </c>
      <c r="E2455" s="31" t="s">
        <v>96</v>
      </c>
      <c r="F2455" s="31" t="s">
        <v>59</v>
      </c>
      <c r="G2455" s="31">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2203</v>
      </c>
      <c r="AJ2455" s="31" t="s">
        <v>613</v>
      </c>
      <c r="AK2455" s="31" t="s">
        <v>65</v>
      </c>
      <c r="AL2455" s="31" t="s">
        <v>614</v>
      </c>
      <c r="AM2455" s="31" t="s">
        <v>615</v>
      </c>
      <c r="AN2455" s="31">
        <v>11.67525</v>
      </c>
      <c r="AO2455" s="31" t="s">
        <v>68</v>
      </c>
      <c r="AP2455" s="31"/>
      <c r="AQ2455" s="31"/>
      <c r="AR2455" s="31" t="s">
        <v>68</v>
      </c>
      <c r="AS2455" s="31"/>
      <c r="AT2455" s="31"/>
      <c r="AU2455" s="31" t="s">
        <v>288</v>
      </c>
      <c r="AV2455" s="31" t="s">
        <v>289</v>
      </c>
      <c r="AW2455" s="31">
        <v>21.70384</v>
      </c>
      <c r="AX2455" s="31" t="s">
        <v>443</v>
      </c>
      <c r="AY2455" s="31" t="s">
        <v>444</v>
      </c>
      <c r="AZ2455" s="3">
        <v>300</v>
      </c>
      <c r="BA2455" s="31" t="s">
        <v>60</v>
      </c>
      <c r="BB2455" s="31">
        <v>300</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3340</v>
      </c>
      <c r="B2456" s="31" t="s">
        <v>8185</v>
      </c>
      <c r="C2456" s="31" t="s">
        <v>8186</v>
      </c>
      <c r="D2456" s="31" t="s">
        <v>95</v>
      </c>
      <c r="E2456" s="31" t="s">
        <v>96</v>
      </c>
      <c r="F2456" s="31" t="s">
        <v>59</v>
      </c>
      <c r="G2456" s="31">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744</v>
      </c>
      <c r="AJ2456" s="31" t="s">
        <v>613</v>
      </c>
      <c r="AK2456" s="31" t="s">
        <v>65</v>
      </c>
      <c r="AL2456" s="31" t="s">
        <v>614</v>
      </c>
      <c r="AM2456" s="31" t="s">
        <v>615</v>
      </c>
      <c r="AN2456" s="31">
        <v>11.99826</v>
      </c>
      <c r="AO2456" s="31" t="s">
        <v>68</v>
      </c>
      <c r="AP2456" s="31"/>
      <c r="AQ2456" s="31"/>
      <c r="AR2456" s="31" t="s">
        <v>68</v>
      </c>
      <c r="AS2456" s="31"/>
      <c r="AT2456" s="31"/>
      <c r="AU2456" s="31" t="s">
        <v>459</v>
      </c>
      <c r="AV2456" s="31" t="s">
        <v>460</v>
      </c>
      <c r="AW2456" s="31">
        <v>22.30311</v>
      </c>
      <c r="AX2456" s="31" t="s">
        <v>745</v>
      </c>
      <c r="AY2456" s="31" t="s">
        <v>746</v>
      </c>
      <c r="AZ2456" s="3">
        <v>300</v>
      </c>
      <c r="BA2456" s="31" t="s">
        <v>60</v>
      </c>
      <c r="BB2456" s="31">
        <v>300</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3341</v>
      </c>
      <c r="B2457" s="31" t="s">
        <v>8187</v>
      </c>
      <c r="C2457" s="31" t="s">
        <v>8188</v>
      </c>
      <c r="D2457" s="31" t="s">
        <v>95</v>
      </c>
      <c r="E2457" s="31" t="s">
        <v>96</v>
      </c>
      <c r="F2457" s="31" t="s">
        <v>59</v>
      </c>
      <c r="G2457" s="31">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1" t="s">
        <v>229</v>
      </c>
      <c r="AH2457" s="31" t="s">
        <v>612</v>
      </c>
      <c r="AI2457" s="31" t="s">
        <v>837</v>
      </c>
      <c r="AJ2457" s="31" t="s">
        <v>613</v>
      </c>
      <c r="AK2457" s="31" t="s">
        <v>65</v>
      </c>
      <c r="AL2457" s="31" t="s">
        <v>614</v>
      </c>
      <c r="AM2457" s="31" t="s">
        <v>615</v>
      </c>
      <c r="AN2457" s="31">
        <v>22.72625</v>
      </c>
      <c r="AO2457" s="31" t="s">
        <v>68</v>
      </c>
      <c r="AP2457" s="31"/>
      <c r="AQ2457" s="31"/>
      <c r="AR2457" s="31" t="s">
        <v>68</v>
      </c>
      <c r="AS2457" s="31"/>
      <c r="AT2457" s="31"/>
      <c r="AU2457" s="31" t="s">
        <v>635</v>
      </c>
      <c r="AV2457" s="31" t="s">
        <v>636</v>
      </c>
      <c r="AW2457" s="31">
        <v>42.246859999999998</v>
      </c>
      <c r="AX2457" s="31" t="s">
        <v>838</v>
      </c>
      <c r="AY2457" s="31" t="s">
        <v>839</v>
      </c>
      <c r="AZ2457" s="3">
        <v>588</v>
      </c>
      <c r="BA2457" s="31" t="s">
        <v>60</v>
      </c>
      <c r="BB2457" s="31">
        <v>588</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3342</v>
      </c>
      <c r="B2458" s="31" t="s">
        <v>8189</v>
      </c>
      <c r="C2458" s="31" t="s">
        <v>8190</v>
      </c>
      <c r="D2458" s="31" t="s">
        <v>95</v>
      </c>
      <c r="E2458" s="31" t="s">
        <v>96</v>
      </c>
      <c r="F2458" s="31" t="s">
        <v>59</v>
      </c>
      <c r="G2458" s="31">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1" t="s">
        <v>229</v>
      </c>
      <c r="AH2458" s="31" t="s">
        <v>612</v>
      </c>
      <c r="AI2458" s="31" t="s">
        <v>837</v>
      </c>
      <c r="AJ2458" s="31" t="s">
        <v>613</v>
      </c>
      <c r="AK2458" s="31" t="s">
        <v>65</v>
      </c>
      <c r="AL2458" s="31" t="s">
        <v>614</v>
      </c>
      <c r="AM2458" s="31" t="s">
        <v>615</v>
      </c>
      <c r="AN2458" s="31">
        <v>11.70903</v>
      </c>
      <c r="AO2458" s="31" t="s">
        <v>68</v>
      </c>
      <c r="AP2458" s="31"/>
      <c r="AQ2458" s="31"/>
      <c r="AR2458" s="31" t="s">
        <v>68</v>
      </c>
      <c r="AS2458" s="31"/>
      <c r="AT2458" s="31"/>
      <c r="AU2458" s="31" t="s">
        <v>635</v>
      </c>
      <c r="AV2458" s="31" t="s">
        <v>636</v>
      </c>
      <c r="AW2458" s="31">
        <v>21.766269999999999</v>
      </c>
      <c r="AX2458" s="31" t="s">
        <v>838</v>
      </c>
      <c r="AY2458" s="31" t="s">
        <v>839</v>
      </c>
      <c r="AZ2458" s="3">
        <v>300</v>
      </c>
      <c r="BA2458" s="31" t="s">
        <v>60</v>
      </c>
      <c r="BB2458" s="31">
        <v>300</v>
      </c>
      <c r="BC2458" s="31" t="s">
        <v>60</v>
      </c>
      <c r="BD2458" s="31" t="s">
        <v>60</v>
      </c>
      <c r="BE2458" s="31" t="s">
        <v>60</v>
      </c>
      <c r="BF2458" s="36" t="str">
        <f>IFERROR(VLOOKUP(Data_Power_app[[#This Row],[PRO ODER]],'Result'!H:J,3,0),"")</f>
        <v>LAMINATION 5</v>
      </c>
      <c r="BG2458" s="13" t="str">
        <f>IFERROR(VLOOKUP(Data_Power_app[[#This Row],[PRO ODER]]&amp;"LAM",'Real Time'!A:E,4,0),"")</f>
        <v>ML-04</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3343</v>
      </c>
      <c r="B2459" s="31" t="s">
        <v>8191</v>
      </c>
      <c r="C2459" s="31" t="s">
        <v>8192</v>
      </c>
      <c r="D2459" s="31" t="s">
        <v>95</v>
      </c>
      <c r="E2459" s="31" t="s">
        <v>96</v>
      </c>
      <c r="F2459" s="31" t="s">
        <v>59</v>
      </c>
      <c r="G2459" s="31">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1" t="s">
        <v>229</v>
      </c>
      <c r="AH2459" s="31" t="s">
        <v>612</v>
      </c>
      <c r="AI2459" s="31" t="s">
        <v>744</v>
      </c>
      <c r="AJ2459" s="31" t="s">
        <v>613</v>
      </c>
      <c r="AK2459" s="31" t="s">
        <v>65</v>
      </c>
      <c r="AL2459" s="31" t="s">
        <v>614</v>
      </c>
      <c r="AM2459" s="31" t="s">
        <v>615</v>
      </c>
      <c r="AN2459" s="31">
        <v>11.701930000000001</v>
      </c>
      <c r="AO2459" s="31" t="s">
        <v>68</v>
      </c>
      <c r="AP2459" s="31"/>
      <c r="AQ2459" s="31"/>
      <c r="AR2459" s="31" t="s">
        <v>68</v>
      </c>
      <c r="AS2459" s="31"/>
      <c r="AT2459" s="31"/>
      <c r="AU2459" s="31" t="s">
        <v>459</v>
      </c>
      <c r="AV2459" s="31" t="s">
        <v>460</v>
      </c>
      <c r="AW2459" s="31">
        <v>21.753170000000001</v>
      </c>
      <c r="AX2459" s="31" t="s">
        <v>745</v>
      </c>
      <c r="AY2459" s="31" t="s">
        <v>746</v>
      </c>
      <c r="AZ2459" s="3">
        <v>300</v>
      </c>
      <c r="BA2459" s="31" t="s">
        <v>60</v>
      </c>
      <c r="BB2459" s="31">
        <v>300</v>
      </c>
      <c r="BC2459" s="31" t="s">
        <v>60</v>
      </c>
      <c r="BD2459" s="31" t="s">
        <v>60</v>
      </c>
      <c r="BE2459" s="31" t="s">
        <v>60</v>
      </c>
      <c r="BF2459" s="36" t="str">
        <f>IFERROR(VLOOKUP(Data_Power_app[[#This Row],[PRO ODER]],'Result'!H:J,3,0),"")</f>
        <v>LAMINATION 5</v>
      </c>
      <c r="BG2459" s="13" t="str">
        <f>IFERROR(VLOOKUP(Data_Power_app[[#This Row],[PRO ODER]]&amp;"LAM",'Real Time'!A:E,4,0),"")</f>
        <v>ML-04</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3344</v>
      </c>
      <c r="B2460" s="31" t="s">
        <v>8193</v>
      </c>
      <c r="C2460" s="31" t="s">
        <v>8194</v>
      </c>
      <c r="D2460" s="31" t="s">
        <v>95</v>
      </c>
      <c r="E2460" s="31" t="s">
        <v>96</v>
      </c>
      <c r="F2460" s="31" t="s">
        <v>59</v>
      </c>
      <c r="G2460" s="31">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1" t="s">
        <v>229</v>
      </c>
      <c r="AH2460" s="31" t="s">
        <v>612</v>
      </c>
      <c r="AI2460" s="31" t="s">
        <v>744</v>
      </c>
      <c r="AJ2460" s="31" t="s">
        <v>613</v>
      </c>
      <c r="AK2460" s="31" t="s">
        <v>65</v>
      </c>
      <c r="AL2460" s="31" t="s">
        <v>614</v>
      </c>
      <c r="AM2460" s="31" t="s">
        <v>615</v>
      </c>
      <c r="AN2460" s="31">
        <v>12.055289999999999</v>
      </c>
      <c r="AO2460" s="31" t="s">
        <v>68</v>
      </c>
      <c r="AP2460" s="31"/>
      <c r="AQ2460" s="31"/>
      <c r="AR2460" s="31" t="s">
        <v>68</v>
      </c>
      <c r="AS2460" s="31"/>
      <c r="AT2460" s="31"/>
      <c r="AU2460" s="31" t="s">
        <v>459</v>
      </c>
      <c r="AV2460" s="31" t="s">
        <v>460</v>
      </c>
      <c r="AW2460" s="31">
        <v>22.408999999999999</v>
      </c>
      <c r="AX2460" s="31" t="s">
        <v>745</v>
      </c>
      <c r="AY2460" s="31" t="s">
        <v>746</v>
      </c>
      <c r="AZ2460" s="3">
        <v>300</v>
      </c>
      <c r="BA2460" s="31" t="s">
        <v>60</v>
      </c>
      <c r="BB2460" s="31">
        <v>300</v>
      </c>
      <c r="BC2460" s="31" t="s">
        <v>60</v>
      </c>
      <c r="BD2460" s="31" t="s">
        <v>60</v>
      </c>
      <c r="BE2460" s="31" t="s">
        <v>60</v>
      </c>
      <c r="BF2460" s="36" t="str">
        <f>IFERROR(VLOOKUP(Data_Power_app[[#This Row],[PRO ODER]],'Result'!H:J,3,0),"")</f>
        <v>LAMINATION 5</v>
      </c>
      <c r="BG2460" s="13" t="str">
        <f>IFERROR(VLOOKUP(Data_Power_app[[#This Row],[PRO ODER]]&amp;"LAM",'Real Time'!A:E,4,0),"")</f>
        <v>ML-04</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3345</v>
      </c>
      <c r="B2461" s="31" t="s">
        <v>8195</v>
      </c>
      <c r="C2461" s="31" t="s">
        <v>8196</v>
      </c>
      <c r="D2461" s="31" t="s">
        <v>95</v>
      </c>
      <c r="E2461" s="31" t="s">
        <v>96</v>
      </c>
      <c r="F2461" s="31" t="s">
        <v>59</v>
      </c>
      <c r="G2461" s="31">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1" t="s">
        <v>229</v>
      </c>
      <c r="AH2461" s="31" t="s">
        <v>612</v>
      </c>
      <c r="AI2461" s="31" t="s">
        <v>2209</v>
      </c>
      <c r="AJ2461" s="31" t="s">
        <v>613</v>
      </c>
      <c r="AK2461" s="31" t="s">
        <v>65</v>
      </c>
      <c r="AL2461" s="31" t="s">
        <v>614</v>
      </c>
      <c r="AM2461" s="31" t="s">
        <v>615</v>
      </c>
      <c r="AN2461" s="31">
        <v>11.69323</v>
      </c>
      <c r="AO2461" s="31" t="s">
        <v>68</v>
      </c>
      <c r="AP2461" s="31"/>
      <c r="AQ2461" s="31"/>
      <c r="AR2461" s="31" t="s">
        <v>68</v>
      </c>
      <c r="AS2461" s="31"/>
      <c r="AT2461" s="31"/>
      <c r="AU2461" s="31" t="s">
        <v>288</v>
      </c>
      <c r="AV2461" s="31" t="s">
        <v>289</v>
      </c>
      <c r="AW2461" s="31">
        <v>21.736640000000001</v>
      </c>
      <c r="AX2461" s="31" t="s">
        <v>2210</v>
      </c>
      <c r="AY2461" s="31" t="s">
        <v>2211</v>
      </c>
      <c r="AZ2461" s="3">
        <v>300</v>
      </c>
      <c r="BA2461" s="31" t="s">
        <v>60</v>
      </c>
      <c r="BB2461" s="31">
        <v>300</v>
      </c>
      <c r="BC2461" s="31" t="s">
        <v>60</v>
      </c>
      <c r="BD2461" s="31" t="s">
        <v>60</v>
      </c>
      <c r="BE2461" s="31" t="s">
        <v>60</v>
      </c>
      <c r="BF2461" s="36" t="str">
        <f>IFERROR(VLOOKUP(Data_Power_app[[#This Row],[PRO ODER]],'Result'!H:J,3,0),"")</f>
        <v>LAMINATION 5</v>
      </c>
      <c r="BG2461" s="13" t="str">
        <f>IFERROR(VLOOKUP(Data_Power_app[[#This Row],[PRO ODER]]&amp;"LAM",'Real Time'!A:E,4,0),"")</f>
        <v>ML-04</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3346</v>
      </c>
      <c r="B2462" s="31" t="s">
        <v>8197</v>
      </c>
      <c r="C2462" s="31" t="s">
        <v>8198</v>
      </c>
      <c r="D2462" s="31" t="s">
        <v>95</v>
      </c>
      <c r="E2462" s="31" t="s">
        <v>96</v>
      </c>
      <c r="F2462" s="31" t="s">
        <v>59</v>
      </c>
      <c r="G2462" s="31">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1" t="s">
        <v>229</v>
      </c>
      <c r="AH2462" s="31" t="s">
        <v>612</v>
      </c>
      <c r="AI2462" s="31" t="s">
        <v>2209</v>
      </c>
      <c r="AJ2462" s="31" t="s">
        <v>613</v>
      </c>
      <c r="AK2462" s="31" t="s">
        <v>65</v>
      </c>
      <c r="AL2462" s="31" t="s">
        <v>614</v>
      </c>
      <c r="AM2462" s="31" t="s">
        <v>615</v>
      </c>
      <c r="AN2462" s="31">
        <v>34.654859999999999</v>
      </c>
      <c r="AO2462" s="31" t="s">
        <v>68</v>
      </c>
      <c r="AP2462" s="31"/>
      <c r="AQ2462" s="31"/>
      <c r="AR2462" s="31" t="s">
        <v>68</v>
      </c>
      <c r="AS2462" s="31"/>
      <c r="AT2462" s="31"/>
      <c r="AU2462" s="31" t="s">
        <v>288</v>
      </c>
      <c r="AV2462" s="31" t="s">
        <v>289</v>
      </c>
      <c r="AW2462" s="31">
        <v>64.422060000000002</v>
      </c>
      <c r="AX2462" s="31" t="s">
        <v>2210</v>
      </c>
      <c r="AY2462" s="31" t="s">
        <v>2211</v>
      </c>
      <c r="AZ2462" s="3">
        <v>900</v>
      </c>
      <c r="BA2462" s="31" t="s">
        <v>60</v>
      </c>
      <c r="BB2462" s="31">
        <v>900</v>
      </c>
      <c r="BC2462" s="31" t="s">
        <v>60</v>
      </c>
      <c r="BD2462" s="31" t="s">
        <v>60</v>
      </c>
      <c r="BE2462" s="31" t="s">
        <v>60</v>
      </c>
      <c r="BF2462" s="36" t="str">
        <f>IFERROR(VLOOKUP(Data_Power_app[[#This Row],[PRO ODER]],'Result'!H:J,3,0),"")</f>
        <v>LAMINATION 5</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3347</v>
      </c>
      <c r="B2463" s="31" t="s">
        <v>8199</v>
      </c>
      <c r="C2463" s="31" t="s">
        <v>8200</v>
      </c>
      <c r="D2463" s="31" t="s">
        <v>95</v>
      </c>
      <c r="E2463" s="31" t="s">
        <v>96</v>
      </c>
      <c r="F2463" s="31" t="s">
        <v>59</v>
      </c>
      <c r="G2463" s="31">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1" t="s">
        <v>229</v>
      </c>
      <c r="AH2463" s="31" t="s">
        <v>612</v>
      </c>
      <c r="AI2463" s="31" t="s">
        <v>2203</v>
      </c>
      <c r="AJ2463" s="31" t="s">
        <v>613</v>
      </c>
      <c r="AK2463" s="31" t="s">
        <v>65</v>
      </c>
      <c r="AL2463" s="31" t="s">
        <v>614</v>
      </c>
      <c r="AM2463" s="31" t="s">
        <v>615</v>
      </c>
      <c r="AN2463" s="31">
        <v>46.6235</v>
      </c>
      <c r="AO2463" s="31" t="s">
        <v>68</v>
      </c>
      <c r="AP2463" s="31"/>
      <c r="AQ2463" s="31"/>
      <c r="AR2463" s="31" t="s">
        <v>68</v>
      </c>
      <c r="AS2463" s="31"/>
      <c r="AT2463" s="31"/>
      <c r="AU2463" s="31" t="s">
        <v>288</v>
      </c>
      <c r="AV2463" s="31" t="s">
        <v>289</v>
      </c>
      <c r="AW2463" s="31">
        <v>86.670940000000002</v>
      </c>
      <c r="AX2463" s="31" t="s">
        <v>443</v>
      </c>
      <c r="AY2463" s="31" t="s">
        <v>444</v>
      </c>
      <c r="AZ2463" s="3">
        <v>1200</v>
      </c>
      <c r="BA2463" s="31" t="s">
        <v>60</v>
      </c>
      <c r="BB2463" s="31">
        <v>1200</v>
      </c>
      <c r="BC2463" s="31" t="s">
        <v>60</v>
      </c>
      <c r="BD2463" s="31" t="s">
        <v>60</v>
      </c>
      <c r="BE2463" s="31" t="s">
        <v>60</v>
      </c>
      <c r="BF2463" s="36" t="str">
        <f>IFERROR(VLOOKUP(Data_Power_app[[#This Row],[PRO ODER]],'Result'!H:J,3,0),"")</f>
        <v>LAMINATION 5</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3348</v>
      </c>
      <c r="B2464" s="31" t="s">
        <v>8201</v>
      </c>
      <c r="C2464" s="31" t="s">
        <v>8202</v>
      </c>
      <c r="D2464" s="31" t="s">
        <v>95</v>
      </c>
      <c r="E2464" s="31" t="s">
        <v>96</v>
      </c>
      <c r="F2464" s="31" t="s">
        <v>59</v>
      </c>
      <c r="G2464" s="31">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1" t="s">
        <v>229</v>
      </c>
      <c r="AH2464" s="31" t="s">
        <v>612</v>
      </c>
      <c r="AI2464" s="31" t="s">
        <v>744</v>
      </c>
      <c r="AJ2464" s="31" t="s">
        <v>613</v>
      </c>
      <c r="AK2464" s="31" t="s">
        <v>65</v>
      </c>
      <c r="AL2464" s="31" t="s">
        <v>614</v>
      </c>
      <c r="AM2464" s="31" t="s">
        <v>615</v>
      </c>
      <c r="AN2464" s="31">
        <v>46.900239999999997</v>
      </c>
      <c r="AO2464" s="31" t="s">
        <v>68</v>
      </c>
      <c r="AP2464" s="31"/>
      <c r="AQ2464" s="31"/>
      <c r="AR2464" s="31" t="s">
        <v>68</v>
      </c>
      <c r="AS2464" s="31"/>
      <c r="AT2464" s="31"/>
      <c r="AU2464" s="31" t="s">
        <v>459</v>
      </c>
      <c r="AV2464" s="31" t="s">
        <v>460</v>
      </c>
      <c r="AW2464" s="31">
        <v>87.184049999999999</v>
      </c>
      <c r="AX2464" s="31" t="s">
        <v>745</v>
      </c>
      <c r="AY2464" s="31" t="s">
        <v>746</v>
      </c>
      <c r="AZ2464" s="3">
        <v>1200</v>
      </c>
      <c r="BA2464" s="31" t="s">
        <v>60</v>
      </c>
      <c r="BB2464" s="31">
        <v>1200</v>
      </c>
      <c r="BC2464" s="31" t="s">
        <v>60</v>
      </c>
      <c r="BD2464" s="31" t="s">
        <v>60</v>
      </c>
      <c r="BE2464" s="31" t="s">
        <v>60</v>
      </c>
      <c r="BF2464" s="36" t="str">
        <f>IFERROR(VLOOKUP(Data_Power_app[[#This Row],[PRO ODER]],'Result'!H:J,3,0),"")</f>
        <v>LAMINATION 5</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3349</v>
      </c>
      <c r="B2465" s="31" t="s">
        <v>8203</v>
      </c>
      <c r="C2465" s="31" t="s">
        <v>8204</v>
      </c>
      <c r="D2465" s="31" t="s">
        <v>95</v>
      </c>
      <c r="E2465" s="31" t="s">
        <v>96</v>
      </c>
      <c r="F2465" s="31" t="s">
        <v>59</v>
      </c>
      <c r="G2465" s="31">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1" t="s">
        <v>229</v>
      </c>
      <c r="AH2465" s="31" t="s">
        <v>612</v>
      </c>
      <c r="AI2465" s="31" t="s">
        <v>744</v>
      </c>
      <c r="AJ2465" s="31" t="s">
        <v>613</v>
      </c>
      <c r="AK2465" s="31" t="s">
        <v>65</v>
      </c>
      <c r="AL2465" s="31" t="s">
        <v>614</v>
      </c>
      <c r="AM2465" s="31" t="s">
        <v>615</v>
      </c>
      <c r="AN2465" s="31">
        <v>46.435980000000001</v>
      </c>
      <c r="AO2465" s="31" t="s">
        <v>68</v>
      </c>
      <c r="AP2465" s="31"/>
      <c r="AQ2465" s="31"/>
      <c r="AR2465" s="31" t="s">
        <v>68</v>
      </c>
      <c r="AS2465" s="31"/>
      <c r="AT2465" s="31"/>
      <c r="AU2465" s="31" t="s">
        <v>459</v>
      </c>
      <c r="AV2465" s="31" t="s">
        <v>460</v>
      </c>
      <c r="AW2465" s="31">
        <v>86.322119999999998</v>
      </c>
      <c r="AX2465" s="31" t="s">
        <v>745</v>
      </c>
      <c r="AY2465" s="31" t="s">
        <v>746</v>
      </c>
      <c r="AZ2465" s="3">
        <v>1200</v>
      </c>
      <c r="BA2465" s="31" t="s">
        <v>60</v>
      </c>
      <c r="BB2465" s="31">
        <v>1200</v>
      </c>
      <c r="BC2465" s="31" t="s">
        <v>60</v>
      </c>
      <c r="BD2465" s="31" t="s">
        <v>60</v>
      </c>
      <c r="BE2465" s="31" t="s">
        <v>60</v>
      </c>
      <c r="BF2465" s="36" t="str">
        <f>IFERROR(VLOOKUP(Data_Power_app[[#This Row],[PRO ODER]],'Result'!H:J,3,0),"")</f>
        <v>LAMINATION 5</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3350</v>
      </c>
      <c r="B2466" s="31" t="s">
        <v>8205</v>
      </c>
      <c r="C2466" s="31" t="s">
        <v>8206</v>
      </c>
      <c r="D2466" s="31" t="s">
        <v>95</v>
      </c>
      <c r="E2466" s="31" t="s">
        <v>96</v>
      </c>
      <c r="F2466" s="31" t="s">
        <v>59</v>
      </c>
      <c r="G2466" s="31">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1" t="s">
        <v>229</v>
      </c>
      <c r="AH2466" s="31" t="s">
        <v>612</v>
      </c>
      <c r="AI2466" s="31" t="s">
        <v>2209</v>
      </c>
      <c r="AJ2466" s="31" t="s">
        <v>613</v>
      </c>
      <c r="AK2466" s="31" t="s">
        <v>65</v>
      </c>
      <c r="AL2466" s="31" t="s">
        <v>614</v>
      </c>
      <c r="AM2466" s="31" t="s">
        <v>615</v>
      </c>
      <c r="AN2466" s="31">
        <v>21.459890000000001</v>
      </c>
      <c r="AO2466" s="31" t="s">
        <v>68</v>
      </c>
      <c r="AP2466" s="31"/>
      <c r="AQ2466" s="31"/>
      <c r="AR2466" s="31" t="s">
        <v>68</v>
      </c>
      <c r="AS2466" s="31"/>
      <c r="AT2466" s="31"/>
      <c r="AU2466" s="31" t="s">
        <v>288</v>
      </c>
      <c r="AV2466" s="31" t="s">
        <v>289</v>
      </c>
      <c r="AW2466" s="31">
        <v>39.89273</v>
      </c>
      <c r="AX2466" s="31" t="s">
        <v>2210</v>
      </c>
      <c r="AY2466" s="31" t="s">
        <v>2211</v>
      </c>
      <c r="AZ2466" s="3">
        <v>552</v>
      </c>
      <c r="BA2466" s="31" t="s">
        <v>60</v>
      </c>
      <c r="BB2466" s="31">
        <v>552</v>
      </c>
      <c r="BC2466" s="31" t="s">
        <v>60</v>
      </c>
      <c r="BD2466" s="31" t="s">
        <v>60</v>
      </c>
      <c r="BE2466" s="31" t="s">
        <v>60</v>
      </c>
      <c r="BF2466" s="36" t="str">
        <f>IFERROR(VLOOKUP(Data_Power_app[[#This Row],[PRO ODER]],'Result'!H:J,3,0),"")</f>
        <v>LAMINATION 5</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3351</v>
      </c>
      <c r="B2467" s="31" t="s">
        <v>8207</v>
      </c>
      <c r="C2467" s="31" t="s">
        <v>8208</v>
      </c>
      <c r="D2467" s="31" t="s">
        <v>95</v>
      </c>
      <c r="E2467" s="31" t="s">
        <v>96</v>
      </c>
      <c r="F2467" s="31" t="s">
        <v>59</v>
      </c>
      <c r="G2467" s="31">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1" t="s">
        <v>229</v>
      </c>
      <c r="AH2467" s="31" t="s">
        <v>612</v>
      </c>
      <c r="AI2467" s="31" t="s">
        <v>2209</v>
      </c>
      <c r="AJ2467" s="31" t="s">
        <v>613</v>
      </c>
      <c r="AK2467" s="31" t="s">
        <v>65</v>
      </c>
      <c r="AL2467" s="31" t="s">
        <v>614</v>
      </c>
      <c r="AM2467" s="31" t="s">
        <v>615</v>
      </c>
      <c r="AN2467" s="31">
        <v>21.41498</v>
      </c>
      <c r="AO2467" s="31" t="s">
        <v>68</v>
      </c>
      <c r="AP2467" s="31"/>
      <c r="AQ2467" s="31"/>
      <c r="AR2467" s="31" t="s">
        <v>68</v>
      </c>
      <c r="AS2467" s="31"/>
      <c r="AT2467" s="31"/>
      <c r="AU2467" s="31" t="s">
        <v>288</v>
      </c>
      <c r="AV2467" s="31" t="s">
        <v>289</v>
      </c>
      <c r="AW2467" s="31">
        <v>39.808999999999997</v>
      </c>
      <c r="AX2467" s="31" t="s">
        <v>2210</v>
      </c>
      <c r="AY2467" s="31" t="s">
        <v>2211</v>
      </c>
      <c r="AZ2467" s="3">
        <v>552</v>
      </c>
      <c r="BA2467" s="31" t="s">
        <v>60</v>
      </c>
      <c r="BB2467" s="31">
        <v>552</v>
      </c>
      <c r="BC2467" s="31" t="s">
        <v>60</v>
      </c>
      <c r="BD2467" s="31" t="s">
        <v>60</v>
      </c>
      <c r="BE2467" s="31" t="s">
        <v>60</v>
      </c>
      <c r="BF2467" s="36" t="str">
        <f>IFERROR(VLOOKUP(Data_Power_app[[#This Row],[PRO ODER]],'Result'!H:J,3,0),"")</f>
        <v>LAMINATION 5</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3352</v>
      </c>
      <c r="B2468" s="31" t="s">
        <v>8209</v>
      </c>
      <c r="C2468" s="31" t="s">
        <v>8210</v>
      </c>
      <c r="D2468" s="31" t="s">
        <v>95</v>
      </c>
      <c r="E2468" s="31" t="s">
        <v>96</v>
      </c>
      <c r="F2468" s="31" t="s">
        <v>59</v>
      </c>
      <c r="G2468" s="31">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1" t="s">
        <v>229</v>
      </c>
      <c r="AH2468" s="31" t="s">
        <v>612</v>
      </c>
      <c r="AI2468" s="31" t="s">
        <v>744</v>
      </c>
      <c r="AJ2468" s="31" t="s">
        <v>613</v>
      </c>
      <c r="AK2468" s="31" t="s">
        <v>65</v>
      </c>
      <c r="AL2468" s="31" t="s">
        <v>614</v>
      </c>
      <c r="AM2468" s="31" t="s">
        <v>615</v>
      </c>
      <c r="AN2468" s="31">
        <v>46.052630000000001</v>
      </c>
      <c r="AO2468" s="31" t="s">
        <v>68</v>
      </c>
      <c r="AP2468" s="31"/>
      <c r="AQ2468" s="31"/>
      <c r="AR2468" s="31" t="s">
        <v>68</v>
      </c>
      <c r="AS2468" s="31"/>
      <c r="AT2468" s="31"/>
      <c r="AU2468" s="31" t="s">
        <v>459</v>
      </c>
      <c r="AV2468" s="31" t="s">
        <v>460</v>
      </c>
      <c r="AW2468" s="31">
        <v>85.610470000000007</v>
      </c>
      <c r="AX2468" s="31" t="s">
        <v>745</v>
      </c>
      <c r="AY2468" s="31" t="s">
        <v>746</v>
      </c>
      <c r="AZ2468" s="3">
        <v>1200</v>
      </c>
      <c r="BA2468" s="31" t="s">
        <v>60</v>
      </c>
      <c r="BB2468" s="31">
        <v>1200</v>
      </c>
      <c r="BC2468" s="31" t="s">
        <v>60</v>
      </c>
      <c r="BD2468" s="31" t="s">
        <v>60</v>
      </c>
      <c r="BE2468" s="31" t="s">
        <v>60</v>
      </c>
      <c r="BF2468" s="36" t="str">
        <f>IFERROR(VLOOKUP(Data_Power_app[[#This Row],[PRO ODER]],'Result'!H:J,3,0),"")</f>
        <v>LAMINATION 5</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3353</v>
      </c>
      <c r="B2469" s="31" t="s">
        <v>8211</v>
      </c>
      <c r="C2469" s="31" t="s">
        <v>8212</v>
      </c>
      <c r="D2469" s="31" t="s">
        <v>95</v>
      </c>
      <c r="E2469" s="31" t="s">
        <v>96</v>
      </c>
      <c r="F2469" s="31" t="s">
        <v>59</v>
      </c>
      <c r="G2469" s="31">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1" t="s">
        <v>229</v>
      </c>
      <c r="AH2469" s="31" t="s">
        <v>612</v>
      </c>
      <c r="AI2469" s="31" t="s">
        <v>744</v>
      </c>
      <c r="AJ2469" s="31" t="s">
        <v>613</v>
      </c>
      <c r="AK2469" s="31" t="s">
        <v>65</v>
      </c>
      <c r="AL2469" s="31" t="s">
        <v>614</v>
      </c>
      <c r="AM2469" s="31" t="s">
        <v>615</v>
      </c>
      <c r="AN2469" s="31">
        <v>46.679310000000001</v>
      </c>
      <c r="AO2469" s="31" t="s">
        <v>68</v>
      </c>
      <c r="AP2469" s="31"/>
      <c r="AQ2469" s="31"/>
      <c r="AR2469" s="31" t="s">
        <v>68</v>
      </c>
      <c r="AS2469" s="31"/>
      <c r="AT2469" s="31"/>
      <c r="AU2469" s="31" t="s">
        <v>459</v>
      </c>
      <c r="AV2469" s="31" t="s">
        <v>460</v>
      </c>
      <c r="AW2469" s="31">
        <v>86.774379999999994</v>
      </c>
      <c r="AX2469" s="31" t="s">
        <v>745</v>
      </c>
      <c r="AY2469" s="31" t="s">
        <v>746</v>
      </c>
      <c r="AZ2469" s="3">
        <v>1200</v>
      </c>
      <c r="BA2469" s="31" t="s">
        <v>60</v>
      </c>
      <c r="BB2469" s="31">
        <v>1200</v>
      </c>
      <c r="BC2469" s="31" t="s">
        <v>60</v>
      </c>
      <c r="BD2469" s="31" t="s">
        <v>60</v>
      </c>
      <c r="BE2469" s="31" t="s">
        <v>60</v>
      </c>
      <c r="BF2469" s="36" t="str">
        <f>IFERROR(VLOOKUP(Data_Power_app[[#This Row],[PRO ODER]],'Result'!H:J,3,0),"")</f>
        <v>LAMINATION 5</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3354</v>
      </c>
      <c r="B2470" s="31" t="s">
        <v>8213</v>
      </c>
      <c r="C2470" s="31" t="s">
        <v>8214</v>
      </c>
      <c r="D2470" s="31" t="s">
        <v>95</v>
      </c>
      <c r="E2470" s="31" t="s">
        <v>96</v>
      </c>
      <c r="F2470" s="31" t="s">
        <v>59</v>
      </c>
      <c r="G2470" s="31">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1" t="s">
        <v>229</v>
      </c>
      <c r="AH2470" s="31" t="s">
        <v>612</v>
      </c>
      <c r="AI2470" s="31" t="s">
        <v>2203</v>
      </c>
      <c r="AJ2470" s="31" t="s">
        <v>613</v>
      </c>
      <c r="AK2470" s="31" t="s">
        <v>65</v>
      </c>
      <c r="AL2470" s="31" t="s">
        <v>614</v>
      </c>
      <c r="AM2470" s="31" t="s">
        <v>615</v>
      </c>
      <c r="AN2470" s="31">
        <v>11.85028</v>
      </c>
      <c r="AO2470" s="31" t="s">
        <v>68</v>
      </c>
      <c r="AP2470" s="31"/>
      <c r="AQ2470" s="31"/>
      <c r="AR2470" s="31" t="s">
        <v>68</v>
      </c>
      <c r="AS2470" s="31"/>
      <c r="AT2470" s="31"/>
      <c r="AU2470" s="31" t="s">
        <v>288</v>
      </c>
      <c r="AV2470" s="31" t="s">
        <v>289</v>
      </c>
      <c r="AW2470" s="31">
        <v>22.028929999999999</v>
      </c>
      <c r="AX2470" s="31" t="s">
        <v>443</v>
      </c>
      <c r="AY2470" s="31" t="s">
        <v>444</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3355</v>
      </c>
      <c r="B2471" s="31" t="s">
        <v>8215</v>
      </c>
      <c r="C2471" s="31" t="s">
        <v>8216</v>
      </c>
      <c r="D2471" s="31" t="s">
        <v>95</v>
      </c>
      <c r="E2471" s="31" t="s">
        <v>96</v>
      </c>
      <c r="F2471" s="31" t="s">
        <v>59</v>
      </c>
      <c r="G2471" s="31">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1" t="s">
        <v>229</v>
      </c>
      <c r="AH2471" s="31" t="s">
        <v>612</v>
      </c>
      <c r="AI2471" s="31" t="s">
        <v>744</v>
      </c>
      <c r="AJ2471" s="31" t="s">
        <v>613</v>
      </c>
      <c r="AK2471" s="31" t="s">
        <v>65</v>
      </c>
      <c r="AL2471" s="31" t="s">
        <v>614</v>
      </c>
      <c r="AM2471" s="31" t="s">
        <v>615</v>
      </c>
      <c r="AN2471" s="31">
        <v>11.606949999999999</v>
      </c>
      <c r="AO2471" s="31" t="s">
        <v>68</v>
      </c>
      <c r="AP2471" s="31"/>
      <c r="AQ2471" s="31"/>
      <c r="AR2471" s="31" t="s">
        <v>68</v>
      </c>
      <c r="AS2471" s="31"/>
      <c r="AT2471" s="31"/>
      <c r="AU2471" s="31" t="s">
        <v>459</v>
      </c>
      <c r="AV2471" s="31" t="s">
        <v>460</v>
      </c>
      <c r="AW2471" s="31">
        <v>21.57667</v>
      </c>
      <c r="AX2471" s="31" t="s">
        <v>745</v>
      </c>
      <c r="AY2471" s="31" t="s">
        <v>746</v>
      </c>
      <c r="AZ2471" s="3">
        <v>300</v>
      </c>
      <c r="BA2471" s="31" t="s">
        <v>60</v>
      </c>
      <c r="BB2471" s="31">
        <v>300</v>
      </c>
      <c r="BC2471" s="31" t="s">
        <v>60</v>
      </c>
      <c r="BD2471" s="31" t="s">
        <v>60</v>
      </c>
      <c r="BE2471" s="31" t="s">
        <v>60</v>
      </c>
      <c r="BF2471" s="36" t="str">
        <f>IFERROR(VLOOKUP(Data_Power_app[[#This Row],[PRO ODER]],'Result'!H:J,3,0),"")</f>
        <v>LAMINATION 5</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3356</v>
      </c>
      <c r="B2472" s="31" t="s">
        <v>8217</v>
      </c>
      <c r="C2472" s="31" t="s">
        <v>8218</v>
      </c>
      <c r="D2472" s="31" t="s">
        <v>95</v>
      </c>
      <c r="E2472" s="31" t="s">
        <v>96</v>
      </c>
      <c r="F2472" s="31" t="s">
        <v>59</v>
      </c>
      <c r="G2472" s="31">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1" t="s">
        <v>229</v>
      </c>
      <c r="AH2472" s="31" t="s">
        <v>612</v>
      </c>
      <c r="AI2472" s="31" t="s">
        <v>744</v>
      </c>
      <c r="AJ2472" s="31" t="s">
        <v>613</v>
      </c>
      <c r="AK2472" s="31" t="s">
        <v>65</v>
      </c>
      <c r="AL2472" s="31" t="s">
        <v>614</v>
      </c>
      <c r="AM2472" s="31" t="s">
        <v>615</v>
      </c>
      <c r="AN2472" s="31">
        <v>29.171479999999999</v>
      </c>
      <c r="AO2472" s="31" t="s">
        <v>68</v>
      </c>
      <c r="AP2472" s="31"/>
      <c r="AQ2472" s="31"/>
      <c r="AR2472" s="31" t="s">
        <v>68</v>
      </c>
      <c r="AS2472" s="31"/>
      <c r="AT2472" s="31"/>
      <c r="AU2472" s="31" t="s">
        <v>459</v>
      </c>
      <c r="AV2472" s="31" t="s">
        <v>460</v>
      </c>
      <c r="AW2472" s="31">
        <v>54.228459999999998</v>
      </c>
      <c r="AX2472" s="31" t="s">
        <v>745</v>
      </c>
      <c r="AY2472" s="31" t="s">
        <v>746</v>
      </c>
      <c r="AZ2472" s="3">
        <v>756</v>
      </c>
      <c r="BA2472" s="31" t="s">
        <v>60</v>
      </c>
      <c r="BB2472" s="31">
        <v>756</v>
      </c>
      <c r="BC2472" s="31" t="s">
        <v>60</v>
      </c>
      <c r="BD2472" s="31" t="s">
        <v>60</v>
      </c>
      <c r="BE2472" s="31" t="s">
        <v>60</v>
      </c>
      <c r="BF2472" s="36" t="str">
        <f>IFERROR(VLOOKUP(Data_Power_app[[#This Row],[PRO ODER]],'Result'!H:J,3,0),"")</f>
        <v>LAMINATION 5</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3357</v>
      </c>
      <c r="B2473" s="31" t="s">
        <v>8219</v>
      </c>
      <c r="C2473" s="31" t="s">
        <v>8220</v>
      </c>
      <c r="D2473" s="31" t="s">
        <v>95</v>
      </c>
      <c r="E2473" s="31" t="s">
        <v>96</v>
      </c>
      <c r="F2473" s="31" t="s">
        <v>59</v>
      </c>
      <c r="G2473" s="31">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1" t="s">
        <v>229</v>
      </c>
      <c r="AH2473" s="31" t="s">
        <v>612</v>
      </c>
      <c r="AI2473" s="31" t="s">
        <v>744</v>
      </c>
      <c r="AJ2473" s="31" t="s">
        <v>613</v>
      </c>
      <c r="AK2473" s="31" t="s">
        <v>65</v>
      </c>
      <c r="AL2473" s="31" t="s">
        <v>614</v>
      </c>
      <c r="AM2473" s="31" t="s">
        <v>615</v>
      </c>
      <c r="AN2473" s="31">
        <v>42.768149999999999</v>
      </c>
      <c r="AO2473" s="31" t="s">
        <v>68</v>
      </c>
      <c r="AP2473" s="31"/>
      <c r="AQ2473" s="31"/>
      <c r="AR2473" s="31" t="s">
        <v>68</v>
      </c>
      <c r="AS2473" s="31"/>
      <c r="AT2473" s="31"/>
      <c r="AU2473" s="31" t="s">
        <v>459</v>
      </c>
      <c r="AV2473" s="31" t="s">
        <v>460</v>
      </c>
      <c r="AW2473" s="31">
        <v>79.503079999999997</v>
      </c>
      <c r="AX2473" s="31" t="s">
        <v>745</v>
      </c>
      <c r="AY2473" s="31" t="s">
        <v>746</v>
      </c>
      <c r="AZ2473" s="3">
        <v>1092</v>
      </c>
      <c r="BA2473" s="31" t="s">
        <v>60</v>
      </c>
      <c r="BB2473" s="31">
        <v>1092</v>
      </c>
      <c r="BC2473" s="31" t="s">
        <v>60</v>
      </c>
      <c r="BD2473" s="31" t="s">
        <v>60</v>
      </c>
      <c r="BE2473" s="31" t="s">
        <v>60</v>
      </c>
      <c r="BF2473" s="36" t="str">
        <f>IFERROR(VLOOKUP(Data_Power_app[[#This Row],[PRO ODER]],'Result'!H:J,3,0),"")</f>
        <v>LAMINATION 5</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3358</v>
      </c>
      <c r="B2474" s="31" t="s">
        <v>8221</v>
      </c>
      <c r="C2474" s="31" t="s">
        <v>8222</v>
      </c>
      <c r="D2474" s="31" t="s">
        <v>95</v>
      </c>
      <c r="E2474" s="31" t="s">
        <v>96</v>
      </c>
      <c r="F2474" s="31" t="s">
        <v>59</v>
      </c>
      <c r="G2474" s="31">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1" t="s">
        <v>229</v>
      </c>
      <c r="AH2474" s="31" t="s">
        <v>612</v>
      </c>
      <c r="AI2474" s="31" t="s">
        <v>2209</v>
      </c>
      <c r="AJ2474" s="31" t="s">
        <v>613</v>
      </c>
      <c r="AK2474" s="31" t="s">
        <v>65</v>
      </c>
      <c r="AL2474" s="31" t="s">
        <v>614</v>
      </c>
      <c r="AM2474" s="31" t="s">
        <v>615</v>
      </c>
      <c r="AN2474" s="31">
        <v>3.6078100000000002</v>
      </c>
      <c r="AO2474" s="31" t="s">
        <v>68</v>
      </c>
      <c r="AP2474" s="31"/>
      <c r="AQ2474" s="31"/>
      <c r="AR2474" s="31" t="s">
        <v>68</v>
      </c>
      <c r="AS2474" s="31"/>
      <c r="AT2474" s="31"/>
      <c r="AU2474" s="31" t="s">
        <v>288</v>
      </c>
      <c r="AV2474" s="31" t="s">
        <v>289</v>
      </c>
      <c r="AW2474" s="31">
        <v>6.7074600000000002</v>
      </c>
      <c r="AX2474" s="31" t="s">
        <v>2210</v>
      </c>
      <c r="AY2474" s="31" t="s">
        <v>2211</v>
      </c>
      <c r="AZ2474" s="3">
        <v>102</v>
      </c>
      <c r="BA2474" s="31" t="s">
        <v>60</v>
      </c>
      <c r="BB2474" s="31">
        <v>102</v>
      </c>
      <c r="BC2474" s="31" t="s">
        <v>60</v>
      </c>
      <c r="BD2474" s="31" t="s">
        <v>60</v>
      </c>
      <c r="BE2474" s="31" t="s">
        <v>60</v>
      </c>
      <c r="BF2474" s="36" t="str">
        <f>IFERROR(VLOOKUP(Data_Power_app[[#This Row],[PRO ODER]],'Result'!H:J,3,0),"")</f>
        <v>LAMINATION 5</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3359</v>
      </c>
      <c r="B2475" s="31" t="s">
        <v>8223</v>
      </c>
      <c r="C2475" s="31" t="s">
        <v>8224</v>
      </c>
      <c r="D2475" s="31" t="s">
        <v>95</v>
      </c>
      <c r="E2475" s="31" t="s">
        <v>96</v>
      </c>
      <c r="F2475" s="31" t="s">
        <v>59</v>
      </c>
      <c r="G2475" s="31">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1" t="s">
        <v>229</v>
      </c>
      <c r="AH2475" s="31" t="s">
        <v>612</v>
      </c>
      <c r="AI2475" s="31" t="s">
        <v>2203</v>
      </c>
      <c r="AJ2475" s="31" t="s">
        <v>613</v>
      </c>
      <c r="AK2475" s="31" t="s">
        <v>65</v>
      </c>
      <c r="AL2475" s="31" t="s">
        <v>614</v>
      </c>
      <c r="AM2475" s="31" t="s">
        <v>615</v>
      </c>
      <c r="AN2475" s="31">
        <v>12.616569999999999</v>
      </c>
      <c r="AO2475" s="31" t="s">
        <v>68</v>
      </c>
      <c r="AP2475" s="31"/>
      <c r="AQ2475" s="31"/>
      <c r="AR2475" s="31" t="s">
        <v>68</v>
      </c>
      <c r="AS2475" s="31"/>
      <c r="AT2475" s="31"/>
      <c r="AU2475" s="31" t="s">
        <v>288</v>
      </c>
      <c r="AV2475" s="31" t="s">
        <v>289</v>
      </c>
      <c r="AW2475" s="31">
        <v>23.45656</v>
      </c>
      <c r="AX2475" s="31" t="s">
        <v>443</v>
      </c>
      <c r="AY2475" s="31" t="s">
        <v>444</v>
      </c>
      <c r="AZ2475" s="3">
        <v>360</v>
      </c>
      <c r="BA2475" s="31" t="s">
        <v>60</v>
      </c>
      <c r="BB2475" s="31">
        <v>360</v>
      </c>
      <c r="BC2475" s="31" t="s">
        <v>60</v>
      </c>
      <c r="BD2475" s="31" t="s">
        <v>60</v>
      </c>
      <c r="BE2475" s="31" t="s">
        <v>60</v>
      </c>
      <c r="BF2475" s="36" t="str">
        <f>IFERROR(VLOOKUP(Data_Power_app[[#This Row],[PRO ODER]],'Result'!H:J,3,0),"")</f>
        <v>LAMINATION 5</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3360</v>
      </c>
      <c r="B2476" s="31" t="s">
        <v>15952</v>
      </c>
      <c r="C2476" s="31" t="s">
        <v>15953</v>
      </c>
      <c r="D2476" s="31" t="s">
        <v>86</v>
      </c>
      <c r="E2476" s="31" t="s">
        <v>87</v>
      </c>
      <c r="F2476" s="31" t="s">
        <v>59</v>
      </c>
      <c r="G2476" s="31">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1" t="s">
        <v>119</v>
      </c>
      <c r="AH2476" s="31" t="s">
        <v>89</v>
      </c>
      <c r="AI2476" s="31" t="s">
        <v>14024</v>
      </c>
      <c r="AJ2476" s="31" t="s">
        <v>90</v>
      </c>
      <c r="AK2476" s="31" t="s">
        <v>65</v>
      </c>
      <c r="AL2476" s="31" t="s">
        <v>91</v>
      </c>
      <c r="AM2476" s="31" t="s">
        <v>92</v>
      </c>
      <c r="AN2476" s="31">
        <v>22.098459999999999</v>
      </c>
      <c r="AO2476" s="31" t="s">
        <v>93</v>
      </c>
      <c r="AP2476" s="31" t="s">
        <v>94</v>
      </c>
      <c r="AQ2476" s="31">
        <v>22.098459999999999</v>
      </c>
      <c r="AR2476" s="31" t="s">
        <v>68</v>
      </c>
      <c r="AS2476" s="31"/>
      <c r="AT2476" s="31"/>
      <c r="AU2476" s="31" t="s">
        <v>509</v>
      </c>
      <c r="AV2476" s="31" t="s">
        <v>510</v>
      </c>
      <c r="AW2476" s="31">
        <v>41.085279999999997</v>
      </c>
      <c r="AX2476" s="31" t="s">
        <v>68</v>
      </c>
      <c r="AY2476" s="31" t="s">
        <v>68</v>
      </c>
      <c r="AZ2476" s="3" t="s">
        <v>68</v>
      </c>
      <c r="BA2476" s="31" t="s">
        <v>60</v>
      </c>
      <c r="BB2476" s="31">
        <v>609</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3361</v>
      </c>
      <c r="B2477" s="31" t="s">
        <v>10066</v>
      </c>
      <c r="C2477" s="31" t="s">
        <v>10067</v>
      </c>
      <c r="D2477" s="31" t="s">
        <v>95</v>
      </c>
      <c r="E2477" s="31" t="s">
        <v>96</v>
      </c>
      <c r="F2477" s="31" t="s">
        <v>59</v>
      </c>
      <c r="G2477" s="31">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c r="V2477" s="4"/>
      <c r="W2477" s="4">
        <v>45829</v>
      </c>
      <c r="X2477" s="4"/>
      <c r="Y2477" s="4" t="s">
        <v>60</v>
      </c>
      <c r="Z2477" s="4">
        <v>45830</v>
      </c>
      <c r="AA2477" s="4"/>
      <c r="AB2477" s="4" t="s">
        <v>60</v>
      </c>
      <c r="AC2477" s="4">
        <v>45831</v>
      </c>
      <c r="AD2477" s="4">
        <v>45833</v>
      </c>
      <c r="AE2477" s="4">
        <v>45836</v>
      </c>
      <c r="AF2477" s="4"/>
      <c r="AG2477" s="31" t="s">
        <v>229</v>
      </c>
      <c r="AH2477" s="31" t="s">
        <v>612</v>
      </c>
      <c r="AI2477" s="31" t="s">
        <v>742</v>
      </c>
      <c r="AJ2477" s="31" t="s">
        <v>613</v>
      </c>
      <c r="AK2477" s="31" t="s">
        <v>65</v>
      </c>
      <c r="AL2477" s="31" t="s">
        <v>614</v>
      </c>
      <c r="AM2477" s="31" t="s">
        <v>615</v>
      </c>
      <c r="AN2477" s="31">
        <v>35.21669</v>
      </c>
      <c r="AO2477" s="31" t="s">
        <v>68</v>
      </c>
      <c r="AP2477" s="31"/>
      <c r="AQ2477" s="31"/>
      <c r="AR2477" s="31" t="s">
        <v>68</v>
      </c>
      <c r="AS2477" s="31"/>
      <c r="AT2477" s="31"/>
      <c r="AU2477" s="31" t="s">
        <v>441</v>
      </c>
      <c r="AV2477" s="31" t="s">
        <v>442</v>
      </c>
      <c r="AW2477" s="31">
        <v>65.464410000000001</v>
      </c>
      <c r="AX2477" s="31" t="s">
        <v>538</v>
      </c>
      <c r="AY2477" s="31" t="s">
        <v>539</v>
      </c>
      <c r="AZ2477" s="3">
        <v>900</v>
      </c>
      <c r="BA2477" s="31" t="s">
        <v>60</v>
      </c>
      <c r="BB2477" s="31">
        <v>900</v>
      </c>
      <c r="BC2477" s="31" t="s">
        <v>60</v>
      </c>
      <c r="BD2477" s="31" t="s">
        <v>60</v>
      </c>
      <c r="BE2477" s="31" t="s">
        <v>60</v>
      </c>
      <c r="BF2477" s="36" t="str">
        <f>IFERROR(VLOOKUP(Data_Power_app[[#This Row],[PRO ODER]],'Result'!H:J,3,0),"")</f>
        <v>LAMINATION 5</v>
      </c>
      <c r="BG2477" s="13" t="str">
        <f>IFERROR(VLOOKUP(Data_Power_app[[#This Row],[PRO ODER]]&amp;"LAM",'Real Time'!A:E,4,0),"")</f>
        <v>ML-06</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3362</v>
      </c>
      <c r="B2478" s="31" t="s">
        <v>10068</v>
      </c>
      <c r="C2478" s="31" t="s">
        <v>10069</v>
      </c>
      <c r="D2478" s="31" t="s">
        <v>95</v>
      </c>
      <c r="E2478" s="31" t="s">
        <v>96</v>
      </c>
      <c r="F2478" s="31" t="s">
        <v>59</v>
      </c>
      <c r="G2478" s="31">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92.909440000000004</v>
      </c>
      <c r="AO2478" s="31" t="s">
        <v>68</v>
      </c>
      <c r="AP2478" s="31"/>
      <c r="AQ2478" s="31"/>
      <c r="AR2478" s="31" t="s">
        <v>68</v>
      </c>
      <c r="AS2478" s="31"/>
      <c r="AT2478" s="31"/>
      <c r="AU2478" s="31" t="s">
        <v>441</v>
      </c>
      <c r="AV2478" s="31" t="s">
        <v>442</v>
      </c>
      <c r="AW2478" s="31">
        <v>172.71472</v>
      </c>
      <c r="AX2478" s="31" t="s">
        <v>538</v>
      </c>
      <c r="AY2478" s="31" t="s">
        <v>539</v>
      </c>
      <c r="AZ2478" s="3">
        <v>2400</v>
      </c>
      <c r="BA2478" s="31" t="s">
        <v>60</v>
      </c>
      <c r="BB2478" s="31">
        <v>2400</v>
      </c>
      <c r="BC2478" s="31" t="s">
        <v>60</v>
      </c>
      <c r="BD2478" s="31" t="s">
        <v>60</v>
      </c>
      <c r="BE2478" s="31" t="s">
        <v>60</v>
      </c>
      <c r="BF2478" s="36" t="str">
        <f>IFERROR(VLOOKUP(Data_Power_app[[#This Row],[PRO ODER]],'Result'!H:J,3,0),"")</f>
        <v>LAMINATION 5</v>
      </c>
      <c r="BG2478" s="13" t="str">
        <f>IFERROR(VLOOKUP(Data_Power_app[[#This Row],[PRO ODER]]&amp;"LAM",'Real Time'!A:E,4,0),"")</f>
        <v>ML-06</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3363</v>
      </c>
      <c r="B2479" s="31" t="s">
        <v>10070</v>
      </c>
      <c r="C2479" s="31" t="s">
        <v>10071</v>
      </c>
      <c r="D2479" s="31" t="s">
        <v>95</v>
      </c>
      <c r="E2479" s="31" t="s">
        <v>96</v>
      </c>
      <c r="F2479" s="31" t="s">
        <v>59</v>
      </c>
      <c r="G2479" s="31">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1" t="s">
        <v>229</v>
      </c>
      <c r="AH2479" s="31" t="s">
        <v>612</v>
      </c>
      <c r="AI2479" s="31" t="s">
        <v>10072</v>
      </c>
      <c r="AJ2479" s="31" t="s">
        <v>613</v>
      </c>
      <c r="AK2479" s="31" t="s">
        <v>65</v>
      </c>
      <c r="AL2479" s="31" t="s">
        <v>614</v>
      </c>
      <c r="AM2479" s="31" t="s">
        <v>615</v>
      </c>
      <c r="AN2479" s="31">
        <v>23.511949999999999</v>
      </c>
      <c r="AO2479" s="31" t="s">
        <v>68</v>
      </c>
      <c r="AP2479" s="31"/>
      <c r="AQ2479" s="31"/>
      <c r="AR2479" s="31" t="s">
        <v>68</v>
      </c>
      <c r="AS2479" s="31"/>
      <c r="AT2479" s="31"/>
      <c r="AU2479" s="31" t="s">
        <v>441</v>
      </c>
      <c r="AV2479" s="31" t="s">
        <v>442</v>
      </c>
      <c r="AW2479" s="31">
        <v>43.706699999999998</v>
      </c>
      <c r="AX2479" s="31" t="s">
        <v>1959</v>
      </c>
      <c r="AY2479" s="31" t="s">
        <v>1960</v>
      </c>
      <c r="AZ2479" s="3">
        <v>600</v>
      </c>
      <c r="BA2479" s="31" t="s">
        <v>60</v>
      </c>
      <c r="BB2479" s="31">
        <v>600</v>
      </c>
      <c r="BC2479" s="31" t="s">
        <v>60</v>
      </c>
      <c r="BD2479" s="31" t="s">
        <v>60</v>
      </c>
      <c r="BE2479" s="31" t="s">
        <v>60</v>
      </c>
      <c r="BF2479" s="36" t="str">
        <f>IFERROR(VLOOKUP(Data_Power_app[[#This Row],[PRO ODER]],'Result'!H:J,3,0),"")</f>
        <v>LAMINATION 5</v>
      </c>
      <c r="BG2479" s="13" t="str">
        <f>IFERROR(VLOOKUP(Data_Power_app[[#This Row],[PRO ODER]]&amp;"LAM",'Real Time'!A:E,4,0),"")</f>
        <v>ML-06</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3364</v>
      </c>
      <c r="B2480" s="31" t="s">
        <v>10073</v>
      </c>
      <c r="C2480" s="31" t="s">
        <v>10074</v>
      </c>
      <c r="D2480" s="31" t="s">
        <v>95</v>
      </c>
      <c r="E2480" s="31" t="s">
        <v>96</v>
      </c>
      <c r="F2480" s="31" t="s">
        <v>59</v>
      </c>
      <c r="G2480" s="31">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1" t="s">
        <v>229</v>
      </c>
      <c r="AH2480" s="31" t="s">
        <v>612</v>
      </c>
      <c r="AI2480" s="31" t="s">
        <v>10072</v>
      </c>
      <c r="AJ2480" s="31" t="s">
        <v>613</v>
      </c>
      <c r="AK2480" s="31" t="s">
        <v>65</v>
      </c>
      <c r="AL2480" s="31" t="s">
        <v>614</v>
      </c>
      <c r="AM2480" s="31" t="s">
        <v>615</v>
      </c>
      <c r="AN2480" s="31">
        <v>23.37839</v>
      </c>
      <c r="AO2480" s="31" t="s">
        <v>68</v>
      </c>
      <c r="AP2480" s="31"/>
      <c r="AQ2480" s="31"/>
      <c r="AR2480" s="31" t="s">
        <v>68</v>
      </c>
      <c r="AS2480" s="31"/>
      <c r="AT2480" s="31"/>
      <c r="AU2480" s="31" t="s">
        <v>441</v>
      </c>
      <c r="AV2480" s="31" t="s">
        <v>442</v>
      </c>
      <c r="AW2480" s="31">
        <v>43.459339999999997</v>
      </c>
      <c r="AX2480" s="31" t="s">
        <v>1959</v>
      </c>
      <c r="AY2480" s="31" t="s">
        <v>1960</v>
      </c>
      <c r="AZ2480" s="3">
        <v>600</v>
      </c>
      <c r="BA2480" s="31" t="s">
        <v>60</v>
      </c>
      <c r="BB2480" s="31">
        <v>600</v>
      </c>
      <c r="BC2480" s="31" t="s">
        <v>60</v>
      </c>
      <c r="BD2480" s="31" t="s">
        <v>60</v>
      </c>
      <c r="BE2480" s="31" t="s">
        <v>60</v>
      </c>
      <c r="BF2480" s="36" t="str">
        <f>IFERROR(VLOOKUP(Data_Power_app[[#This Row],[PRO ODER]],'Result'!H:J,3,0),"")</f>
        <v>LAMINATION 5</v>
      </c>
      <c r="BG2480" s="13" t="str">
        <f>IFERROR(VLOOKUP(Data_Power_app[[#This Row],[PRO ODER]]&amp;"LAM",'Real Time'!A:E,4,0),"")</f>
        <v>ML-06</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3365</v>
      </c>
      <c r="B2481" s="31" t="s">
        <v>10075</v>
      </c>
      <c r="C2481" s="31" t="s">
        <v>10076</v>
      </c>
      <c r="D2481" s="31" t="s">
        <v>95</v>
      </c>
      <c r="E2481" s="31" t="s">
        <v>96</v>
      </c>
      <c r="F2481" s="31" t="s">
        <v>59</v>
      </c>
      <c r="G2481" s="31">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1" t="s">
        <v>229</v>
      </c>
      <c r="AH2481" s="31" t="s">
        <v>612</v>
      </c>
      <c r="AI2481" s="31" t="s">
        <v>743</v>
      </c>
      <c r="AJ2481" s="31" t="s">
        <v>613</v>
      </c>
      <c r="AK2481" s="31" t="s">
        <v>65</v>
      </c>
      <c r="AL2481" s="31" t="s">
        <v>614</v>
      </c>
      <c r="AM2481" s="31" t="s">
        <v>615</v>
      </c>
      <c r="AN2481" s="31">
        <v>23.256730000000001</v>
      </c>
      <c r="AO2481" s="31" t="s">
        <v>68</v>
      </c>
      <c r="AP2481" s="31"/>
      <c r="AQ2481" s="31"/>
      <c r="AR2481" s="31" t="s">
        <v>68</v>
      </c>
      <c r="AS2481" s="31"/>
      <c r="AT2481" s="31"/>
      <c r="AU2481" s="31" t="s">
        <v>441</v>
      </c>
      <c r="AV2481" s="31" t="s">
        <v>442</v>
      </c>
      <c r="AW2481" s="31">
        <v>43.233029999999999</v>
      </c>
      <c r="AX2481" s="31" t="s">
        <v>739</v>
      </c>
      <c r="AY2481" s="31" t="s">
        <v>740</v>
      </c>
      <c r="AZ2481" s="3">
        <v>600</v>
      </c>
      <c r="BA2481" s="31" t="s">
        <v>60</v>
      </c>
      <c r="BB2481" s="31">
        <v>600</v>
      </c>
      <c r="BC2481" s="31" t="s">
        <v>60</v>
      </c>
      <c r="BD2481" s="31" t="s">
        <v>60</v>
      </c>
      <c r="BE2481" s="31" t="s">
        <v>60</v>
      </c>
      <c r="BF2481" s="36" t="str">
        <f>IFERROR(VLOOKUP(Data_Power_app[[#This Row],[PRO ODER]],'Result'!H:J,3,0),"")</f>
        <v>LAMINATION 5</v>
      </c>
      <c r="BG2481" s="13" t="str">
        <f>IFERROR(VLOOKUP(Data_Power_app[[#This Row],[PRO ODER]]&amp;"LAM",'Real Time'!A:E,4,0),"")</f>
        <v>ML-06</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3366</v>
      </c>
      <c r="B2482" s="31" t="s">
        <v>10077</v>
      </c>
      <c r="C2482" s="31" t="s">
        <v>10078</v>
      </c>
      <c r="D2482" s="31" t="s">
        <v>95</v>
      </c>
      <c r="E2482" s="31" t="s">
        <v>96</v>
      </c>
      <c r="F2482" s="31" t="s">
        <v>59</v>
      </c>
      <c r="G2482" s="31">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1" t="s">
        <v>229</v>
      </c>
      <c r="AH2482" s="31" t="s">
        <v>612</v>
      </c>
      <c r="AI2482" s="31" t="s">
        <v>743</v>
      </c>
      <c r="AJ2482" s="31" t="s">
        <v>613</v>
      </c>
      <c r="AK2482" s="31" t="s">
        <v>65</v>
      </c>
      <c r="AL2482" s="31" t="s">
        <v>614</v>
      </c>
      <c r="AM2482" s="31" t="s">
        <v>615</v>
      </c>
      <c r="AN2482" s="31">
        <v>24.05809</v>
      </c>
      <c r="AO2482" s="31" t="s">
        <v>68</v>
      </c>
      <c r="AP2482" s="31"/>
      <c r="AQ2482" s="31"/>
      <c r="AR2482" s="31" t="s">
        <v>68</v>
      </c>
      <c r="AS2482" s="31"/>
      <c r="AT2482" s="31"/>
      <c r="AU2482" s="31" t="s">
        <v>441</v>
      </c>
      <c r="AV2482" s="31" t="s">
        <v>442</v>
      </c>
      <c r="AW2482" s="31">
        <v>44.721890000000002</v>
      </c>
      <c r="AX2482" s="31" t="s">
        <v>739</v>
      </c>
      <c r="AY2482" s="31" t="s">
        <v>740</v>
      </c>
      <c r="AZ2482" s="3">
        <v>600</v>
      </c>
      <c r="BA2482" s="31" t="s">
        <v>60</v>
      </c>
      <c r="BB2482" s="31">
        <v>600</v>
      </c>
      <c r="BC2482" s="31" t="s">
        <v>60</v>
      </c>
      <c r="BD2482" s="31" t="s">
        <v>60</v>
      </c>
      <c r="BE2482" s="31" t="s">
        <v>60</v>
      </c>
      <c r="BF2482" s="36" t="str">
        <f>IFERROR(VLOOKUP(Data_Power_app[[#This Row],[PRO ODER]],'Result'!H:J,3,0),"")</f>
        <v>LAMINATION 5</v>
      </c>
      <c r="BG2482" s="13" t="str">
        <f>IFERROR(VLOOKUP(Data_Power_app[[#This Row],[PRO ODER]]&amp;"LAM",'Real Time'!A:E,4,0),"")</f>
        <v>ML-06</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3367</v>
      </c>
      <c r="B2483" s="31" t="s">
        <v>10079</v>
      </c>
      <c r="C2483" s="31" t="s">
        <v>10080</v>
      </c>
      <c r="D2483" s="31" t="s">
        <v>95</v>
      </c>
      <c r="E2483" s="31" t="s">
        <v>96</v>
      </c>
      <c r="F2483" s="31" t="s">
        <v>59</v>
      </c>
      <c r="G2483" s="31">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1" t="s">
        <v>229</v>
      </c>
      <c r="AH2483" s="31" t="s">
        <v>612</v>
      </c>
      <c r="AI2483" s="31" t="s">
        <v>735</v>
      </c>
      <c r="AJ2483" s="31" t="s">
        <v>613</v>
      </c>
      <c r="AK2483" s="31" t="s">
        <v>100</v>
      </c>
      <c r="AL2483" s="31" t="s">
        <v>614</v>
      </c>
      <c r="AM2483" s="31" t="s">
        <v>615</v>
      </c>
      <c r="AN2483" s="31">
        <v>22.772020000000001</v>
      </c>
      <c r="AO2483" s="31" t="s">
        <v>68</v>
      </c>
      <c r="AP2483" s="31"/>
      <c r="AQ2483" s="31"/>
      <c r="AR2483" s="31" t="s">
        <v>68</v>
      </c>
      <c r="AS2483" s="31"/>
      <c r="AT2483" s="31"/>
      <c r="AU2483" s="31" t="s">
        <v>441</v>
      </c>
      <c r="AV2483" s="31" t="s">
        <v>442</v>
      </c>
      <c r="AW2483" s="31">
        <v>42.333370000000002</v>
      </c>
      <c r="AX2483" s="31" t="s">
        <v>736</v>
      </c>
      <c r="AY2483" s="31" t="s">
        <v>737</v>
      </c>
      <c r="AZ2483" s="3">
        <v>504</v>
      </c>
      <c r="BA2483" s="31" t="s">
        <v>60</v>
      </c>
      <c r="BB2483" s="31">
        <v>504</v>
      </c>
      <c r="BC2483" s="31" t="s">
        <v>60</v>
      </c>
      <c r="BD2483" s="31" t="s">
        <v>60</v>
      </c>
      <c r="BE2483" s="31" t="s">
        <v>60</v>
      </c>
      <c r="BF2483" s="36"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3368</v>
      </c>
      <c r="B2484" s="31" t="s">
        <v>10081</v>
      </c>
      <c r="C2484" s="31" t="s">
        <v>10082</v>
      </c>
      <c r="D2484" s="31" t="s">
        <v>95</v>
      </c>
      <c r="E2484" s="31" t="s">
        <v>96</v>
      </c>
      <c r="F2484" s="31" t="s">
        <v>59</v>
      </c>
      <c r="G2484" s="31">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1" t="s">
        <v>229</v>
      </c>
      <c r="AH2484" s="31" t="s">
        <v>612</v>
      </c>
      <c r="AI2484" s="31" t="s">
        <v>735</v>
      </c>
      <c r="AJ2484" s="31" t="s">
        <v>613</v>
      </c>
      <c r="AK2484" s="31" t="s">
        <v>100</v>
      </c>
      <c r="AL2484" s="31" t="s">
        <v>614</v>
      </c>
      <c r="AM2484" s="31" t="s">
        <v>615</v>
      </c>
      <c r="AN2484" s="31">
        <v>23.03811</v>
      </c>
      <c r="AO2484" s="31" t="s">
        <v>68</v>
      </c>
      <c r="AP2484" s="31"/>
      <c r="AQ2484" s="31"/>
      <c r="AR2484" s="31" t="s">
        <v>68</v>
      </c>
      <c r="AS2484" s="31"/>
      <c r="AT2484" s="31"/>
      <c r="AU2484" s="31" t="s">
        <v>441</v>
      </c>
      <c r="AV2484" s="31" t="s">
        <v>442</v>
      </c>
      <c r="AW2484" s="31">
        <v>42.828249999999997</v>
      </c>
      <c r="AX2484" s="31" t="s">
        <v>736</v>
      </c>
      <c r="AY2484" s="31" t="s">
        <v>737</v>
      </c>
      <c r="AZ2484" s="3">
        <v>504</v>
      </c>
      <c r="BA2484" s="31" t="s">
        <v>60</v>
      </c>
      <c r="BB2484" s="31">
        <v>504</v>
      </c>
      <c r="BC2484" s="31" t="s">
        <v>60</v>
      </c>
      <c r="BD2484" s="31" t="s">
        <v>60</v>
      </c>
      <c r="BE2484" s="31" t="s">
        <v>60</v>
      </c>
      <c r="BF2484" s="36"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3369</v>
      </c>
      <c r="B2485" s="31" t="s">
        <v>10083</v>
      </c>
      <c r="C2485" s="31" t="s">
        <v>10084</v>
      </c>
      <c r="D2485" s="31" t="s">
        <v>95</v>
      </c>
      <c r="E2485" s="31" t="s">
        <v>96</v>
      </c>
      <c r="F2485" s="31" t="s">
        <v>59</v>
      </c>
      <c r="G2485" s="31">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1" t="s">
        <v>229</v>
      </c>
      <c r="AH2485" s="31" t="s">
        <v>612</v>
      </c>
      <c r="AI2485" s="31" t="s">
        <v>734</v>
      </c>
      <c r="AJ2485" s="31" t="s">
        <v>613</v>
      </c>
      <c r="AK2485" s="31" t="s">
        <v>100</v>
      </c>
      <c r="AL2485" s="31" t="s">
        <v>614</v>
      </c>
      <c r="AM2485" s="31" t="s">
        <v>615</v>
      </c>
      <c r="AN2485" s="31">
        <v>23.125990000000002</v>
      </c>
      <c r="AO2485" s="31" t="s">
        <v>68</v>
      </c>
      <c r="AP2485" s="31"/>
      <c r="AQ2485" s="31"/>
      <c r="AR2485" s="31" t="s">
        <v>68</v>
      </c>
      <c r="AS2485" s="31"/>
      <c r="AT2485" s="31"/>
      <c r="AU2485" s="31" t="s">
        <v>441</v>
      </c>
      <c r="AV2485" s="31" t="s">
        <v>442</v>
      </c>
      <c r="AW2485" s="31">
        <v>42.991520000000001</v>
      </c>
      <c r="AX2485" s="31" t="s">
        <v>632</v>
      </c>
      <c r="AY2485" s="31" t="s">
        <v>633</v>
      </c>
      <c r="AZ2485" s="3">
        <v>504</v>
      </c>
      <c r="BA2485" s="31" t="s">
        <v>60</v>
      </c>
      <c r="BB2485" s="31">
        <v>504</v>
      </c>
      <c r="BC2485" s="31" t="s">
        <v>60</v>
      </c>
      <c r="BD2485" s="31" t="s">
        <v>60</v>
      </c>
      <c r="BE2485" s="31" t="s">
        <v>60</v>
      </c>
      <c r="BF2485" s="36" t="str">
        <f>IFERROR(VLOOKUP(Data_Power_app[[#This Row],[PRO ODER]],'Result'!H:J,3,0),"")</f>
        <v>LAMINATION 5</v>
      </c>
      <c r="BG2485" s="13" t="str">
        <f>IFERROR(VLOOKUP(Data_Power_app[[#This Row],[PRO ODER]]&amp;"LAM",'Real Time'!A:E,4,0),"")</f>
        <v>ML-05</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3370</v>
      </c>
      <c r="B2486" s="31" t="s">
        <v>10085</v>
      </c>
      <c r="C2486" s="31" t="s">
        <v>10086</v>
      </c>
      <c r="D2486" s="31" t="s">
        <v>95</v>
      </c>
      <c r="E2486" s="31" t="s">
        <v>96</v>
      </c>
      <c r="F2486" s="31" t="s">
        <v>59</v>
      </c>
      <c r="G2486" s="31">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1" t="s">
        <v>229</v>
      </c>
      <c r="AH2486" s="31" t="s">
        <v>612</v>
      </c>
      <c r="AI2486" s="31" t="s">
        <v>734</v>
      </c>
      <c r="AJ2486" s="31" t="s">
        <v>613</v>
      </c>
      <c r="AK2486" s="31" t="s">
        <v>100</v>
      </c>
      <c r="AL2486" s="31" t="s">
        <v>614</v>
      </c>
      <c r="AM2486" s="31" t="s">
        <v>615</v>
      </c>
      <c r="AN2486" s="31">
        <v>23.30592</v>
      </c>
      <c r="AO2486" s="31" t="s">
        <v>68</v>
      </c>
      <c r="AP2486" s="31"/>
      <c r="AQ2486" s="31"/>
      <c r="AR2486" s="31" t="s">
        <v>68</v>
      </c>
      <c r="AS2486" s="31"/>
      <c r="AT2486" s="31"/>
      <c r="AU2486" s="31" t="s">
        <v>441</v>
      </c>
      <c r="AV2486" s="31" t="s">
        <v>442</v>
      </c>
      <c r="AW2486" s="31">
        <v>43.326050000000002</v>
      </c>
      <c r="AX2486" s="31" t="s">
        <v>632</v>
      </c>
      <c r="AY2486" s="31" t="s">
        <v>633</v>
      </c>
      <c r="AZ2486" s="3">
        <v>504</v>
      </c>
      <c r="BA2486" s="31" t="s">
        <v>60</v>
      </c>
      <c r="BB2486" s="31">
        <v>504</v>
      </c>
      <c r="BC2486" s="31" t="s">
        <v>60</v>
      </c>
      <c r="BD2486" s="31" t="s">
        <v>60</v>
      </c>
      <c r="BE2486" s="31" t="s">
        <v>60</v>
      </c>
      <c r="BF2486" s="36" t="str">
        <f>IFERROR(VLOOKUP(Data_Power_app[[#This Row],[PRO ODER]],'Result'!H:J,3,0),"")</f>
        <v>LAMINATION 5</v>
      </c>
      <c r="BG2486" s="13" t="str">
        <f>IFERROR(VLOOKUP(Data_Power_app[[#This Row],[PRO ODER]]&amp;"LAM",'Real Time'!A:E,4,0),"")</f>
        <v>ML-05</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3371</v>
      </c>
      <c r="B2487" s="31" t="s">
        <v>10087</v>
      </c>
      <c r="C2487" s="31" t="s">
        <v>10088</v>
      </c>
      <c r="D2487" s="31" t="s">
        <v>95</v>
      </c>
      <c r="E2487" s="31" t="s">
        <v>96</v>
      </c>
      <c r="F2487" s="31" t="s">
        <v>59</v>
      </c>
      <c r="G2487" s="31">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1" t="s">
        <v>229</v>
      </c>
      <c r="AH2487" s="31" t="s">
        <v>612</v>
      </c>
      <c r="AI2487" s="31" t="s">
        <v>730</v>
      </c>
      <c r="AJ2487" s="31" t="s">
        <v>613</v>
      </c>
      <c r="AK2487" s="31" t="s">
        <v>100</v>
      </c>
      <c r="AL2487" s="31" t="s">
        <v>614</v>
      </c>
      <c r="AM2487" s="31" t="s">
        <v>615</v>
      </c>
      <c r="AN2487" s="31">
        <v>19.781169999999999</v>
      </c>
      <c r="AO2487" s="31" t="s">
        <v>68</v>
      </c>
      <c r="AP2487" s="31"/>
      <c r="AQ2487" s="31"/>
      <c r="AR2487" s="31" t="s">
        <v>68</v>
      </c>
      <c r="AS2487" s="31"/>
      <c r="AT2487" s="31"/>
      <c r="AU2487" s="31" t="s">
        <v>441</v>
      </c>
      <c r="AV2487" s="31" t="s">
        <v>442</v>
      </c>
      <c r="AW2487" s="31">
        <v>36.773600000000002</v>
      </c>
      <c r="AX2487" s="31" t="s">
        <v>568</v>
      </c>
      <c r="AY2487" s="31" t="s">
        <v>569</v>
      </c>
      <c r="AZ2487" s="3">
        <v>432</v>
      </c>
      <c r="BA2487" s="31" t="s">
        <v>60</v>
      </c>
      <c r="BB2487" s="31">
        <v>432</v>
      </c>
      <c r="BC2487" s="31" t="s">
        <v>60</v>
      </c>
      <c r="BD2487" s="31" t="s">
        <v>60</v>
      </c>
      <c r="BE2487" s="31" t="s">
        <v>60</v>
      </c>
      <c r="BF2487" s="36" t="str">
        <f>IFERROR(VLOOKUP(Data_Power_app[[#This Row],[PRO ODER]],'Result'!H:J,3,0),"")</f>
        <v>LAMINATION 5</v>
      </c>
      <c r="BG2487" s="13" t="str">
        <f>IFERROR(VLOOKUP(Data_Power_app[[#This Row],[PRO ODER]]&amp;"LAM",'Real Time'!A:E,4,0),"")</f>
        <v>ML-05</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3372</v>
      </c>
      <c r="B2488" s="31" t="s">
        <v>10089</v>
      </c>
      <c r="C2488" s="31" t="s">
        <v>10090</v>
      </c>
      <c r="D2488" s="31" t="s">
        <v>95</v>
      </c>
      <c r="E2488" s="31" t="s">
        <v>96</v>
      </c>
      <c r="F2488" s="31" t="s">
        <v>59</v>
      </c>
      <c r="G2488" s="31">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1" t="s">
        <v>229</v>
      </c>
      <c r="AH2488" s="31" t="s">
        <v>612</v>
      </c>
      <c r="AI2488" s="31" t="s">
        <v>730</v>
      </c>
      <c r="AJ2488" s="31" t="s">
        <v>613</v>
      </c>
      <c r="AK2488" s="31" t="s">
        <v>100</v>
      </c>
      <c r="AL2488" s="31" t="s">
        <v>614</v>
      </c>
      <c r="AM2488" s="31" t="s">
        <v>615</v>
      </c>
      <c r="AN2488" s="31">
        <v>13.63522</v>
      </c>
      <c r="AO2488" s="31" t="s">
        <v>68</v>
      </c>
      <c r="AP2488" s="31"/>
      <c r="AQ2488" s="31"/>
      <c r="AR2488" s="31" t="s">
        <v>68</v>
      </c>
      <c r="AS2488" s="31"/>
      <c r="AT2488" s="31"/>
      <c r="AU2488" s="31" t="s">
        <v>441</v>
      </c>
      <c r="AV2488" s="31" t="s">
        <v>442</v>
      </c>
      <c r="AW2488" s="31">
        <v>25.348189999999999</v>
      </c>
      <c r="AX2488" s="31" t="s">
        <v>568</v>
      </c>
      <c r="AY2488" s="31" t="s">
        <v>569</v>
      </c>
      <c r="AZ2488" s="3">
        <v>300</v>
      </c>
      <c r="BA2488" s="31" t="s">
        <v>60</v>
      </c>
      <c r="BB2488" s="31">
        <v>300</v>
      </c>
      <c r="BC2488" s="31" t="s">
        <v>60</v>
      </c>
      <c r="BD2488" s="31" t="s">
        <v>60</v>
      </c>
      <c r="BE2488" s="31" t="s">
        <v>60</v>
      </c>
      <c r="BF2488" s="36" t="str">
        <f>IFERROR(VLOOKUP(Data_Power_app[[#This Row],[PRO ODER]],'Result'!H:J,3,0),"")</f>
        <v>LAMINATION 5</v>
      </c>
      <c r="BG2488" s="13" t="str">
        <f>IFERROR(VLOOKUP(Data_Power_app[[#This Row],[PRO ODER]]&amp;"LAM",'Real Time'!A:E,4,0),"")</f>
        <v>ML-05</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3373</v>
      </c>
      <c r="B2489" s="31" t="s">
        <v>10091</v>
      </c>
      <c r="C2489" s="31" t="s">
        <v>10092</v>
      </c>
      <c r="D2489" s="31" t="s">
        <v>95</v>
      </c>
      <c r="E2489" s="31" t="s">
        <v>96</v>
      </c>
      <c r="F2489" s="31" t="s">
        <v>59</v>
      </c>
      <c r="G2489" s="31">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1" t="s">
        <v>229</v>
      </c>
      <c r="AH2489" s="31" t="s">
        <v>612</v>
      </c>
      <c r="AI2489" s="31" t="s">
        <v>730</v>
      </c>
      <c r="AJ2489" s="31" t="s">
        <v>613</v>
      </c>
      <c r="AK2489" s="31" t="s">
        <v>100</v>
      </c>
      <c r="AL2489" s="31" t="s">
        <v>614</v>
      </c>
      <c r="AM2489" s="31" t="s">
        <v>615</v>
      </c>
      <c r="AN2489" s="31">
        <v>19.914470000000001</v>
      </c>
      <c r="AO2489" s="31" t="s">
        <v>68</v>
      </c>
      <c r="AP2489" s="31"/>
      <c r="AQ2489" s="31"/>
      <c r="AR2489" s="31" t="s">
        <v>68</v>
      </c>
      <c r="AS2489" s="31"/>
      <c r="AT2489" s="31"/>
      <c r="AU2489" s="31" t="s">
        <v>441</v>
      </c>
      <c r="AV2489" s="31" t="s">
        <v>442</v>
      </c>
      <c r="AW2489" s="31">
        <v>37.021470000000001</v>
      </c>
      <c r="AX2489" s="31" t="s">
        <v>568</v>
      </c>
      <c r="AY2489" s="31" t="s">
        <v>569</v>
      </c>
      <c r="AZ2489" s="3">
        <v>432</v>
      </c>
      <c r="BA2489" s="31" t="s">
        <v>60</v>
      </c>
      <c r="BB2489" s="31">
        <v>432</v>
      </c>
      <c r="BC2489" s="31" t="s">
        <v>60</v>
      </c>
      <c r="BD2489" s="31" t="s">
        <v>60</v>
      </c>
      <c r="BE2489" s="31" t="s">
        <v>60</v>
      </c>
      <c r="BF2489" s="36" t="str">
        <f>IFERROR(VLOOKUP(Data_Power_app[[#This Row],[PRO ODER]],'Result'!H:J,3,0),"")</f>
        <v>LAMINATION 5</v>
      </c>
      <c r="BG2489" s="13" t="str">
        <f>IFERROR(VLOOKUP(Data_Power_app[[#This Row],[PRO ODER]]&amp;"LAM",'Real Time'!A:E,4,0),"")</f>
        <v>ML-05</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28">
        <v>3374</v>
      </c>
      <c r="B2490" s="31" t="s">
        <v>10093</v>
      </c>
      <c r="C2490" s="31" t="s">
        <v>10094</v>
      </c>
      <c r="D2490" s="31" t="s">
        <v>95</v>
      </c>
      <c r="E2490" s="31" t="s">
        <v>96</v>
      </c>
      <c r="F2490" s="31" t="s">
        <v>59</v>
      </c>
      <c r="G2490" s="31">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1" t="s">
        <v>229</v>
      </c>
      <c r="AH2490" s="31" t="s">
        <v>612</v>
      </c>
      <c r="AI2490" s="31" t="s">
        <v>731</v>
      </c>
      <c r="AJ2490" s="31" t="s">
        <v>613</v>
      </c>
      <c r="AK2490" s="31" t="s">
        <v>100</v>
      </c>
      <c r="AL2490" s="31" t="s">
        <v>614</v>
      </c>
      <c r="AM2490" s="31" t="s">
        <v>615</v>
      </c>
      <c r="AN2490" s="31">
        <v>55.23386</v>
      </c>
      <c r="AO2490" s="31" t="s">
        <v>68</v>
      </c>
      <c r="AP2490" s="31"/>
      <c r="AQ2490" s="31"/>
      <c r="AR2490" s="31" t="s">
        <v>68</v>
      </c>
      <c r="AS2490" s="31"/>
      <c r="AT2490" s="31"/>
      <c r="AU2490" s="31" t="s">
        <v>441</v>
      </c>
      <c r="AV2490" s="31" t="s">
        <v>442</v>
      </c>
      <c r="AW2490" s="31">
        <v>102.68061</v>
      </c>
      <c r="AX2490" s="31" t="s">
        <v>732</v>
      </c>
      <c r="AY2490" s="31" t="s">
        <v>733</v>
      </c>
      <c r="AZ2490" s="3">
        <v>1200</v>
      </c>
      <c r="BA2490" s="31" t="s">
        <v>60</v>
      </c>
      <c r="BB2490" s="31">
        <v>1200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3375</v>
      </c>
      <c r="B2491" s="31" t="s">
        <v>10095</v>
      </c>
      <c r="C2491" s="31" t="s">
        <v>10096</v>
      </c>
      <c r="D2491" s="31" t="s">
        <v>95</v>
      </c>
      <c r="E2491" s="31" t="s">
        <v>96</v>
      </c>
      <c r="F2491" s="31" t="s">
        <v>59</v>
      </c>
      <c r="G2491" s="31">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1" t="s">
        <v>229</v>
      </c>
      <c r="AH2491" s="31" t="s">
        <v>612</v>
      </c>
      <c r="AI2491" s="31" t="s">
        <v>731</v>
      </c>
      <c r="AJ2491" s="31" t="s">
        <v>613</v>
      </c>
      <c r="AK2491" s="31" t="s">
        <v>100</v>
      </c>
      <c r="AL2491" s="31" t="s">
        <v>614</v>
      </c>
      <c r="AM2491" s="31" t="s">
        <v>615</v>
      </c>
      <c r="AN2491" s="31">
        <v>27.868639999999999</v>
      </c>
      <c r="AO2491" s="31" t="s">
        <v>68</v>
      </c>
      <c r="AP2491" s="31"/>
      <c r="AQ2491" s="31"/>
      <c r="AR2491" s="31" t="s">
        <v>68</v>
      </c>
      <c r="AS2491" s="31"/>
      <c r="AT2491" s="31"/>
      <c r="AU2491" s="31" t="s">
        <v>441</v>
      </c>
      <c r="AV2491" s="31" t="s">
        <v>442</v>
      </c>
      <c r="AW2491" s="31">
        <v>51.808729999999997</v>
      </c>
      <c r="AX2491" s="31" t="s">
        <v>732</v>
      </c>
      <c r="AY2491" s="31" t="s">
        <v>733</v>
      </c>
      <c r="AZ2491" s="3">
        <v>600</v>
      </c>
      <c r="BA2491" s="31" t="s">
        <v>60</v>
      </c>
      <c r="BB2491" s="31">
        <v>600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3376</v>
      </c>
      <c r="B2492" s="31" t="s">
        <v>10097</v>
      </c>
      <c r="C2492" s="31" t="s">
        <v>10098</v>
      </c>
      <c r="D2492" s="31" t="s">
        <v>95</v>
      </c>
      <c r="E2492" s="31" t="s">
        <v>96</v>
      </c>
      <c r="F2492" s="31" t="s">
        <v>59</v>
      </c>
      <c r="G2492" s="31">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1" t="s">
        <v>229</v>
      </c>
      <c r="AH2492" s="31" t="s">
        <v>612</v>
      </c>
      <c r="AI2492" s="31" t="s">
        <v>730</v>
      </c>
      <c r="AJ2492" s="31" t="s">
        <v>613</v>
      </c>
      <c r="AK2492" s="31" t="s">
        <v>100</v>
      </c>
      <c r="AL2492" s="31" t="s">
        <v>614</v>
      </c>
      <c r="AM2492" s="31" t="s">
        <v>615</v>
      </c>
      <c r="AN2492" s="31">
        <v>33.366230000000002</v>
      </c>
      <c r="AO2492" s="31" t="s">
        <v>68</v>
      </c>
      <c r="AP2492" s="31"/>
      <c r="AQ2492" s="31"/>
      <c r="AR2492" s="31" t="s">
        <v>68</v>
      </c>
      <c r="AS2492" s="31"/>
      <c r="AT2492" s="31"/>
      <c r="AU2492" s="31" t="s">
        <v>441</v>
      </c>
      <c r="AV2492" s="31" t="s">
        <v>442</v>
      </c>
      <c r="AW2492" s="31">
        <v>62.028390000000002</v>
      </c>
      <c r="AX2492" s="31" t="s">
        <v>568</v>
      </c>
      <c r="AY2492" s="31" t="s">
        <v>569</v>
      </c>
      <c r="AZ2492" s="3">
        <v>720</v>
      </c>
      <c r="BA2492" s="31" t="s">
        <v>60</v>
      </c>
      <c r="BB2492" s="31">
        <v>720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3377</v>
      </c>
      <c r="B2493" s="31" t="s">
        <v>10099</v>
      </c>
      <c r="C2493" s="31" t="s">
        <v>10100</v>
      </c>
      <c r="D2493" s="31" t="s">
        <v>95</v>
      </c>
      <c r="E2493" s="31" t="s">
        <v>96</v>
      </c>
      <c r="F2493" s="31" t="s">
        <v>59</v>
      </c>
      <c r="G2493" s="31">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1" t="s">
        <v>229</v>
      </c>
      <c r="AH2493" s="31" t="s">
        <v>612</v>
      </c>
      <c r="AI2493" s="31" t="s">
        <v>741</v>
      </c>
      <c r="AJ2493" s="31" t="s">
        <v>613</v>
      </c>
      <c r="AK2493" s="31" t="s">
        <v>65</v>
      </c>
      <c r="AL2493" s="31" t="s">
        <v>614</v>
      </c>
      <c r="AM2493" s="31" t="s">
        <v>615</v>
      </c>
      <c r="AN2493" s="31">
        <v>11.70107</v>
      </c>
      <c r="AO2493" s="31" t="s">
        <v>68</v>
      </c>
      <c r="AP2493" s="31"/>
      <c r="AQ2493" s="31"/>
      <c r="AR2493" s="31" t="s">
        <v>68</v>
      </c>
      <c r="AS2493" s="31"/>
      <c r="AT2493" s="31"/>
      <c r="AU2493" s="31" t="s">
        <v>441</v>
      </c>
      <c r="AV2493" s="31" t="s">
        <v>442</v>
      </c>
      <c r="AW2493" s="31">
        <v>21.751449999999998</v>
      </c>
      <c r="AX2493" s="31" t="s">
        <v>568</v>
      </c>
      <c r="AY2493" s="31" t="s">
        <v>569</v>
      </c>
      <c r="AZ2493" s="3">
        <v>300</v>
      </c>
      <c r="BA2493" s="31" t="s">
        <v>60</v>
      </c>
      <c r="BB2493" s="31">
        <v>300</v>
      </c>
      <c r="BC2493" s="31" t="s">
        <v>60</v>
      </c>
      <c r="BD2493" s="31" t="s">
        <v>60</v>
      </c>
      <c r="BE2493" s="31" t="s">
        <v>60</v>
      </c>
      <c r="BF2493" s="36" t="str">
        <f>IFERROR(VLOOKUP(Data_Power_app[[#This Row],[PRO ODER]],'Result'!H:J,3,0),"")</f>
        <v>LAMINATION 5</v>
      </c>
      <c r="BG2493" s="13" t="str">
        <f>IFERROR(VLOOKUP(Data_Power_app[[#This Row],[PRO ODER]]&amp;"LAM",'Real Time'!A:E,4,0),"")</f>
        <v>ML-05</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28">
        <v>3378</v>
      </c>
      <c r="B2494" s="31" t="s">
        <v>10101</v>
      </c>
      <c r="C2494" s="31" t="s">
        <v>10102</v>
      </c>
      <c r="D2494" s="31" t="s">
        <v>95</v>
      </c>
      <c r="E2494" s="31" t="s">
        <v>96</v>
      </c>
      <c r="F2494" s="31" t="s">
        <v>59</v>
      </c>
      <c r="G2494" s="31">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1" t="s">
        <v>229</v>
      </c>
      <c r="AH2494" s="31" t="s">
        <v>612</v>
      </c>
      <c r="AI2494" s="31" t="s">
        <v>741</v>
      </c>
      <c r="AJ2494" s="31" t="s">
        <v>613</v>
      </c>
      <c r="AK2494" s="31" t="s">
        <v>65</v>
      </c>
      <c r="AL2494" s="31" t="s">
        <v>614</v>
      </c>
      <c r="AM2494" s="31" t="s">
        <v>615</v>
      </c>
      <c r="AN2494" s="31">
        <v>11.708170000000001</v>
      </c>
      <c r="AO2494" s="31" t="s">
        <v>68</v>
      </c>
      <c r="AP2494" s="31"/>
      <c r="AQ2494" s="31"/>
      <c r="AR2494" s="31" t="s">
        <v>68</v>
      </c>
      <c r="AS2494" s="31"/>
      <c r="AT2494" s="31"/>
      <c r="AU2494" s="31" t="s">
        <v>441</v>
      </c>
      <c r="AV2494" s="31" t="s">
        <v>442</v>
      </c>
      <c r="AW2494" s="31">
        <v>21.76455</v>
      </c>
      <c r="AX2494" s="31" t="s">
        <v>568</v>
      </c>
      <c r="AY2494" s="31" t="s">
        <v>569</v>
      </c>
      <c r="AZ2494" s="3">
        <v>300</v>
      </c>
      <c r="BA2494" s="31" t="s">
        <v>60</v>
      </c>
      <c r="BB2494" s="31">
        <v>300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3379</v>
      </c>
      <c r="B2495" s="31" t="s">
        <v>10103</v>
      </c>
      <c r="C2495" s="31" t="s">
        <v>10104</v>
      </c>
      <c r="D2495" s="31" t="s">
        <v>95</v>
      </c>
      <c r="E2495" s="31" t="s">
        <v>96</v>
      </c>
      <c r="F2495" s="31" t="s">
        <v>59</v>
      </c>
      <c r="G2495" s="31">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1" t="s">
        <v>229</v>
      </c>
      <c r="AH2495" s="31" t="s">
        <v>612</v>
      </c>
      <c r="AI2495" s="31" t="s">
        <v>741</v>
      </c>
      <c r="AJ2495" s="31" t="s">
        <v>613</v>
      </c>
      <c r="AK2495" s="31" t="s">
        <v>65</v>
      </c>
      <c r="AL2495" s="31" t="s">
        <v>614</v>
      </c>
      <c r="AM2495" s="31" t="s">
        <v>615</v>
      </c>
      <c r="AN2495" s="31">
        <v>11.666069999999999</v>
      </c>
      <c r="AO2495" s="31" t="s">
        <v>68</v>
      </c>
      <c r="AP2495" s="31"/>
      <c r="AQ2495" s="31"/>
      <c r="AR2495" s="31" t="s">
        <v>68</v>
      </c>
      <c r="AS2495" s="31"/>
      <c r="AT2495" s="31"/>
      <c r="AU2495" s="31" t="s">
        <v>441</v>
      </c>
      <c r="AV2495" s="31" t="s">
        <v>442</v>
      </c>
      <c r="AW2495" s="31">
        <v>21.686589999999999</v>
      </c>
      <c r="AX2495" s="31" t="s">
        <v>568</v>
      </c>
      <c r="AY2495" s="31" t="s">
        <v>569</v>
      </c>
      <c r="AZ2495" s="3">
        <v>300</v>
      </c>
      <c r="BA2495" s="31" t="s">
        <v>60</v>
      </c>
      <c r="BB2495" s="31">
        <v>300</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3380</v>
      </c>
      <c r="B2496" s="31" t="s">
        <v>10105</v>
      </c>
      <c r="C2496" s="31" t="s">
        <v>10106</v>
      </c>
      <c r="D2496" s="31" t="s">
        <v>95</v>
      </c>
      <c r="E2496" s="31" t="s">
        <v>96</v>
      </c>
      <c r="F2496" s="31" t="s">
        <v>59</v>
      </c>
      <c r="G2496" s="31">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1" t="s">
        <v>229</v>
      </c>
      <c r="AH2496" s="31" t="s">
        <v>612</v>
      </c>
      <c r="AI2496" s="31" t="s">
        <v>742</v>
      </c>
      <c r="AJ2496" s="31" t="s">
        <v>613</v>
      </c>
      <c r="AK2496" s="31" t="s">
        <v>65</v>
      </c>
      <c r="AL2496" s="31" t="s">
        <v>614</v>
      </c>
      <c r="AM2496" s="31" t="s">
        <v>615</v>
      </c>
      <c r="AN2496" s="31">
        <v>115.94020999999999</v>
      </c>
      <c r="AO2496" s="31" t="s">
        <v>68</v>
      </c>
      <c r="AP2496" s="31"/>
      <c r="AQ2496" s="31"/>
      <c r="AR2496" s="31" t="s">
        <v>68</v>
      </c>
      <c r="AS2496" s="31"/>
      <c r="AT2496" s="31"/>
      <c r="AU2496" s="31" t="s">
        <v>441</v>
      </c>
      <c r="AV2496" s="31" t="s">
        <v>442</v>
      </c>
      <c r="AW2496" s="31">
        <v>215.52779000000001</v>
      </c>
      <c r="AX2496" s="31" t="s">
        <v>538</v>
      </c>
      <c r="AY2496" s="31" t="s">
        <v>539</v>
      </c>
      <c r="AZ2496" s="3">
        <v>3000</v>
      </c>
      <c r="BA2496" s="31" t="s">
        <v>60</v>
      </c>
      <c r="BB2496" s="31">
        <v>3000</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3381</v>
      </c>
      <c r="B2497" s="31" t="s">
        <v>10107</v>
      </c>
      <c r="C2497" s="31" t="s">
        <v>10108</v>
      </c>
      <c r="D2497" s="31" t="s">
        <v>95</v>
      </c>
      <c r="E2497" s="31" t="s">
        <v>96</v>
      </c>
      <c r="F2497" s="31" t="s">
        <v>59</v>
      </c>
      <c r="G2497" s="31">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c r="V2497" s="4"/>
      <c r="W2497" s="4">
        <v>45829</v>
      </c>
      <c r="X2497" s="4"/>
      <c r="Y2497" s="4" t="s">
        <v>60</v>
      </c>
      <c r="Z2497" s="4">
        <v>45830</v>
      </c>
      <c r="AA2497" s="4"/>
      <c r="AB2497" s="4" t="s">
        <v>60</v>
      </c>
      <c r="AC2497" s="4">
        <v>45831</v>
      </c>
      <c r="AD2497" s="4">
        <v>45833</v>
      </c>
      <c r="AE2497" s="4">
        <v>45836</v>
      </c>
      <c r="AF2497" s="4"/>
      <c r="AG2497" s="31" t="s">
        <v>229</v>
      </c>
      <c r="AH2497" s="31" t="s">
        <v>612</v>
      </c>
      <c r="AI2497" s="31" t="s">
        <v>742</v>
      </c>
      <c r="AJ2497" s="31" t="s">
        <v>613</v>
      </c>
      <c r="AK2497" s="31" t="s">
        <v>65</v>
      </c>
      <c r="AL2497" s="31" t="s">
        <v>614</v>
      </c>
      <c r="AM2497" s="31" t="s">
        <v>615</v>
      </c>
      <c r="AN2497" s="31">
        <v>46.665970000000002</v>
      </c>
      <c r="AO2497" s="31" t="s">
        <v>68</v>
      </c>
      <c r="AP2497" s="31"/>
      <c r="AQ2497" s="31"/>
      <c r="AR2497" s="31" t="s">
        <v>68</v>
      </c>
      <c r="AS2497" s="31"/>
      <c r="AT2497" s="31"/>
      <c r="AU2497" s="31" t="s">
        <v>441</v>
      </c>
      <c r="AV2497" s="31" t="s">
        <v>442</v>
      </c>
      <c r="AW2497" s="31">
        <v>86.749030000000005</v>
      </c>
      <c r="AX2497" s="31" t="s">
        <v>538</v>
      </c>
      <c r="AY2497" s="31" t="s">
        <v>539</v>
      </c>
      <c r="AZ2497" s="3">
        <v>1200</v>
      </c>
      <c r="BA2497" s="31" t="s">
        <v>60</v>
      </c>
      <c r="BB2497" s="31">
        <v>1200</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3382</v>
      </c>
      <c r="B2498" s="31" t="s">
        <v>15954</v>
      </c>
      <c r="C2498" s="31" t="s">
        <v>15955</v>
      </c>
      <c r="D2498" s="31" t="s">
        <v>86</v>
      </c>
      <c r="E2498" s="31" t="s">
        <v>153</v>
      </c>
      <c r="F2498" s="31" t="s">
        <v>59</v>
      </c>
      <c r="G2498" s="31">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1" t="s">
        <v>119</v>
      </c>
      <c r="AH2498" s="31" t="s">
        <v>420</v>
      </c>
      <c r="AI2498" s="31" t="s">
        <v>1467</v>
      </c>
      <c r="AJ2498" s="31" t="s">
        <v>162</v>
      </c>
      <c r="AK2498" s="31" t="s">
        <v>100</v>
      </c>
      <c r="AL2498" s="31" t="s">
        <v>421</v>
      </c>
      <c r="AM2498" s="31" t="s">
        <v>422</v>
      </c>
      <c r="AN2498" s="31">
        <v>3.2390000000000002E-2</v>
      </c>
      <c r="AO2498" s="31" t="s">
        <v>68</v>
      </c>
      <c r="AP2498" s="31"/>
      <c r="AQ2498" s="31"/>
      <c r="AR2498" s="31" t="s">
        <v>68</v>
      </c>
      <c r="AS2498" s="31"/>
      <c r="AT2498" s="31"/>
      <c r="AU2498" s="31" t="s">
        <v>1462</v>
      </c>
      <c r="AV2498" s="31" t="s">
        <v>1463</v>
      </c>
      <c r="AW2498" s="31">
        <v>7.0819999999999994E-2</v>
      </c>
      <c r="AX2498" s="31" t="s">
        <v>1468</v>
      </c>
      <c r="AY2498" s="31" t="s">
        <v>1469</v>
      </c>
      <c r="AZ2498" s="3">
        <v>1</v>
      </c>
      <c r="BA2498" s="31" t="s">
        <v>60</v>
      </c>
      <c r="BB2498" s="31">
        <v>1</v>
      </c>
      <c r="BC2498" s="31" t="s">
        <v>60</v>
      </c>
      <c r="BD2498" s="31" t="s">
        <v>60</v>
      </c>
      <c r="BE2498" s="31" t="s">
        <v>60</v>
      </c>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3411</v>
      </c>
      <c r="B2499" s="31" t="s">
        <v>1687</v>
      </c>
      <c r="C2499" s="31" t="s">
        <v>1688</v>
      </c>
      <c r="D2499" s="31" t="s">
        <v>86</v>
      </c>
      <c r="E2499" s="31" t="s">
        <v>160</v>
      </c>
      <c r="F2499" s="31" t="s">
        <v>72</v>
      </c>
      <c r="G2499" s="31">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45822</v>
      </c>
      <c r="AC2499" s="4" t="s">
        <v>60</v>
      </c>
      <c r="AD2499" s="4">
        <v>45834</v>
      </c>
      <c r="AE2499" s="4">
        <v>45836</v>
      </c>
      <c r="AF2499" s="4"/>
      <c r="AG2499" s="31" t="s">
        <v>996</v>
      </c>
      <c r="AH2499" s="31" t="s">
        <v>674</v>
      </c>
      <c r="AI2499" s="31" t="s">
        <v>675</v>
      </c>
      <c r="AJ2499" s="31" t="s">
        <v>74</v>
      </c>
      <c r="AK2499" s="31" t="s">
        <v>100</v>
      </c>
      <c r="AL2499" s="31" t="s">
        <v>178</v>
      </c>
      <c r="AM2499" s="31" t="s">
        <v>179</v>
      </c>
      <c r="AN2499" s="31">
        <v>195.76490999999999</v>
      </c>
      <c r="AO2499" s="31" t="s">
        <v>93</v>
      </c>
      <c r="AP2499" s="31" t="s">
        <v>94</v>
      </c>
      <c r="AQ2499" s="31">
        <v>195.76490999999999</v>
      </c>
      <c r="AR2499" s="31" t="s">
        <v>68</v>
      </c>
      <c r="AS2499" s="31"/>
      <c r="AT2499" s="31"/>
      <c r="AU2499" s="31" t="s">
        <v>553</v>
      </c>
      <c r="AV2499" s="31" t="s">
        <v>554</v>
      </c>
      <c r="AW2499" s="31">
        <v>363.90494999999999</v>
      </c>
      <c r="AX2499" s="31" t="s">
        <v>68</v>
      </c>
      <c r="AY2499" s="31" t="s">
        <v>68</v>
      </c>
      <c r="AZ2499" s="3" t="s">
        <v>68</v>
      </c>
      <c r="BA2499" s="31" t="s">
        <v>60</v>
      </c>
      <c r="BB2499" s="31">
        <v>5974</v>
      </c>
      <c r="BC2499" s="31" t="s">
        <v>60</v>
      </c>
      <c r="BD2499" s="31" t="s">
        <v>60</v>
      </c>
      <c r="BE2499" s="31" t="s">
        <v>60</v>
      </c>
      <c r="BF2499" s="36" t="str">
        <f>IFERROR(VLOOKUP(Data_Power_app[[#This Row],[PRO ODER]],'Result'!H:J,3,0),"")</f>
        <v/>
      </c>
      <c r="BG2499" s="13" t="str">
        <f>IFERROR(VLOOKUP(Data_Power_app[[#This Row],[PRO ODER]]&amp;"LAM",'Real Time'!A:E,4,0),"")</f>
        <v>ML-01</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3412</v>
      </c>
      <c r="B2500" s="31" t="s">
        <v>15956</v>
      </c>
      <c r="C2500" s="31" t="s">
        <v>15957</v>
      </c>
      <c r="D2500" s="31" t="s">
        <v>259</v>
      </c>
      <c r="E2500" s="31" t="s">
        <v>260</v>
      </c>
      <c r="F2500" s="31" t="s">
        <v>59</v>
      </c>
      <c r="G2500" s="31">
        <v>196</v>
      </c>
      <c r="H2500" s="4">
        <v>45822</v>
      </c>
      <c r="I2500" s="4">
        <v>45822</v>
      </c>
      <c r="J2500" s="4">
        <v>45822</v>
      </c>
      <c r="K2500" s="4">
        <v>45826</v>
      </c>
      <c r="L2500" s="4"/>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1" t="s">
        <v>119</v>
      </c>
      <c r="AH2500" s="31" t="s">
        <v>261</v>
      </c>
      <c r="AI2500" s="31" t="s">
        <v>12417</v>
      </c>
      <c r="AJ2500" s="31" t="s">
        <v>262</v>
      </c>
      <c r="AK2500" s="31" t="s">
        <v>65</v>
      </c>
      <c r="AL2500" s="31" t="s">
        <v>263</v>
      </c>
      <c r="AM2500" s="31" t="s">
        <v>264</v>
      </c>
      <c r="AN2500" s="31">
        <v>4.0595400000000001</v>
      </c>
      <c r="AO2500" s="31" t="s">
        <v>68</v>
      </c>
      <c r="AP2500" s="31"/>
      <c r="AQ2500" s="31"/>
      <c r="AR2500" s="31" t="s">
        <v>68</v>
      </c>
      <c r="AS2500" s="31"/>
      <c r="AT2500" s="31"/>
      <c r="AU2500" s="31" t="s">
        <v>332</v>
      </c>
      <c r="AV2500" s="31" t="s">
        <v>333</v>
      </c>
      <c r="AW2500" s="31">
        <v>15.093540000000001</v>
      </c>
      <c r="AX2500" s="31" t="s">
        <v>12418</v>
      </c>
      <c r="AY2500" s="31" t="s">
        <v>12419</v>
      </c>
      <c r="AZ2500" s="3">
        <v>196</v>
      </c>
      <c r="BA2500" s="31" t="s">
        <v>60</v>
      </c>
      <c r="BB2500" s="31">
        <v>196</v>
      </c>
      <c r="BC2500" s="31" t="s">
        <v>60</v>
      </c>
      <c r="BD2500" s="31" t="s">
        <v>60</v>
      </c>
      <c r="BE2500" s="31" t="s">
        <v>60</v>
      </c>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3413</v>
      </c>
      <c r="B2501" s="31" t="s">
        <v>15958</v>
      </c>
      <c r="C2501" s="31" t="s">
        <v>15959</v>
      </c>
      <c r="D2501" s="31" t="s">
        <v>259</v>
      </c>
      <c r="E2501" s="31" t="s">
        <v>260</v>
      </c>
      <c r="F2501" s="31" t="s">
        <v>59</v>
      </c>
      <c r="G2501" s="31">
        <v>334</v>
      </c>
      <c r="H2501" s="4">
        <v>45822</v>
      </c>
      <c r="I2501" s="4">
        <v>45822</v>
      </c>
      <c r="J2501" s="4">
        <v>45822</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1" t="s">
        <v>119</v>
      </c>
      <c r="AH2501" s="31" t="s">
        <v>261</v>
      </c>
      <c r="AI2501" s="31" t="s">
        <v>12417</v>
      </c>
      <c r="AJ2501" s="31" t="s">
        <v>262</v>
      </c>
      <c r="AK2501" s="31" t="s">
        <v>65</v>
      </c>
      <c r="AL2501" s="31" t="s">
        <v>263</v>
      </c>
      <c r="AM2501" s="31" t="s">
        <v>264</v>
      </c>
      <c r="AN2501" s="31">
        <v>6.7388599999999999</v>
      </c>
      <c r="AO2501" s="31" t="s">
        <v>68</v>
      </c>
      <c r="AP2501" s="31"/>
      <c r="AQ2501" s="31"/>
      <c r="AR2501" s="31" t="s">
        <v>68</v>
      </c>
      <c r="AS2501" s="31"/>
      <c r="AT2501" s="31"/>
      <c r="AU2501" s="31" t="s">
        <v>332</v>
      </c>
      <c r="AV2501" s="31" t="s">
        <v>333</v>
      </c>
      <c r="AW2501" s="31">
        <v>25.054939999999998</v>
      </c>
      <c r="AX2501" s="31" t="s">
        <v>12418</v>
      </c>
      <c r="AY2501" s="31" t="s">
        <v>12419</v>
      </c>
      <c r="AZ2501" s="3">
        <v>334</v>
      </c>
      <c r="BA2501" s="31" t="s">
        <v>60</v>
      </c>
      <c r="BB2501" s="31">
        <v>334</v>
      </c>
      <c r="BC2501" s="31" t="s">
        <v>60</v>
      </c>
      <c r="BD2501" s="31" t="s">
        <v>60</v>
      </c>
      <c r="BE2501" s="31" t="s">
        <v>60</v>
      </c>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3414</v>
      </c>
      <c r="B2502" s="31" t="s">
        <v>15960</v>
      </c>
      <c r="C2502" s="31" t="s">
        <v>15961</v>
      </c>
      <c r="D2502" s="31" t="s">
        <v>95</v>
      </c>
      <c r="E2502" s="31" t="s">
        <v>96</v>
      </c>
      <c r="F2502" s="31" t="s">
        <v>59</v>
      </c>
      <c r="G2502" s="31">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1" t="s">
        <v>119</v>
      </c>
      <c r="AH2502" s="31" t="s">
        <v>3072</v>
      </c>
      <c r="AI2502" s="31" t="s">
        <v>3087</v>
      </c>
      <c r="AJ2502" s="31" t="s">
        <v>3074</v>
      </c>
      <c r="AK2502" s="31" t="s">
        <v>100</v>
      </c>
      <c r="AL2502" s="31" t="s">
        <v>614</v>
      </c>
      <c r="AM2502" s="31" t="s">
        <v>615</v>
      </c>
      <c r="AN2502" s="31">
        <v>15.122389999999999</v>
      </c>
      <c r="AO2502" s="31" t="s">
        <v>68</v>
      </c>
      <c r="AP2502" s="31"/>
      <c r="AQ2502" s="31"/>
      <c r="AR2502" s="31" t="s">
        <v>68</v>
      </c>
      <c r="AS2502" s="31"/>
      <c r="AT2502" s="31"/>
      <c r="AU2502" s="31" t="s">
        <v>441</v>
      </c>
      <c r="AV2502" s="31" t="s">
        <v>442</v>
      </c>
      <c r="AW2502" s="31">
        <v>28.111730000000001</v>
      </c>
      <c r="AX2502" s="31" t="s">
        <v>568</v>
      </c>
      <c r="AY2502" s="31" t="s">
        <v>569</v>
      </c>
      <c r="AZ2502" s="3">
        <v>300</v>
      </c>
      <c r="BA2502" s="31" t="s">
        <v>60</v>
      </c>
      <c r="BB2502" s="31">
        <v>300</v>
      </c>
      <c r="BC2502" s="31" t="s">
        <v>60</v>
      </c>
      <c r="BD2502" s="31" t="s">
        <v>60</v>
      </c>
      <c r="BE2502" s="31" t="s">
        <v>60</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3415</v>
      </c>
      <c r="B2503" s="31" t="s">
        <v>15962</v>
      </c>
      <c r="C2503" s="31" t="s">
        <v>15963</v>
      </c>
      <c r="D2503" s="31" t="s">
        <v>95</v>
      </c>
      <c r="E2503" s="31" t="s">
        <v>96</v>
      </c>
      <c r="F2503" s="31" t="s">
        <v>59</v>
      </c>
      <c r="G2503" s="31">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1" t="s">
        <v>119</v>
      </c>
      <c r="AH2503" s="31" t="s">
        <v>3072</v>
      </c>
      <c r="AI2503" s="31" t="s">
        <v>3087</v>
      </c>
      <c r="AJ2503" s="31" t="s">
        <v>3074</v>
      </c>
      <c r="AK2503" s="31" t="s">
        <v>100</v>
      </c>
      <c r="AL2503" s="31" t="s">
        <v>614</v>
      </c>
      <c r="AM2503" s="31" t="s">
        <v>615</v>
      </c>
      <c r="AN2503" s="31">
        <v>45.533410000000003</v>
      </c>
      <c r="AO2503" s="31" t="s">
        <v>68</v>
      </c>
      <c r="AP2503" s="31"/>
      <c r="AQ2503" s="31"/>
      <c r="AR2503" s="31" t="s">
        <v>68</v>
      </c>
      <c r="AS2503" s="31"/>
      <c r="AT2503" s="31"/>
      <c r="AU2503" s="31" t="s">
        <v>441</v>
      </c>
      <c r="AV2503" s="31" t="s">
        <v>442</v>
      </c>
      <c r="AW2503" s="31">
        <v>84.644379999999998</v>
      </c>
      <c r="AX2503" s="31" t="s">
        <v>568</v>
      </c>
      <c r="AY2503" s="31" t="s">
        <v>569</v>
      </c>
      <c r="AZ2503" s="3">
        <v>900</v>
      </c>
      <c r="BA2503" s="31" t="s">
        <v>60</v>
      </c>
      <c r="BB2503" s="31">
        <v>900</v>
      </c>
      <c r="BC2503" s="31" t="s">
        <v>60</v>
      </c>
      <c r="BD2503" s="31" t="s">
        <v>60</v>
      </c>
      <c r="BE2503" s="31" t="s">
        <v>60</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3416</v>
      </c>
      <c r="B2504" s="31" t="s">
        <v>15964</v>
      </c>
      <c r="C2504" s="31" t="s">
        <v>15965</v>
      </c>
      <c r="D2504" s="31" t="s">
        <v>95</v>
      </c>
      <c r="E2504" s="31" t="s">
        <v>96</v>
      </c>
      <c r="F2504" s="31" t="s">
        <v>59</v>
      </c>
      <c r="G2504" s="31">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1" t="s">
        <v>119</v>
      </c>
      <c r="AH2504" s="31" t="s">
        <v>3072</v>
      </c>
      <c r="AI2504" s="31" t="s">
        <v>15966</v>
      </c>
      <c r="AJ2504" s="31" t="s">
        <v>3074</v>
      </c>
      <c r="AK2504" s="31" t="s">
        <v>100</v>
      </c>
      <c r="AL2504" s="31" t="s">
        <v>614</v>
      </c>
      <c r="AM2504" s="31" t="s">
        <v>615</v>
      </c>
      <c r="AN2504" s="31">
        <v>30.352630000000001</v>
      </c>
      <c r="AO2504" s="31" t="s">
        <v>68</v>
      </c>
      <c r="AP2504" s="31"/>
      <c r="AQ2504" s="31"/>
      <c r="AR2504" s="31" t="s">
        <v>68</v>
      </c>
      <c r="AS2504" s="31"/>
      <c r="AT2504" s="31"/>
      <c r="AU2504" s="31" t="s">
        <v>441</v>
      </c>
      <c r="AV2504" s="31" t="s">
        <v>442</v>
      </c>
      <c r="AW2504" s="31">
        <v>56.424079999999996</v>
      </c>
      <c r="AX2504" s="31" t="s">
        <v>732</v>
      </c>
      <c r="AY2504" s="31" t="s">
        <v>733</v>
      </c>
      <c r="AZ2504" s="3">
        <v>600</v>
      </c>
      <c r="BA2504" s="31" t="s">
        <v>60</v>
      </c>
      <c r="BB2504" s="31">
        <v>600</v>
      </c>
      <c r="BC2504" s="31" t="s">
        <v>60</v>
      </c>
      <c r="BD2504" s="31" t="s">
        <v>60</v>
      </c>
      <c r="BE2504" s="31" t="s">
        <v>60</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3417</v>
      </c>
      <c r="B2505" s="31" t="s">
        <v>15967</v>
      </c>
      <c r="C2505" s="31" t="s">
        <v>15968</v>
      </c>
      <c r="D2505" s="31" t="s">
        <v>95</v>
      </c>
      <c r="E2505" s="31" t="s">
        <v>96</v>
      </c>
      <c r="F2505" s="31" t="s">
        <v>59</v>
      </c>
      <c r="G2505" s="31">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1" t="s">
        <v>119</v>
      </c>
      <c r="AH2505" s="31" t="s">
        <v>3072</v>
      </c>
      <c r="AI2505" s="31" t="s">
        <v>15966</v>
      </c>
      <c r="AJ2505" s="31" t="s">
        <v>3074</v>
      </c>
      <c r="AK2505" s="31" t="s">
        <v>100</v>
      </c>
      <c r="AL2505" s="31" t="s">
        <v>614</v>
      </c>
      <c r="AM2505" s="31" t="s">
        <v>615</v>
      </c>
      <c r="AN2505" s="31">
        <v>30.067689999999999</v>
      </c>
      <c r="AO2505" s="31" t="s">
        <v>68</v>
      </c>
      <c r="AP2505" s="31"/>
      <c r="AQ2505" s="31"/>
      <c r="AR2505" s="31" t="s">
        <v>68</v>
      </c>
      <c r="AS2505" s="31"/>
      <c r="AT2505" s="31"/>
      <c r="AU2505" s="31" t="s">
        <v>441</v>
      </c>
      <c r="AV2505" s="31" t="s">
        <v>442</v>
      </c>
      <c r="AW2505" s="31">
        <v>55.894329999999997</v>
      </c>
      <c r="AX2505" s="31" t="s">
        <v>732</v>
      </c>
      <c r="AY2505" s="31" t="s">
        <v>733</v>
      </c>
      <c r="AZ2505" s="3">
        <v>600</v>
      </c>
      <c r="BA2505" s="31" t="s">
        <v>60</v>
      </c>
      <c r="BB2505" s="31">
        <v>600</v>
      </c>
      <c r="BC2505" s="31" t="s">
        <v>60</v>
      </c>
      <c r="BD2505" s="31" t="s">
        <v>60</v>
      </c>
      <c r="BE2505" s="31" t="s">
        <v>60</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3418</v>
      </c>
      <c r="B2506" s="31" t="s">
        <v>15969</v>
      </c>
      <c r="C2506" s="31" t="s">
        <v>15970</v>
      </c>
      <c r="D2506" s="31" t="s">
        <v>95</v>
      </c>
      <c r="E2506" s="31" t="s">
        <v>96</v>
      </c>
      <c r="F2506" s="31" t="s">
        <v>59</v>
      </c>
      <c r="G2506" s="31">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1" t="s">
        <v>119</v>
      </c>
      <c r="AH2506" s="31" t="s">
        <v>3072</v>
      </c>
      <c r="AI2506" s="31" t="s">
        <v>3073</v>
      </c>
      <c r="AJ2506" s="31" t="s">
        <v>3074</v>
      </c>
      <c r="AK2506" s="31" t="s">
        <v>65</v>
      </c>
      <c r="AL2506" s="31" t="s">
        <v>614</v>
      </c>
      <c r="AM2506" s="31" t="s">
        <v>615</v>
      </c>
      <c r="AN2506" s="31">
        <v>29.36805</v>
      </c>
      <c r="AO2506" s="31" t="s">
        <v>68</v>
      </c>
      <c r="AP2506" s="31"/>
      <c r="AQ2506" s="31"/>
      <c r="AR2506" s="31" t="s">
        <v>68</v>
      </c>
      <c r="AS2506" s="31"/>
      <c r="AT2506" s="31"/>
      <c r="AU2506" s="31" t="s">
        <v>441</v>
      </c>
      <c r="AV2506" s="31" t="s">
        <v>442</v>
      </c>
      <c r="AW2506" s="31">
        <v>54.593580000000003</v>
      </c>
      <c r="AX2506" s="31" t="s">
        <v>739</v>
      </c>
      <c r="AY2506" s="31" t="s">
        <v>740</v>
      </c>
      <c r="AZ2506" s="3">
        <v>696</v>
      </c>
      <c r="BA2506" s="31" t="s">
        <v>60</v>
      </c>
      <c r="BB2506" s="31">
        <v>696</v>
      </c>
      <c r="BC2506" s="31" t="s">
        <v>60</v>
      </c>
      <c r="BD2506" s="31" t="s">
        <v>60</v>
      </c>
      <c r="BE2506" s="31" t="s">
        <v>60</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3419</v>
      </c>
      <c r="B2507" s="31" t="s">
        <v>15971</v>
      </c>
      <c r="C2507" s="31" t="s">
        <v>15972</v>
      </c>
      <c r="D2507" s="31" t="s">
        <v>259</v>
      </c>
      <c r="E2507" s="31" t="s">
        <v>260</v>
      </c>
      <c r="F2507" s="31" t="s">
        <v>59</v>
      </c>
      <c r="G2507" s="31">
        <v>512</v>
      </c>
      <c r="H2507" s="4">
        <v>45822</v>
      </c>
      <c r="I2507" s="4">
        <v>45822</v>
      </c>
      <c r="J2507" s="4">
        <v>45822</v>
      </c>
      <c r="K2507" s="4">
        <v>45826</v>
      </c>
      <c r="L2507" s="4"/>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1" t="s">
        <v>119</v>
      </c>
      <c r="AH2507" s="31" t="s">
        <v>261</v>
      </c>
      <c r="AI2507" s="31" t="s">
        <v>12417</v>
      </c>
      <c r="AJ2507" s="31" t="s">
        <v>262</v>
      </c>
      <c r="AK2507" s="31" t="s">
        <v>65</v>
      </c>
      <c r="AL2507" s="31" t="s">
        <v>263</v>
      </c>
      <c r="AM2507" s="31" t="s">
        <v>264</v>
      </c>
      <c r="AN2507" s="31">
        <v>10.1595</v>
      </c>
      <c r="AO2507" s="31" t="s">
        <v>68</v>
      </c>
      <c r="AP2507" s="31"/>
      <c r="AQ2507" s="31"/>
      <c r="AR2507" s="31" t="s">
        <v>68</v>
      </c>
      <c r="AS2507" s="31"/>
      <c r="AT2507" s="31"/>
      <c r="AU2507" s="31" t="s">
        <v>332</v>
      </c>
      <c r="AV2507" s="31" t="s">
        <v>333</v>
      </c>
      <c r="AW2507" s="31">
        <v>37.772199999999998</v>
      </c>
      <c r="AX2507" s="31" t="s">
        <v>12418</v>
      </c>
      <c r="AY2507" s="31" t="s">
        <v>12419</v>
      </c>
      <c r="AZ2507" s="3">
        <v>512</v>
      </c>
      <c r="BA2507" s="31" t="s">
        <v>60</v>
      </c>
      <c r="BB2507" s="31">
        <v>512</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3420</v>
      </c>
      <c r="B2508" s="31" t="s">
        <v>10109</v>
      </c>
      <c r="C2508" s="31" t="s">
        <v>10110</v>
      </c>
      <c r="D2508" s="31" t="s">
        <v>95</v>
      </c>
      <c r="E2508" s="31" t="s">
        <v>96</v>
      </c>
      <c r="F2508" s="31" t="s">
        <v>59</v>
      </c>
      <c r="G2508" s="31">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1" t="s">
        <v>229</v>
      </c>
      <c r="AH2508" s="31" t="s">
        <v>612</v>
      </c>
      <c r="AI2508" s="31" t="s">
        <v>742</v>
      </c>
      <c r="AJ2508" s="31" t="s">
        <v>613</v>
      </c>
      <c r="AK2508" s="31" t="s">
        <v>65</v>
      </c>
      <c r="AL2508" s="31" t="s">
        <v>614</v>
      </c>
      <c r="AM2508" s="31" t="s">
        <v>615</v>
      </c>
      <c r="AN2508" s="31">
        <v>11.534000000000001</v>
      </c>
      <c r="AO2508" s="31" t="s">
        <v>68</v>
      </c>
      <c r="AP2508" s="31"/>
      <c r="AQ2508" s="31"/>
      <c r="AR2508" s="31" t="s">
        <v>68</v>
      </c>
      <c r="AS2508" s="31"/>
      <c r="AT2508" s="31"/>
      <c r="AU2508" s="31" t="s">
        <v>441</v>
      </c>
      <c r="AV2508" s="31" t="s">
        <v>442</v>
      </c>
      <c r="AW2508" s="31">
        <v>21.44117</v>
      </c>
      <c r="AX2508" s="31" t="s">
        <v>538</v>
      </c>
      <c r="AY2508" s="31" t="s">
        <v>539</v>
      </c>
      <c r="AZ2508" s="3">
        <v>300</v>
      </c>
      <c r="BA2508" s="31" t="s">
        <v>60</v>
      </c>
      <c r="BB2508" s="31">
        <v>300</v>
      </c>
      <c r="BC2508" s="31" t="s">
        <v>60</v>
      </c>
      <c r="BD2508" s="31" t="s">
        <v>60</v>
      </c>
      <c r="BE2508" s="31" t="s">
        <v>60</v>
      </c>
      <c r="BF2508" s="36"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3421</v>
      </c>
      <c r="B2509" s="31" t="s">
        <v>10111</v>
      </c>
      <c r="C2509" s="31" t="s">
        <v>10112</v>
      </c>
      <c r="D2509" s="31" t="s">
        <v>95</v>
      </c>
      <c r="E2509" s="31" t="s">
        <v>96</v>
      </c>
      <c r="F2509" s="31" t="s">
        <v>59</v>
      </c>
      <c r="G2509" s="31">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1" t="s">
        <v>229</v>
      </c>
      <c r="AH2509" s="31" t="s">
        <v>612</v>
      </c>
      <c r="AI2509" s="31" t="s">
        <v>742</v>
      </c>
      <c r="AJ2509" s="31" t="s">
        <v>613</v>
      </c>
      <c r="AK2509" s="31" t="s">
        <v>65</v>
      </c>
      <c r="AL2509" s="31" t="s">
        <v>614</v>
      </c>
      <c r="AM2509" s="31" t="s">
        <v>615</v>
      </c>
      <c r="AN2509" s="31">
        <v>11.65897</v>
      </c>
      <c r="AO2509" s="31" t="s">
        <v>68</v>
      </c>
      <c r="AP2509" s="31"/>
      <c r="AQ2509" s="31"/>
      <c r="AR2509" s="31" t="s">
        <v>68</v>
      </c>
      <c r="AS2509" s="31"/>
      <c r="AT2509" s="31"/>
      <c r="AU2509" s="31" t="s">
        <v>441</v>
      </c>
      <c r="AV2509" s="31" t="s">
        <v>442</v>
      </c>
      <c r="AW2509" s="31">
        <v>21.673490000000001</v>
      </c>
      <c r="AX2509" s="31" t="s">
        <v>538</v>
      </c>
      <c r="AY2509" s="31" t="s">
        <v>539</v>
      </c>
      <c r="AZ2509" s="3">
        <v>300</v>
      </c>
      <c r="BA2509" s="31" t="s">
        <v>60</v>
      </c>
      <c r="BB2509" s="31">
        <v>300</v>
      </c>
      <c r="BC2509" s="31" t="s">
        <v>60</v>
      </c>
      <c r="BD2509" s="31" t="s">
        <v>60</v>
      </c>
      <c r="BE2509" s="31" t="s">
        <v>60</v>
      </c>
      <c r="BF2509" s="36" t="str">
        <f>IFERROR(VLOOKUP(Data_Power_app[[#This Row],[PRO ODER]],'Result'!H:J,3,0),"")</f>
        <v>LAMINATION 5</v>
      </c>
      <c r="BG2509" s="13" t="str">
        <f>IFERROR(VLOOKUP(Data_Power_app[[#This Row],[PRO ODER]]&amp;"LAM",'Real Time'!A:E,4,0),"")</f>
        <v>ML-05</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3422</v>
      </c>
      <c r="B2510" s="31" t="s">
        <v>10113</v>
      </c>
      <c r="C2510" s="31" t="s">
        <v>10114</v>
      </c>
      <c r="D2510" s="31" t="s">
        <v>95</v>
      </c>
      <c r="E2510" s="31" t="s">
        <v>96</v>
      </c>
      <c r="F2510" s="31" t="s">
        <v>59</v>
      </c>
      <c r="G2510" s="31">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1" t="s">
        <v>229</v>
      </c>
      <c r="AH2510" s="31" t="s">
        <v>612</v>
      </c>
      <c r="AI2510" s="31" t="s">
        <v>743</v>
      </c>
      <c r="AJ2510" s="31" t="s">
        <v>613</v>
      </c>
      <c r="AK2510" s="31" t="s">
        <v>65</v>
      </c>
      <c r="AL2510" s="31" t="s">
        <v>614</v>
      </c>
      <c r="AM2510" s="31" t="s">
        <v>615</v>
      </c>
      <c r="AN2510" s="31">
        <v>80.921580000000006</v>
      </c>
      <c r="AO2510" s="31" t="s">
        <v>68</v>
      </c>
      <c r="AP2510" s="31"/>
      <c r="AQ2510" s="31"/>
      <c r="AR2510" s="31" t="s">
        <v>68</v>
      </c>
      <c r="AS2510" s="31"/>
      <c r="AT2510" s="31"/>
      <c r="AU2510" s="31" t="s">
        <v>441</v>
      </c>
      <c r="AV2510" s="31" t="s">
        <v>442</v>
      </c>
      <c r="AW2510" s="31">
        <v>150.42946000000001</v>
      </c>
      <c r="AX2510" s="31" t="s">
        <v>739</v>
      </c>
      <c r="AY2510" s="31" t="s">
        <v>740</v>
      </c>
      <c r="AZ2510" s="3">
        <v>2100</v>
      </c>
      <c r="BA2510" s="31" t="s">
        <v>60</v>
      </c>
      <c r="BB2510" s="31">
        <v>2100</v>
      </c>
      <c r="BC2510" s="31" t="s">
        <v>60</v>
      </c>
      <c r="BD2510" s="31" t="s">
        <v>60</v>
      </c>
      <c r="BE2510" s="31" t="s">
        <v>60</v>
      </c>
      <c r="BF2510" s="36" t="str">
        <f>IFERROR(VLOOKUP(Data_Power_app[[#This Row],[PRO ODER]],'Result'!H:J,3,0),"")</f>
        <v>LAMINATION 5</v>
      </c>
      <c r="BG2510" s="13" t="str">
        <f>IFERROR(VLOOKUP(Data_Power_app[[#This Row],[PRO ODER]]&amp;"LAM",'Real Time'!A:E,4,0),"")</f>
        <v>ML-05</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3423</v>
      </c>
      <c r="B2511" s="31" t="s">
        <v>15973</v>
      </c>
      <c r="C2511" s="31" t="s">
        <v>15974</v>
      </c>
      <c r="D2511" s="31" t="s">
        <v>259</v>
      </c>
      <c r="E2511" s="31" t="s">
        <v>260</v>
      </c>
      <c r="F2511" s="31" t="s">
        <v>59</v>
      </c>
      <c r="G2511" s="31">
        <v>512</v>
      </c>
      <c r="H2511" s="4">
        <v>45822</v>
      </c>
      <c r="I2511" s="4">
        <v>45822</v>
      </c>
      <c r="J2511" s="4">
        <v>45822</v>
      </c>
      <c r="K2511" s="4">
        <v>45826</v>
      </c>
      <c r="L2511" s="4"/>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1" t="s">
        <v>119</v>
      </c>
      <c r="AH2511" s="31" t="s">
        <v>261</v>
      </c>
      <c r="AI2511" s="31" t="s">
        <v>12417</v>
      </c>
      <c r="AJ2511" s="31" t="s">
        <v>262</v>
      </c>
      <c r="AK2511" s="31" t="s">
        <v>65</v>
      </c>
      <c r="AL2511" s="31" t="s">
        <v>263</v>
      </c>
      <c r="AM2511" s="31" t="s">
        <v>264</v>
      </c>
      <c r="AN2511" s="31">
        <v>10.13799</v>
      </c>
      <c r="AO2511" s="31" t="s">
        <v>68</v>
      </c>
      <c r="AP2511" s="31"/>
      <c r="AQ2511" s="31"/>
      <c r="AR2511" s="31" t="s">
        <v>68</v>
      </c>
      <c r="AS2511" s="31"/>
      <c r="AT2511" s="31"/>
      <c r="AU2511" s="31" t="s">
        <v>332</v>
      </c>
      <c r="AV2511" s="31" t="s">
        <v>333</v>
      </c>
      <c r="AW2511" s="31">
        <v>37.692160000000001</v>
      </c>
      <c r="AX2511" s="31" t="s">
        <v>12418</v>
      </c>
      <c r="AY2511" s="31" t="s">
        <v>12419</v>
      </c>
      <c r="AZ2511" s="3">
        <v>512</v>
      </c>
      <c r="BA2511" s="31" t="s">
        <v>60</v>
      </c>
      <c r="BB2511" s="31">
        <v>512</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3424</v>
      </c>
      <c r="B2512" s="31" t="s">
        <v>10115</v>
      </c>
      <c r="C2512" s="31" t="s">
        <v>10116</v>
      </c>
      <c r="D2512" s="31" t="s">
        <v>95</v>
      </c>
      <c r="E2512" s="31" t="s">
        <v>96</v>
      </c>
      <c r="F2512" s="31" t="s">
        <v>59</v>
      </c>
      <c r="G2512" s="31">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1" t="s">
        <v>229</v>
      </c>
      <c r="AH2512" s="31" t="s">
        <v>612</v>
      </c>
      <c r="AI2512" s="31" t="s">
        <v>743</v>
      </c>
      <c r="AJ2512" s="31" t="s">
        <v>613</v>
      </c>
      <c r="AK2512" s="31" t="s">
        <v>65</v>
      </c>
      <c r="AL2512" s="31" t="s">
        <v>614</v>
      </c>
      <c r="AM2512" s="31" t="s">
        <v>615</v>
      </c>
      <c r="AN2512" s="31">
        <v>46.637210000000003</v>
      </c>
      <c r="AO2512" s="31" t="s">
        <v>68</v>
      </c>
      <c r="AP2512" s="31"/>
      <c r="AQ2512" s="31"/>
      <c r="AR2512" s="31" t="s">
        <v>68</v>
      </c>
      <c r="AS2512" s="31"/>
      <c r="AT2512" s="31"/>
      <c r="AU2512" s="31" t="s">
        <v>441</v>
      </c>
      <c r="AV2512" s="31" t="s">
        <v>442</v>
      </c>
      <c r="AW2512" s="31">
        <v>86.696399999999997</v>
      </c>
      <c r="AX2512" s="31" t="s">
        <v>739</v>
      </c>
      <c r="AY2512" s="31" t="s">
        <v>740</v>
      </c>
      <c r="AZ2512" s="3">
        <v>1200</v>
      </c>
      <c r="BA2512" s="31" t="s">
        <v>60</v>
      </c>
      <c r="BB2512" s="31">
        <v>1200</v>
      </c>
      <c r="BC2512" s="31" t="s">
        <v>60</v>
      </c>
      <c r="BD2512" s="31" t="s">
        <v>60</v>
      </c>
      <c r="BE2512" s="31" t="s">
        <v>60</v>
      </c>
      <c r="BF2512" s="36"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3425</v>
      </c>
      <c r="B2513" s="31" t="s">
        <v>10117</v>
      </c>
      <c r="C2513" s="31" t="s">
        <v>10118</v>
      </c>
      <c r="D2513" s="31" t="s">
        <v>95</v>
      </c>
      <c r="E2513" s="31" t="s">
        <v>96</v>
      </c>
      <c r="F2513" s="31" t="s">
        <v>59</v>
      </c>
      <c r="G2513" s="31">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1" t="s">
        <v>229</v>
      </c>
      <c r="AH2513" s="31" t="s">
        <v>612</v>
      </c>
      <c r="AI2513" s="31" t="s">
        <v>735</v>
      </c>
      <c r="AJ2513" s="31" t="s">
        <v>613</v>
      </c>
      <c r="AK2513" s="31" t="s">
        <v>100</v>
      </c>
      <c r="AL2513" s="31" t="s">
        <v>614</v>
      </c>
      <c r="AM2513" s="31" t="s">
        <v>615</v>
      </c>
      <c r="AN2513" s="31">
        <v>52.517440000000001</v>
      </c>
      <c r="AO2513" s="31" t="s">
        <v>68</v>
      </c>
      <c r="AP2513" s="31"/>
      <c r="AQ2513" s="31"/>
      <c r="AR2513" s="31" t="s">
        <v>68</v>
      </c>
      <c r="AS2513" s="31"/>
      <c r="AT2513" s="31"/>
      <c r="AU2513" s="31" t="s">
        <v>441</v>
      </c>
      <c r="AV2513" s="31" t="s">
        <v>442</v>
      </c>
      <c r="AW2513" s="31">
        <v>97.630759999999995</v>
      </c>
      <c r="AX2513" s="31" t="s">
        <v>736</v>
      </c>
      <c r="AY2513" s="31" t="s">
        <v>737</v>
      </c>
      <c r="AZ2513" s="3">
        <v>1140</v>
      </c>
      <c r="BA2513" s="31" t="s">
        <v>60</v>
      </c>
      <c r="BB2513" s="31">
        <v>1140</v>
      </c>
      <c r="BC2513" s="31" t="s">
        <v>60</v>
      </c>
      <c r="BD2513" s="31" t="s">
        <v>60</v>
      </c>
      <c r="BE2513" s="31" t="s">
        <v>60</v>
      </c>
      <c r="BF2513" s="36"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3426</v>
      </c>
      <c r="B2514" s="31" t="s">
        <v>10119</v>
      </c>
      <c r="C2514" s="31" t="s">
        <v>10120</v>
      </c>
      <c r="D2514" s="31" t="s">
        <v>95</v>
      </c>
      <c r="E2514" s="31" t="s">
        <v>96</v>
      </c>
      <c r="F2514" s="31" t="s">
        <v>59</v>
      </c>
      <c r="G2514" s="31">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1" t="s">
        <v>229</v>
      </c>
      <c r="AH2514" s="31" t="s">
        <v>612</v>
      </c>
      <c r="AI2514" s="31" t="s">
        <v>735</v>
      </c>
      <c r="AJ2514" s="31" t="s">
        <v>613</v>
      </c>
      <c r="AK2514" s="31" t="s">
        <v>100</v>
      </c>
      <c r="AL2514" s="31" t="s">
        <v>614</v>
      </c>
      <c r="AM2514" s="31" t="s">
        <v>615</v>
      </c>
      <c r="AN2514" s="31">
        <v>59.206960000000002</v>
      </c>
      <c r="AO2514" s="31" t="s">
        <v>68</v>
      </c>
      <c r="AP2514" s="31"/>
      <c r="AQ2514" s="31"/>
      <c r="AR2514" s="31" t="s">
        <v>68</v>
      </c>
      <c r="AS2514" s="31"/>
      <c r="AT2514" s="31"/>
      <c r="AU2514" s="31" t="s">
        <v>441</v>
      </c>
      <c r="AV2514" s="31" t="s">
        <v>442</v>
      </c>
      <c r="AW2514" s="31">
        <v>110.06661</v>
      </c>
      <c r="AX2514" s="31" t="s">
        <v>736</v>
      </c>
      <c r="AY2514" s="31" t="s">
        <v>737</v>
      </c>
      <c r="AZ2514" s="3">
        <v>1296</v>
      </c>
      <c r="BA2514" s="31" t="s">
        <v>60</v>
      </c>
      <c r="BB2514" s="31">
        <v>1296</v>
      </c>
      <c r="BC2514" s="31" t="s">
        <v>60</v>
      </c>
      <c r="BD2514" s="31" t="s">
        <v>60</v>
      </c>
      <c r="BE2514" s="31" t="s">
        <v>60</v>
      </c>
      <c r="BF2514" s="36" t="str">
        <f>IFERROR(VLOOKUP(Data_Power_app[[#This Row],[PRO ODER]],'Result'!H:J,3,0),"")</f>
        <v>LAMINATION 5</v>
      </c>
      <c r="BG2514" s="13" t="str">
        <f>IFERROR(VLOOKUP(Data_Power_app[[#This Row],[PRO ODER]]&amp;"LAM",'Real Time'!A:E,4,0),"")</f>
        <v>ML-06</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3427</v>
      </c>
      <c r="B2515" s="31" t="s">
        <v>10121</v>
      </c>
      <c r="C2515" s="31" t="s">
        <v>10122</v>
      </c>
      <c r="D2515" s="31" t="s">
        <v>95</v>
      </c>
      <c r="E2515" s="31" t="s">
        <v>96</v>
      </c>
      <c r="F2515" s="31" t="s">
        <v>59</v>
      </c>
      <c r="G2515" s="31">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1" t="s">
        <v>229</v>
      </c>
      <c r="AH2515" s="31" t="s">
        <v>612</v>
      </c>
      <c r="AI2515" s="31" t="s">
        <v>734</v>
      </c>
      <c r="AJ2515" s="31" t="s">
        <v>613</v>
      </c>
      <c r="AK2515" s="31" t="s">
        <v>100</v>
      </c>
      <c r="AL2515" s="31" t="s">
        <v>614</v>
      </c>
      <c r="AM2515" s="31" t="s">
        <v>615</v>
      </c>
      <c r="AN2515" s="31">
        <v>59.58408</v>
      </c>
      <c r="AO2515" s="31" t="s">
        <v>68</v>
      </c>
      <c r="AP2515" s="31"/>
      <c r="AQ2515" s="31"/>
      <c r="AR2515" s="31" t="s">
        <v>68</v>
      </c>
      <c r="AS2515" s="31"/>
      <c r="AT2515" s="31"/>
      <c r="AU2515" s="31" t="s">
        <v>441</v>
      </c>
      <c r="AV2515" s="31" t="s">
        <v>442</v>
      </c>
      <c r="AW2515" s="31">
        <v>110.76782</v>
      </c>
      <c r="AX2515" s="31" t="s">
        <v>632</v>
      </c>
      <c r="AY2515" s="31" t="s">
        <v>633</v>
      </c>
      <c r="AZ2515" s="3">
        <v>1296</v>
      </c>
      <c r="BA2515" s="31" t="s">
        <v>60</v>
      </c>
      <c r="BB2515" s="31">
        <v>1296</v>
      </c>
      <c r="BC2515" s="31" t="s">
        <v>60</v>
      </c>
      <c r="BD2515" s="31" t="s">
        <v>60</v>
      </c>
      <c r="BE2515" s="31" t="s">
        <v>60</v>
      </c>
      <c r="BF2515" s="36" t="str">
        <f>IFERROR(VLOOKUP(Data_Power_app[[#This Row],[PRO ODER]],'Result'!H:J,3,0),"")</f>
        <v>LAMINATION 5</v>
      </c>
      <c r="BG2515" s="13" t="str">
        <f>IFERROR(VLOOKUP(Data_Power_app[[#This Row],[PRO ODER]]&amp;"LAM",'Real Time'!A:E,4,0),"")</f>
        <v>ML-06</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3428</v>
      </c>
      <c r="B2516" s="31" t="s">
        <v>10123</v>
      </c>
      <c r="C2516" s="31" t="s">
        <v>10124</v>
      </c>
      <c r="D2516" s="31" t="s">
        <v>95</v>
      </c>
      <c r="E2516" s="31" t="s">
        <v>96</v>
      </c>
      <c r="F2516" s="31" t="s">
        <v>59</v>
      </c>
      <c r="G2516" s="31">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1" t="s">
        <v>229</v>
      </c>
      <c r="AH2516" s="31" t="s">
        <v>612</v>
      </c>
      <c r="AI2516" s="31" t="s">
        <v>734</v>
      </c>
      <c r="AJ2516" s="31" t="s">
        <v>613</v>
      </c>
      <c r="AK2516" s="31" t="s">
        <v>100</v>
      </c>
      <c r="AL2516" s="31" t="s">
        <v>614</v>
      </c>
      <c r="AM2516" s="31" t="s">
        <v>615</v>
      </c>
      <c r="AN2516" s="31">
        <v>59.375869999999999</v>
      </c>
      <c r="AO2516" s="31" t="s">
        <v>68</v>
      </c>
      <c r="AP2516" s="31"/>
      <c r="AQ2516" s="31"/>
      <c r="AR2516" s="31" t="s">
        <v>68</v>
      </c>
      <c r="AS2516" s="31"/>
      <c r="AT2516" s="31"/>
      <c r="AU2516" s="31" t="s">
        <v>441</v>
      </c>
      <c r="AV2516" s="31" t="s">
        <v>442</v>
      </c>
      <c r="AW2516" s="31">
        <v>110.38042</v>
      </c>
      <c r="AX2516" s="31" t="s">
        <v>632</v>
      </c>
      <c r="AY2516" s="31" t="s">
        <v>633</v>
      </c>
      <c r="AZ2516" s="3">
        <v>1296</v>
      </c>
      <c r="BA2516" s="31" t="s">
        <v>60</v>
      </c>
      <c r="BB2516" s="31">
        <v>1296</v>
      </c>
      <c r="BC2516" s="31" t="s">
        <v>60</v>
      </c>
      <c r="BD2516" s="31" t="s">
        <v>60</v>
      </c>
      <c r="BE2516" s="31" t="s">
        <v>60</v>
      </c>
      <c r="BF2516" s="36" t="str">
        <f>IFERROR(VLOOKUP(Data_Power_app[[#This Row],[PRO ODER]],'Result'!H:J,3,0),"")</f>
        <v>LAMINATION 5</v>
      </c>
      <c r="BG2516" s="13" t="str">
        <f>IFERROR(VLOOKUP(Data_Power_app[[#This Row],[PRO ODER]]&amp;"LAM",'Real Time'!A:E,4,0),"")</f>
        <v>ML-06</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3429</v>
      </c>
      <c r="B2517" s="31" t="s">
        <v>10125</v>
      </c>
      <c r="C2517" s="31" t="s">
        <v>10126</v>
      </c>
      <c r="D2517" s="31" t="s">
        <v>95</v>
      </c>
      <c r="E2517" s="31" t="s">
        <v>96</v>
      </c>
      <c r="F2517" s="31" t="s">
        <v>59</v>
      </c>
      <c r="G2517" s="31">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1" t="s">
        <v>229</v>
      </c>
      <c r="AH2517" s="31" t="s">
        <v>612</v>
      </c>
      <c r="AI2517" s="31" t="s">
        <v>738</v>
      </c>
      <c r="AJ2517" s="31" t="s">
        <v>613</v>
      </c>
      <c r="AK2517" s="31" t="s">
        <v>100</v>
      </c>
      <c r="AL2517" s="31" t="s">
        <v>614</v>
      </c>
      <c r="AM2517" s="31" t="s">
        <v>615</v>
      </c>
      <c r="AN2517" s="31">
        <v>24.10361</v>
      </c>
      <c r="AO2517" s="31" t="s">
        <v>68</v>
      </c>
      <c r="AP2517" s="31"/>
      <c r="AQ2517" s="31"/>
      <c r="AR2517" s="31" t="s">
        <v>68</v>
      </c>
      <c r="AS2517" s="31"/>
      <c r="AT2517" s="31"/>
      <c r="AU2517" s="31" t="s">
        <v>441</v>
      </c>
      <c r="AV2517" s="31" t="s">
        <v>442</v>
      </c>
      <c r="AW2517" s="31">
        <v>44.809049999999999</v>
      </c>
      <c r="AX2517" s="31" t="s">
        <v>739</v>
      </c>
      <c r="AY2517" s="31" t="s">
        <v>740</v>
      </c>
      <c r="AZ2517" s="3">
        <v>528</v>
      </c>
      <c r="BA2517" s="31" t="s">
        <v>60</v>
      </c>
      <c r="BB2517" s="31">
        <v>528</v>
      </c>
      <c r="BC2517" s="31" t="s">
        <v>60</v>
      </c>
      <c r="BD2517" s="31" t="s">
        <v>60</v>
      </c>
      <c r="BE2517" s="31" t="s">
        <v>60</v>
      </c>
      <c r="BF2517" s="36" t="str">
        <f>IFERROR(VLOOKUP(Data_Power_app[[#This Row],[PRO ODER]],'Result'!H:J,3,0),"")</f>
        <v>LAMINATION 5</v>
      </c>
      <c r="BG2517" s="13" t="str">
        <f>IFERROR(VLOOKUP(Data_Power_app[[#This Row],[PRO ODER]]&amp;"LAM",'Real Time'!A:E,4,0),"")</f>
        <v>ML-06</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3430</v>
      </c>
      <c r="B2518" s="31" t="s">
        <v>10127</v>
      </c>
      <c r="C2518" s="31" t="s">
        <v>10128</v>
      </c>
      <c r="D2518" s="31" t="s">
        <v>95</v>
      </c>
      <c r="E2518" s="31" t="s">
        <v>96</v>
      </c>
      <c r="F2518" s="31" t="s">
        <v>59</v>
      </c>
      <c r="G2518" s="31">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1" t="s">
        <v>229</v>
      </c>
      <c r="AH2518" s="31" t="s">
        <v>612</v>
      </c>
      <c r="AI2518" s="31" t="s">
        <v>738</v>
      </c>
      <c r="AJ2518" s="31" t="s">
        <v>613</v>
      </c>
      <c r="AK2518" s="31" t="s">
        <v>100</v>
      </c>
      <c r="AL2518" s="31" t="s">
        <v>614</v>
      </c>
      <c r="AM2518" s="31" t="s">
        <v>615</v>
      </c>
      <c r="AN2518" s="31">
        <v>66.732849999999999</v>
      </c>
      <c r="AO2518" s="31" t="s">
        <v>68</v>
      </c>
      <c r="AP2518" s="31"/>
      <c r="AQ2518" s="31"/>
      <c r="AR2518" s="31" t="s">
        <v>68</v>
      </c>
      <c r="AS2518" s="31"/>
      <c r="AT2518" s="31"/>
      <c r="AU2518" s="31" t="s">
        <v>441</v>
      </c>
      <c r="AV2518" s="31" t="s">
        <v>442</v>
      </c>
      <c r="AW2518" s="31">
        <v>124.05705</v>
      </c>
      <c r="AX2518" s="31" t="s">
        <v>739</v>
      </c>
      <c r="AY2518" s="31" t="s">
        <v>740</v>
      </c>
      <c r="AZ2518" s="3">
        <v>1464</v>
      </c>
      <c r="BA2518" s="31" t="s">
        <v>60</v>
      </c>
      <c r="BB2518" s="31">
        <v>1464</v>
      </c>
      <c r="BC2518" s="31" t="s">
        <v>60</v>
      </c>
      <c r="BD2518" s="31" t="s">
        <v>60</v>
      </c>
      <c r="BE2518" s="31" t="s">
        <v>60</v>
      </c>
      <c r="BF2518" s="36" t="str">
        <f>IFERROR(VLOOKUP(Data_Power_app[[#This Row],[PRO ODER]],'Result'!H:J,3,0),"")</f>
        <v>LAMINATION 5</v>
      </c>
      <c r="BG2518" s="13" t="str">
        <f>IFERROR(VLOOKUP(Data_Power_app[[#This Row],[PRO ODER]]&amp;"LAM",'Real Time'!A:E,4,0),"")</f>
        <v>ML-06</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3431</v>
      </c>
      <c r="B2519" s="31" t="s">
        <v>10129</v>
      </c>
      <c r="C2519" s="31" t="s">
        <v>10130</v>
      </c>
      <c r="D2519" s="31" t="s">
        <v>95</v>
      </c>
      <c r="E2519" s="31" t="s">
        <v>96</v>
      </c>
      <c r="F2519" s="31" t="s">
        <v>59</v>
      </c>
      <c r="G2519" s="31">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1" t="s">
        <v>229</v>
      </c>
      <c r="AH2519" s="31" t="s">
        <v>612</v>
      </c>
      <c r="AI2519" s="31" t="s">
        <v>730</v>
      </c>
      <c r="AJ2519" s="31" t="s">
        <v>613</v>
      </c>
      <c r="AK2519" s="31" t="s">
        <v>100</v>
      </c>
      <c r="AL2519" s="31" t="s">
        <v>614</v>
      </c>
      <c r="AM2519" s="31" t="s">
        <v>615</v>
      </c>
      <c r="AN2519" s="31">
        <v>56.147080000000003</v>
      </c>
      <c r="AO2519" s="31" t="s">
        <v>68</v>
      </c>
      <c r="AP2519" s="31"/>
      <c r="AQ2519" s="31"/>
      <c r="AR2519" s="31" t="s">
        <v>68</v>
      </c>
      <c r="AS2519" s="31"/>
      <c r="AT2519" s="31"/>
      <c r="AU2519" s="31" t="s">
        <v>441</v>
      </c>
      <c r="AV2519" s="31" t="s">
        <v>442</v>
      </c>
      <c r="AW2519" s="31">
        <v>104.37867</v>
      </c>
      <c r="AX2519" s="31" t="s">
        <v>568</v>
      </c>
      <c r="AY2519" s="31" t="s">
        <v>569</v>
      </c>
      <c r="AZ2519" s="3">
        <v>1224</v>
      </c>
      <c r="BA2519" s="31" t="s">
        <v>60</v>
      </c>
      <c r="BB2519" s="31">
        <v>1224</v>
      </c>
      <c r="BC2519" s="31" t="s">
        <v>60</v>
      </c>
      <c r="BD2519" s="31" t="s">
        <v>60</v>
      </c>
      <c r="BE2519" s="31" t="s">
        <v>60</v>
      </c>
      <c r="BF2519" s="36" t="str">
        <f>IFERROR(VLOOKUP(Data_Power_app[[#This Row],[PRO ODER]],'Result'!H:J,3,0),"")</f>
        <v>LAMINATION 5</v>
      </c>
      <c r="BG2519" s="13" t="str">
        <f>IFERROR(VLOOKUP(Data_Power_app[[#This Row],[PRO ODER]]&amp;"LAM",'Real Time'!A:E,4,0),"")</f>
        <v>ML-06</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3432</v>
      </c>
      <c r="B2520" s="31" t="s">
        <v>10131</v>
      </c>
      <c r="C2520" s="31" t="s">
        <v>10132</v>
      </c>
      <c r="D2520" s="31" t="s">
        <v>95</v>
      </c>
      <c r="E2520" s="31" t="s">
        <v>96</v>
      </c>
      <c r="F2520" s="31" t="s">
        <v>59</v>
      </c>
      <c r="G2520" s="31">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1" t="s">
        <v>229</v>
      </c>
      <c r="AH2520" s="31" t="s">
        <v>612</v>
      </c>
      <c r="AI2520" s="31" t="s">
        <v>730</v>
      </c>
      <c r="AJ2520" s="31" t="s">
        <v>613</v>
      </c>
      <c r="AK2520" s="31" t="s">
        <v>100</v>
      </c>
      <c r="AL2520" s="31" t="s">
        <v>614</v>
      </c>
      <c r="AM2520" s="31" t="s">
        <v>615</v>
      </c>
      <c r="AN2520" s="31">
        <v>42.927999999999997</v>
      </c>
      <c r="AO2520" s="31" t="s">
        <v>68</v>
      </c>
      <c r="AP2520" s="31"/>
      <c r="AQ2520" s="31"/>
      <c r="AR2520" s="31" t="s">
        <v>68</v>
      </c>
      <c r="AS2520" s="31"/>
      <c r="AT2520" s="31"/>
      <c r="AU2520" s="31" t="s">
        <v>441</v>
      </c>
      <c r="AV2520" s="31" t="s">
        <v>442</v>
      </c>
      <c r="AW2520" s="31">
        <v>79.804050000000004</v>
      </c>
      <c r="AX2520" s="31" t="s">
        <v>568</v>
      </c>
      <c r="AY2520" s="31" t="s">
        <v>569</v>
      </c>
      <c r="AZ2520" s="3">
        <v>924</v>
      </c>
      <c r="BA2520" s="31" t="s">
        <v>60</v>
      </c>
      <c r="BB2520" s="31">
        <v>924</v>
      </c>
      <c r="BC2520" s="31" t="s">
        <v>60</v>
      </c>
      <c r="BD2520" s="31" t="s">
        <v>60</v>
      </c>
      <c r="BE2520" s="31" t="s">
        <v>60</v>
      </c>
      <c r="BF2520" s="36" t="str">
        <f>IFERROR(VLOOKUP(Data_Power_app[[#This Row],[PRO ODER]],'Result'!H:J,3,0),"")</f>
        <v>LAMINATION 5</v>
      </c>
      <c r="BG2520" s="13" t="str">
        <f>IFERROR(VLOOKUP(Data_Power_app[[#This Row],[PRO ODER]]&amp;"LAM",'Real Time'!A:E,4,0),"")</f>
        <v>ML-06</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3433</v>
      </c>
      <c r="B2521" s="31" t="s">
        <v>10133</v>
      </c>
      <c r="C2521" s="31" t="s">
        <v>10134</v>
      </c>
      <c r="D2521" s="31" t="s">
        <v>95</v>
      </c>
      <c r="E2521" s="31" t="s">
        <v>96</v>
      </c>
      <c r="F2521" s="31" t="s">
        <v>59</v>
      </c>
      <c r="G2521" s="31">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1" t="s">
        <v>229</v>
      </c>
      <c r="AH2521" s="31" t="s">
        <v>612</v>
      </c>
      <c r="AI2521" s="31" t="s">
        <v>731</v>
      </c>
      <c r="AJ2521" s="31" t="s">
        <v>613</v>
      </c>
      <c r="AK2521" s="31" t="s">
        <v>100</v>
      </c>
      <c r="AL2521" s="31" t="s">
        <v>614</v>
      </c>
      <c r="AM2521" s="31" t="s">
        <v>615</v>
      </c>
      <c r="AN2521" s="31">
        <v>63.992190000000001</v>
      </c>
      <c r="AO2521" s="31" t="s">
        <v>68</v>
      </c>
      <c r="AP2521" s="31"/>
      <c r="AQ2521" s="31"/>
      <c r="AR2521" s="31" t="s">
        <v>68</v>
      </c>
      <c r="AS2521" s="31"/>
      <c r="AT2521" s="31"/>
      <c r="AU2521" s="31" t="s">
        <v>441</v>
      </c>
      <c r="AV2521" s="31" t="s">
        <v>442</v>
      </c>
      <c r="AW2521" s="31">
        <v>118.96265</v>
      </c>
      <c r="AX2521" s="31" t="s">
        <v>732</v>
      </c>
      <c r="AY2521" s="31" t="s">
        <v>733</v>
      </c>
      <c r="AZ2521" s="3">
        <v>1392</v>
      </c>
      <c r="BA2521" s="31" t="s">
        <v>60</v>
      </c>
      <c r="BB2521" s="31">
        <v>1392</v>
      </c>
      <c r="BC2521" s="31" t="s">
        <v>60</v>
      </c>
      <c r="BD2521" s="31" t="s">
        <v>60</v>
      </c>
      <c r="BE2521" s="31" t="s">
        <v>60</v>
      </c>
      <c r="BF2521" s="36" t="str">
        <f>IFERROR(VLOOKUP(Data_Power_app[[#This Row],[PRO ODER]],'Result'!H:J,3,0),"")</f>
        <v>LAMINATION 5</v>
      </c>
      <c r="BG2521" s="13" t="str">
        <f>IFERROR(VLOOKUP(Data_Power_app[[#This Row],[PRO ODER]]&amp;"LAM",'Real Time'!A:E,4,0),"")</f>
        <v>ML-06</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3434</v>
      </c>
      <c r="B2522" s="31" t="s">
        <v>10135</v>
      </c>
      <c r="C2522" s="31" t="s">
        <v>10136</v>
      </c>
      <c r="D2522" s="31" t="s">
        <v>95</v>
      </c>
      <c r="E2522" s="31" t="s">
        <v>96</v>
      </c>
      <c r="F2522" s="31" t="s">
        <v>59</v>
      </c>
      <c r="G2522" s="31">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1" t="s">
        <v>229</v>
      </c>
      <c r="AH2522" s="31" t="s">
        <v>612</v>
      </c>
      <c r="AI2522" s="31" t="s">
        <v>731</v>
      </c>
      <c r="AJ2522" s="31" t="s">
        <v>613</v>
      </c>
      <c r="AK2522" s="31" t="s">
        <v>100</v>
      </c>
      <c r="AL2522" s="31" t="s">
        <v>614</v>
      </c>
      <c r="AM2522" s="31" t="s">
        <v>615</v>
      </c>
      <c r="AN2522" s="31">
        <v>64.329769999999996</v>
      </c>
      <c r="AO2522" s="31" t="s">
        <v>68</v>
      </c>
      <c r="AP2522" s="31"/>
      <c r="AQ2522" s="31"/>
      <c r="AR2522" s="31" t="s">
        <v>68</v>
      </c>
      <c r="AS2522" s="31"/>
      <c r="AT2522" s="31"/>
      <c r="AU2522" s="31" t="s">
        <v>441</v>
      </c>
      <c r="AV2522" s="31" t="s">
        <v>442</v>
      </c>
      <c r="AW2522" s="31">
        <v>119.59019000000001</v>
      </c>
      <c r="AX2522" s="31" t="s">
        <v>732</v>
      </c>
      <c r="AY2522" s="31" t="s">
        <v>733</v>
      </c>
      <c r="AZ2522" s="3">
        <v>1392</v>
      </c>
      <c r="BA2522" s="31" t="s">
        <v>60</v>
      </c>
      <c r="BB2522" s="31">
        <v>1392</v>
      </c>
      <c r="BC2522" s="31" t="s">
        <v>60</v>
      </c>
      <c r="BD2522" s="31" t="s">
        <v>60</v>
      </c>
      <c r="BE2522" s="31" t="s">
        <v>60</v>
      </c>
      <c r="BF2522" s="36" t="str">
        <f>IFERROR(VLOOKUP(Data_Power_app[[#This Row],[PRO ODER]],'Result'!H:J,3,0),"")</f>
        <v>LAMINATION 5</v>
      </c>
      <c r="BG2522" s="13" t="str">
        <f>IFERROR(VLOOKUP(Data_Power_app[[#This Row],[PRO ODER]]&amp;"LAM",'Real Time'!A:E,4,0),"")</f>
        <v>ML-06</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3435</v>
      </c>
      <c r="B2523" s="31" t="s">
        <v>10137</v>
      </c>
      <c r="C2523" s="31" t="s">
        <v>10138</v>
      </c>
      <c r="D2523" s="31" t="s">
        <v>95</v>
      </c>
      <c r="E2523" s="31" t="s">
        <v>96</v>
      </c>
      <c r="F2523" s="31" t="s">
        <v>59</v>
      </c>
      <c r="G2523" s="31">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1" t="s">
        <v>229</v>
      </c>
      <c r="AH2523" s="31" t="s">
        <v>612</v>
      </c>
      <c r="AI2523" s="31" t="s">
        <v>741</v>
      </c>
      <c r="AJ2523" s="31" t="s">
        <v>613</v>
      </c>
      <c r="AK2523" s="31" t="s">
        <v>65</v>
      </c>
      <c r="AL2523" s="31" t="s">
        <v>614</v>
      </c>
      <c r="AM2523" s="31" t="s">
        <v>615</v>
      </c>
      <c r="AN2523" s="31">
        <v>42.402659999999997</v>
      </c>
      <c r="AO2523" s="31" t="s">
        <v>68</v>
      </c>
      <c r="AP2523" s="31"/>
      <c r="AQ2523" s="31"/>
      <c r="AR2523" s="31" t="s">
        <v>68</v>
      </c>
      <c r="AS2523" s="31"/>
      <c r="AT2523" s="31"/>
      <c r="AU2523" s="31" t="s">
        <v>441</v>
      </c>
      <c r="AV2523" s="31" t="s">
        <v>442</v>
      </c>
      <c r="AW2523" s="31">
        <v>78.824250000000006</v>
      </c>
      <c r="AX2523" s="31" t="s">
        <v>568</v>
      </c>
      <c r="AY2523" s="31" t="s">
        <v>569</v>
      </c>
      <c r="AZ2523" s="3">
        <v>1092</v>
      </c>
      <c r="BA2523" s="31" t="s">
        <v>60</v>
      </c>
      <c r="BB2523" s="31">
        <v>1092</v>
      </c>
      <c r="BC2523" s="31" t="s">
        <v>60</v>
      </c>
      <c r="BD2523" s="31" t="s">
        <v>60</v>
      </c>
      <c r="BE2523" s="31" t="s">
        <v>60</v>
      </c>
      <c r="BF2523" s="36" t="str">
        <f>IFERROR(VLOOKUP(Data_Power_app[[#This Row],[PRO ODER]],'Result'!H:J,3,0),"")</f>
        <v>LAMINATION 5</v>
      </c>
      <c r="BG2523" s="13" t="str">
        <f>IFERROR(VLOOKUP(Data_Power_app[[#This Row],[PRO ODER]]&amp;"LAM",'Real Time'!A:E,4,0),"")</f>
        <v>ML-06</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3436</v>
      </c>
      <c r="B2524" s="31" t="s">
        <v>10139</v>
      </c>
      <c r="C2524" s="31" t="s">
        <v>10140</v>
      </c>
      <c r="D2524" s="31" t="s">
        <v>95</v>
      </c>
      <c r="E2524" s="31" t="s">
        <v>96</v>
      </c>
      <c r="F2524" s="31" t="s">
        <v>59</v>
      </c>
      <c r="G2524" s="31">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1" t="s">
        <v>229</v>
      </c>
      <c r="AH2524" s="31" t="s">
        <v>612</v>
      </c>
      <c r="AI2524" s="31" t="s">
        <v>741</v>
      </c>
      <c r="AJ2524" s="31" t="s">
        <v>613</v>
      </c>
      <c r="AK2524" s="31" t="s">
        <v>65</v>
      </c>
      <c r="AL2524" s="31" t="s">
        <v>614</v>
      </c>
      <c r="AM2524" s="31" t="s">
        <v>615</v>
      </c>
      <c r="AN2524" s="31">
        <v>42.066429999999997</v>
      </c>
      <c r="AO2524" s="31" t="s">
        <v>68</v>
      </c>
      <c r="AP2524" s="31"/>
      <c r="AQ2524" s="31"/>
      <c r="AR2524" s="31" t="s">
        <v>68</v>
      </c>
      <c r="AS2524" s="31"/>
      <c r="AT2524" s="31"/>
      <c r="AU2524" s="31" t="s">
        <v>441</v>
      </c>
      <c r="AV2524" s="31" t="s">
        <v>442</v>
      </c>
      <c r="AW2524" s="31">
        <v>78.199629999999999</v>
      </c>
      <c r="AX2524" s="31" t="s">
        <v>568</v>
      </c>
      <c r="AY2524" s="31" t="s">
        <v>569</v>
      </c>
      <c r="AZ2524" s="3">
        <v>1092</v>
      </c>
      <c r="BA2524" s="31" t="s">
        <v>60</v>
      </c>
      <c r="BB2524" s="31">
        <v>1092</v>
      </c>
      <c r="BC2524" s="31" t="s">
        <v>60</v>
      </c>
      <c r="BD2524" s="31" t="s">
        <v>60</v>
      </c>
      <c r="BE2524" s="31" t="s">
        <v>60</v>
      </c>
      <c r="BF2524" s="36" t="str">
        <f>IFERROR(VLOOKUP(Data_Power_app[[#This Row],[PRO ODER]],'Result'!H:J,3,0),"")</f>
        <v>LAMINATION 5</v>
      </c>
      <c r="BG2524" s="13" t="str">
        <f>IFERROR(VLOOKUP(Data_Power_app[[#This Row],[PRO ODER]]&amp;"LAM",'Real Time'!A:E,4,0),"")</f>
        <v>ML-06</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3437</v>
      </c>
      <c r="B2525" s="31" t="s">
        <v>15975</v>
      </c>
      <c r="C2525" s="31" t="s">
        <v>15976</v>
      </c>
      <c r="D2525" s="31" t="s">
        <v>95</v>
      </c>
      <c r="E2525" s="31" t="s">
        <v>96</v>
      </c>
      <c r="F2525" s="31" t="s">
        <v>59</v>
      </c>
      <c r="G2525" s="31">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1" t="s">
        <v>119</v>
      </c>
      <c r="AH2525" s="31" t="s">
        <v>612</v>
      </c>
      <c r="AI2525" s="31" t="s">
        <v>742</v>
      </c>
      <c r="AJ2525" s="31" t="s">
        <v>613</v>
      </c>
      <c r="AK2525" s="31" t="s">
        <v>65</v>
      </c>
      <c r="AL2525" s="31" t="s">
        <v>614</v>
      </c>
      <c r="AM2525" s="31" t="s">
        <v>615</v>
      </c>
      <c r="AN2525" s="31">
        <v>138.96487999999999</v>
      </c>
      <c r="AO2525" s="31" t="s">
        <v>68</v>
      </c>
      <c r="AP2525" s="31"/>
      <c r="AQ2525" s="31"/>
      <c r="AR2525" s="31" t="s">
        <v>68</v>
      </c>
      <c r="AS2525" s="31"/>
      <c r="AT2525" s="31"/>
      <c r="AU2525" s="31" t="s">
        <v>441</v>
      </c>
      <c r="AV2525" s="31" t="s">
        <v>442</v>
      </c>
      <c r="AW2525" s="31">
        <v>258.32961</v>
      </c>
      <c r="AX2525" s="31" t="s">
        <v>538</v>
      </c>
      <c r="AY2525" s="31" t="s">
        <v>539</v>
      </c>
      <c r="AZ2525" s="3">
        <v>3600</v>
      </c>
      <c r="BA2525" s="31" t="s">
        <v>60</v>
      </c>
      <c r="BB2525" s="31">
        <v>3600</v>
      </c>
      <c r="BC2525" s="31" t="s">
        <v>60</v>
      </c>
      <c r="BD2525" s="31" t="s">
        <v>60</v>
      </c>
      <c r="BE2525" s="31" t="s">
        <v>60</v>
      </c>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3438</v>
      </c>
      <c r="B2526" s="31" t="s">
        <v>15977</v>
      </c>
      <c r="C2526" s="31" t="s">
        <v>15978</v>
      </c>
      <c r="D2526" s="31" t="s">
        <v>95</v>
      </c>
      <c r="E2526" s="31" t="s">
        <v>96</v>
      </c>
      <c r="F2526" s="31" t="s">
        <v>59</v>
      </c>
      <c r="G2526" s="31">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1" t="s">
        <v>119</v>
      </c>
      <c r="AH2526" s="31" t="s">
        <v>612</v>
      </c>
      <c r="AI2526" s="31" t="s">
        <v>742</v>
      </c>
      <c r="AJ2526" s="31" t="s">
        <v>613</v>
      </c>
      <c r="AK2526" s="31" t="s">
        <v>65</v>
      </c>
      <c r="AL2526" s="31" t="s">
        <v>614</v>
      </c>
      <c r="AM2526" s="31" t="s">
        <v>615</v>
      </c>
      <c r="AN2526" s="31">
        <v>69.996039999999994</v>
      </c>
      <c r="AO2526" s="31" t="s">
        <v>68</v>
      </c>
      <c r="AP2526" s="31"/>
      <c r="AQ2526" s="31"/>
      <c r="AR2526" s="31" t="s">
        <v>68</v>
      </c>
      <c r="AS2526" s="31"/>
      <c r="AT2526" s="31"/>
      <c r="AU2526" s="31" t="s">
        <v>441</v>
      </c>
      <c r="AV2526" s="31" t="s">
        <v>442</v>
      </c>
      <c r="AW2526" s="31">
        <v>130.11902000000001</v>
      </c>
      <c r="AX2526" s="31" t="s">
        <v>538</v>
      </c>
      <c r="AY2526" s="31" t="s">
        <v>539</v>
      </c>
      <c r="AZ2526" s="3">
        <v>1800</v>
      </c>
      <c r="BA2526" s="31" t="s">
        <v>60</v>
      </c>
      <c r="BB2526" s="31">
        <v>1800</v>
      </c>
      <c r="BC2526" s="31" t="s">
        <v>60</v>
      </c>
      <c r="BD2526" s="31" t="s">
        <v>60</v>
      </c>
      <c r="BE2526" s="31" t="s">
        <v>60</v>
      </c>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3439</v>
      </c>
      <c r="B2527" s="31" t="s">
        <v>15979</v>
      </c>
      <c r="C2527" s="31" t="s">
        <v>15980</v>
      </c>
      <c r="D2527" s="31" t="s">
        <v>95</v>
      </c>
      <c r="E2527" s="31" t="s">
        <v>96</v>
      </c>
      <c r="F2527" s="31" t="s">
        <v>59</v>
      </c>
      <c r="G2527" s="31">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1" t="s">
        <v>119</v>
      </c>
      <c r="AH2527" s="31" t="s">
        <v>612</v>
      </c>
      <c r="AI2527" s="31" t="s">
        <v>742</v>
      </c>
      <c r="AJ2527" s="31" t="s">
        <v>613</v>
      </c>
      <c r="AK2527" s="31" t="s">
        <v>65</v>
      </c>
      <c r="AL2527" s="31" t="s">
        <v>614</v>
      </c>
      <c r="AM2527" s="31" t="s">
        <v>615</v>
      </c>
      <c r="AN2527" s="31">
        <v>46.926430000000003</v>
      </c>
      <c r="AO2527" s="31" t="s">
        <v>68</v>
      </c>
      <c r="AP2527" s="31"/>
      <c r="AQ2527" s="31"/>
      <c r="AR2527" s="31" t="s">
        <v>68</v>
      </c>
      <c r="AS2527" s="31"/>
      <c r="AT2527" s="31"/>
      <c r="AU2527" s="31" t="s">
        <v>441</v>
      </c>
      <c r="AV2527" s="31" t="s">
        <v>442</v>
      </c>
      <c r="AW2527" s="31">
        <v>87.233249999999998</v>
      </c>
      <c r="AX2527" s="31" t="s">
        <v>538</v>
      </c>
      <c r="AY2527" s="31" t="s">
        <v>539</v>
      </c>
      <c r="AZ2527" s="3">
        <v>1200</v>
      </c>
      <c r="BA2527" s="31" t="s">
        <v>60</v>
      </c>
      <c r="BB2527" s="31">
        <v>1200</v>
      </c>
      <c r="BC2527" s="31" t="s">
        <v>60</v>
      </c>
      <c r="BD2527" s="31" t="s">
        <v>60</v>
      </c>
      <c r="BE2527" s="31" t="s">
        <v>60</v>
      </c>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3440</v>
      </c>
      <c r="B2528" s="31" t="s">
        <v>15981</v>
      </c>
      <c r="C2528" s="31" t="s">
        <v>15982</v>
      </c>
      <c r="D2528" s="31" t="s">
        <v>95</v>
      </c>
      <c r="E2528" s="31" t="s">
        <v>96</v>
      </c>
      <c r="F2528" s="31" t="s">
        <v>59</v>
      </c>
      <c r="G2528" s="31">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1" t="s">
        <v>119</v>
      </c>
      <c r="AH2528" s="31" t="s">
        <v>612</v>
      </c>
      <c r="AI2528" s="31" t="s">
        <v>10072</v>
      </c>
      <c r="AJ2528" s="31" t="s">
        <v>613</v>
      </c>
      <c r="AK2528" s="31" t="s">
        <v>65</v>
      </c>
      <c r="AL2528" s="31" t="s">
        <v>614</v>
      </c>
      <c r="AM2528" s="31" t="s">
        <v>615</v>
      </c>
      <c r="AN2528" s="31">
        <v>26.267050000000001</v>
      </c>
      <c r="AO2528" s="31" t="s">
        <v>68</v>
      </c>
      <c r="AP2528" s="31"/>
      <c r="AQ2528" s="31"/>
      <c r="AR2528" s="31" t="s">
        <v>68</v>
      </c>
      <c r="AS2528" s="31"/>
      <c r="AT2528" s="31"/>
      <c r="AU2528" s="31" t="s">
        <v>441</v>
      </c>
      <c r="AV2528" s="31" t="s">
        <v>442</v>
      </c>
      <c r="AW2528" s="31">
        <v>48.830620000000003</v>
      </c>
      <c r="AX2528" s="31" t="s">
        <v>1959</v>
      </c>
      <c r="AY2528" s="31" t="s">
        <v>1960</v>
      </c>
      <c r="AZ2528" s="3">
        <v>684</v>
      </c>
      <c r="BA2528" s="31" t="s">
        <v>60</v>
      </c>
      <c r="BB2528" s="31">
        <v>684</v>
      </c>
      <c r="BC2528" s="31" t="s">
        <v>60</v>
      </c>
      <c r="BD2528" s="31" t="s">
        <v>60</v>
      </c>
      <c r="BE2528" s="31" t="s">
        <v>60</v>
      </c>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v>3446</v>
      </c>
      <c r="B2529" s="31" t="s">
        <v>15983</v>
      </c>
      <c r="C2529" s="31" t="s">
        <v>15984</v>
      </c>
      <c r="D2529" s="31" t="s">
        <v>95</v>
      </c>
      <c r="E2529" s="31" t="s">
        <v>96</v>
      </c>
      <c r="F2529" s="31" t="s">
        <v>59</v>
      </c>
      <c r="G2529" s="31">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1" t="s">
        <v>119</v>
      </c>
      <c r="AH2529" s="31" t="s">
        <v>3072</v>
      </c>
      <c r="AI2529" s="31" t="s">
        <v>15985</v>
      </c>
      <c r="AJ2529" s="31" t="s">
        <v>3074</v>
      </c>
      <c r="AK2529" s="31" t="s">
        <v>65</v>
      </c>
      <c r="AL2529" s="31" t="s">
        <v>614</v>
      </c>
      <c r="AM2529" s="31" t="s">
        <v>615</v>
      </c>
      <c r="AN2529" s="31">
        <v>12.881869999999999</v>
      </c>
      <c r="AO2529" s="31" t="s">
        <v>68</v>
      </c>
      <c r="AP2529" s="31"/>
      <c r="AQ2529" s="31"/>
      <c r="AR2529" s="31" t="s">
        <v>68</v>
      </c>
      <c r="AS2529" s="31"/>
      <c r="AT2529" s="31"/>
      <c r="AU2529" s="31" t="s">
        <v>441</v>
      </c>
      <c r="AV2529" s="31" t="s">
        <v>442</v>
      </c>
      <c r="AW2529" s="31">
        <v>23.946580000000001</v>
      </c>
      <c r="AX2529" s="31" t="s">
        <v>568</v>
      </c>
      <c r="AY2529" s="31" t="s">
        <v>569</v>
      </c>
      <c r="AZ2529" s="3">
        <v>300</v>
      </c>
      <c r="BA2529" s="31" t="s">
        <v>60</v>
      </c>
      <c r="BB2529" s="31">
        <v>300</v>
      </c>
      <c r="BC2529" s="31" t="s">
        <v>60</v>
      </c>
      <c r="BD2529" s="31" t="s">
        <v>60</v>
      </c>
      <c r="BE2529" s="31" t="s">
        <v>60</v>
      </c>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v>3447</v>
      </c>
      <c r="B2530" s="31" t="s">
        <v>15986</v>
      </c>
      <c r="C2530" s="31" t="s">
        <v>15987</v>
      </c>
      <c r="D2530" s="31" t="s">
        <v>95</v>
      </c>
      <c r="E2530" s="31" t="s">
        <v>96</v>
      </c>
      <c r="F2530" s="31" t="s">
        <v>59</v>
      </c>
      <c r="G2530" s="31">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1" t="s">
        <v>119</v>
      </c>
      <c r="AH2530" s="31" t="s">
        <v>3072</v>
      </c>
      <c r="AI2530" s="31" t="s">
        <v>15985</v>
      </c>
      <c r="AJ2530" s="31" t="s">
        <v>3074</v>
      </c>
      <c r="AK2530" s="31" t="s">
        <v>65</v>
      </c>
      <c r="AL2530" s="31" t="s">
        <v>614</v>
      </c>
      <c r="AM2530" s="31" t="s">
        <v>615</v>
      </c>
      <c r="AN2530" s="31">
        <v>12.7476</v>
      </c>
      <c r="AO2530" s="31" t="s">
        <v>68</v>
      </c>
      <c r="AP2530" s="31"/>
      <c r="AQ2530" s="31"/>
      <c r="AR2530" s="31" t="s">
        <v>68</v>
      </c>
      <c r="AS2530" s="31"/>
      <c r="AT2530" s="31"/>
      <c r="AU2530" s="31" t="s">
        <v>441</v>
      </c>
      <c r="AV2530" s="31" t="s">
        <v>442</v>
      </c>
      <c r="AW2530" s="31">
        <v>23.696999999999999</v>
      </c>
      <c r="AX2530" s="31" t="s">
        <v>568</v>
      </c>
      <c r="AY2530" s="31" t="s">
        <v>569</v>
      </c>
      <c r="AZ2530" s="3">
        <v>300</v>
      </c>
      <c r="BA2530" s="31" t="s">
        <v>60</v>
      </c>
      <c r="BB2530" s="31">
        <v>300</v>
      </c>
      <c r="BC2530" s="31" t="s">
        <v>60</v>
      </c>
      <c r="BD2530" s="31" t="s">
        <v>60</v>
      </c>
      <c r="BE2530" s="31" t="s">
        <v>60</v>
      </c>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v>3451</v>
      </c>
      <c r="B2531" s="31" t="s">
        <v>15988</v>
      </c>
      <c r="C2531" s="31" t="s">
        <v>15989</v>
      </c>
      <c r="D2531" s="31" t="s">
        <v>259</v>
      </c>
      <c r="E2531" s="31" t="s">
        <v>260</v>
      </c>
      <c r="F2531" s="31" t="s">
        <v>59</v>
      </c>
      <c r="G2531" s="31">
        <v>2624</v>
      </c>
      <c r="H2531" s="4">
        <v>45822</v>
      </c>
      <c r="I2531" s="4">
        <v>45822</v>
      </c>
      <c r="J2531" s="4">
        <v>45822</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119</v>
      </c>
      <c r="AH2531" s="31" t="s">
        <v>261</v>
      </c>
      <c r="AI2531" s="31" t="s">
        <v>517</v>
      </c>
      <c r="AJ2531" s="31" t="s">
        <v>262</v>
      </c>
      <c r="AK2531" s="31" t="s">
        <v>100</v>
      </c>
      <c r="AL2531" s="31" t="s">
        <v>263</v>
      </c>
      <c r="AM2531" s="31" t="s">
        <v>264</v>
      </c>
      <c r="AN2531" s="31">
        <v>62.162410000000001</v>
      </c>
      <c r="AO2531" s="31" t="s">
        <v>68</v>
      </c>
      <c r="AP2531" s="31"/>
      <c r="AQ2531" s="31"/>
      <c r="AR2531" s="31" t="s">
        <v>68</v>
      </c>
      <c r="AS2531" s="31"/>
      <c r="AT2531" s="31"/>
      <c r="AU2531" s="31" t="s">
        <v>332</v>
      </c>
      <c r="AV2531" s="31" t="s">
        <v>333</v>
      </c>
      <c r="AW2531" s="31">
        <v>231.13197</v>
      </c>
      <c r="AX2531" s="31" t="s">
        <v>518</v>
      </c>
      <c r="AY2531" s="31" t="s">
        <v>519</v>
      </c>
      <c r="AZ2531" s="3">
        <v>2624</v>
      </c>
      <c r="BA2531" s="31" t="s">
        <v>60</v>
      </c>
      <c r="BB2531" s="31">
        <v>2624</v>
      </c>
      <c r="BC2531" s="31" t="s">
        <v>60</v>
      </c>
      <c r="BD2531" s="31" t="s">
        <v>60</v>
      </c>
      <c r="BE2531" s="31" t="s">
        <v>60</v>
      </c>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v>3453</v>
      </c>
      <c r="B2532" s="31" t="s">
        <v>16343</v>
      </c>
      <c r="C2532" s="31" t="s">
        <v>16344</v>
      </c>
      <c r="D2532" s="31" t="s">
        <v>86</v>
      </c>
      <c r="E2532" s="31" t="s">
        <v>160</v>
      </c>
      <c r="F2532" s="31" t="s">
        <v>72</v>
      </c>
      <c r="G2532" s="31">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1" t="s">
        <v>119</v>
      </c>
      <c r="AH2532" s="31" t="s">
        <v>300</v>
      </c>
      <c r="AI2532" s="31" t="s">
        <v>13584</v>
      </c>
      <c r="AJ2532" s="31" t="s">
        <v>74</v>
      </c>
      <c r="AK2532" s="31" t="s">
        <v>65</v>
      </c>
      <c r="AL2532" s="31" t="s">
        <v>235</v>
      </c>
      <c r="AM2532" s="31" t="s">
        <v>236</v>
      </c>
      <c r="AN2532" s="31">
        <v>135.62255999999999</v>
      </c>
      <c r="AO2532" s="31" t="s">
        <v>68</v>
      </c>
      <c r="AP2532" s="31"/>
      <c r="AQ2532" s="31"/>
      <c r="AR2532" s="31" t="s">
        <v>68</v>
      </c>
      <c r="AS2532" s="31"/>
      <c r="AT2532" s="31"/>
      <c r="AU2532" s="31" t="s">
        <v>237</v>
      </c>
      <c r="AV2532" s="31" t="s">
        <v>238</v>
      </c>
      <c r="AW2532" s="31">
        <v>296.59759000000003</v>
      </c>
      <c r="AX2532" s="31" t="s">
        <v>13585</v>
      </c>
      <c r="AY2532" s="31" t="s">
        <v>13586</v>
      </c>
      <c r="AZ2532" s="3">
        <v>5504</v>
      </c>
      <c r="BA2532" s="31" t="s">
        <v>200</v>
      </c>
      <c r="BB2532" s="31">
        <v>5504</v>
      </c>
      <c r="BC2532" s="31" t="s">
        <v>60</v>
      </c>
      <c r="BD2532" s="31" t="s">
        <v>60</v>
      </c>
      <c r="BE2532" s="31" t="s">
        <v>278</v>
      </c>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v>3520</v>
      </c>
      <c r="B2533" s="31" t="s">
        <v>10141</v>
      </c>
      <c r="C2533" s="31" t="s">
        <v>10142</v>
      </c>
      <c r="D2533" s="31" t="s">
        <v>95</v>
      </c>
      <c r="E2533" s="31" t="s">
        <v>96</v>
      </c>
      <c r="F2533" s="31" t="s">
        <v>59</v>
      </c>
      <c r="G2533" s="31">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229</v>
      </c>
      <c r="AH2533" s="31" t="s">
        <v>98</v>
      </c>
      <c r="AI2533" s="31" t="s">
        <v>754</v>
      </c>
      <c r="AJ2533" s="31" t="s">
        <v>99</v>
      </c>
      <c r="AK2533" s="31" t="s">
        <v>100</v>
      </c>
      <c r="AL2533" s="31" t="s">
        <v>286</v>
      </c>
      <c r="AM2533" s="31" t="s">
        <v>287</v>
      </c>
      <c r="AN2533" s="31">
        <v>1.2681100000000001</v>
      </c>
      <c r="AO2533" s="31" t="s">
        <v>68</v>
      </c>
      <c r="AP2533" s="31"/>
      <c r="AQ2533" s="31"/>
      <c r="AR2533" s="31" t="s">
        <v>68</v>
      </c>
      <c r="AS2533" s="31"/>
      <c r="AT2533" s="31"/>
      <c r="AU2533" s="31" t="s">
        <v>441</v>
      </c>
      <c r="AV2533" s="31" t="s">
        <v>442</v>
      </c>
      <c r="AW2533" s="31">
        <v>4.7150299999999996</v>
      </c>
      <c r="AX2533" s="31" t="s">
        <v>443</v>
      </c>
      <c r="AY2533" s="31" t="s">
        <v>444</v>
      </c>
      <c r="AZ2533" s="3">
        <v>60</v>
      </c>
      <c r="BA2533" s="31" t="s">
        <v>60</v>
      </c>
      <c r="BB2533" s="31">
        <v>60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3521</v>
      </c>
      <c r="B2534" s="31" t="s">
        <v>10143</v>
      </c>
      <c r="C2534" s="31" t="s">
        <v>10144</v>
      </c>
      <c r="D2534" s="31" t="s">
        <v>95</v>
      </c>
      <c r="E2534" s="31" t="s">
        <v>96</v>
      </c>
      <c r="F2534" s="31" t="s">
        <v>59</v>
      </c>
      <c r="G2534" s="31">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229</v>
      </c>
      <c r="AH2534" s="31" t="s">
        <v>98</v>
      </c>
      <c r="AI2534" s="31" t="s">
        <v>754</v>
      </c>
      <c r="AJ2534" s="31" t="s">
        <v>99</v>
      </c>
      <c r="AK2534" s="31" t="s">
        <v>100</v>
      </c>
      <c r="AL2534" s="31" t="s">
        <v>286</v>
      </c>
      <c r="AM2534" s="31" t="s">
        <v>287</v>
      </c>
      <c r="AN2534" s="31">
        <v>2.9744999999999999</v>
      </c>
      <c r="AO2534" s="31" t="s">
        <v>68</v>
      </c>
      <c r="AP2534" s="31"/>
      <c r="AQ2534" s="31"/>
      <c r="AR2534" s="31" t="s">
        <v>68</v>
      </c>
      <c r="AS2534" s="31"/>
      <c r="AT2534" s="31"/>
      <c r="AU2534" s="31" t="s">
        <v>441</v>
      </c>
      <c r="AV2534" s="31" t="s">
        <v>442</v>
      </c>
      <c r="AW2534" s="31">
        <v>11.059760000000001</v>
      </c>
      <c r="AX2534" s="31" t="s">
        <v>443</v>
      </c>
      <c r="AY2534" s="31" t="s">
        <v>444</v>
      </c>
      <c r="AZ2534" s="3">
        <v>144</v>
      </c>
      <c r="BA2534" s="31" t="s">
        <v>60</v>
      </c>
      <c r="BB2534" s="31">
        <v>144</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3523</v>
      </c>
      <c r="B2535" s="31" t="s">
        <v>10145</v>
      </c>
      <c r="C2535" s="31" t="s">
        <v>10146</v>
      </c>
      <c r="D2535" s="31" t="s">
        <v>95</v>
      </c>
      <c r="E2535" s="31" t="s">
        <v>96</v>
      </c>
      <c r="F2535" s="31" t="s">
        <v>59</v>
      </c>
      <c r="G2535" s="31">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9.98691</v>
      </c>
      <c r="AO2535" s="31" t="s">
        <v>68</v>
      </c>
      <c r="AP2535" s="31"/>
      <c r="AQ2535" s="31"/>
      <c r="AR2535" s="31" t="s">
        <v>68</v>
      </c>
      <c r="AS2535" s="31"/>
      <c r="AT2535" s="31"/>
      <c r="AU2535" s="31" t="s">
        <v>441</v>
      </c>
      <c r="AV2535" s="31" t="s">
        <v>442</v>
      </c>
      <c r="AW2535" s="31">
        <v>37.129939999999998</v>
      </c>
      <c r="AX2535" s="31" t="s">
        <v>443</v>
      </c>
      <c r="AY2535" s="31" t="s">
        <v>444</v>
      </c>
      <c r="AZ2535" s="3">
        <v>516</v>
      </c>
      <c r="BA2535" s="31" t="s">
        <v>60</v>
      </c>
      <c r="BB2535" s="31">
        <v>516</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3524</v>
      </c>
      <c r="B2536" s="31" t="s">
        <v>10147</v>
      </c>
      <c r="C2536" s="31" t="s">
        <v>10148</v>
      </c>
      <c r="D2536" s="31" t="s">
        <v>95</v>
      </c>
      <c r="E2536" s="31" t="s">
        <v>96</v>
      </c>
      <c r="F2536" s="31" t="s">
        <v>59</v>
      </c>
      <c r="G2536" s="31">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1" t="s">
        <v>88</v>
      </c>
      <c r="AH2536" s="31" t="s">
        <v>98</v>
      </c>
      <c r="AI2536" s="31" t="s">
        <v>10149</v>
      </c>
      <c r="AJ2536" s="31" t="s">
        <v>99</v>
      </c>
      <c r="AK2536" s="31" t="s">
        <v>100</v>
      </c>
      <c r="AL2536" s="31" t="s">
        <v>286</v>
      </c>
      <c r="AM2536" s="31" t="s">
        <v>287</v>
      </c>
      <c r="AN2536" s="31">
        <v>10.626849999999999</v>
      </c>
      <c r="AO2536" s="31" t="s">
        <v>68</v>
      </c>
      <c r="AP2536" s="31"/>
      <c r="AQ2536" s="31"/>
      <c r="AR2536" s="31" t="s">
        <v>68</v>
      </c>
      <c r="AS2536" s="31"/>
      <c r="AT2536" s="31"/>
      <c r="AU2536" s="31" t="s">
        <v>441</v>
      </c>
      <c r="AV2536" s="31" t="s">
        <v>442</v>
      </c>
      <c r="AW2536" s="31">
        <v>39.511270000000003</v>
      </c>
      <c r="AX2536" s="31" t="s">
        <v>2460</v>
      </c>
      <c r="AY2536" s="31" t="s">
        <v>2461</v>
      </c>
      <c r="AZ2536" s="3">
        <v>492</v>
      </c>
      <c r="BA2536" s="31" t="s">
        <v>60</v>
      </c>
      <c r="BB2536" s="31">
        <v>492</v>
      </c>
      <c r="BC2536" s="31" t="s">
        <v>60</v>
      </c>
      <c r="BD2536" s="31" t="s">
        <v>60</v>
      </c>
      <c r="BE2536" s="31" t="s">
        <v>60</v>
      </c>
      <c r="BF2536" s="36" t="str">
        <f>IFERROR(VLOOKUP(Data_Power_app[[#This Row],[PRO ODER]],'Result'!H:J,3,0),"")</f>
        <v>LAMINATION 5</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3525</v>
      </c>
      <c r="B2537" s="31" t="s">
        <v>10150</v>
      </c>
      <c r="C2537" s="31" t="s">
        <v>10151</v>
      </c>
      <c r="D2537" s="31" t="s">
        <v>95</v>
      </c>
      <c r="E2537" s="31" t="s">
        <v>96</v>
      </c>
      <c r="F2537" s="31" t="s">
        <v>59</v>
      </c>
      <c r="G2537" s="31">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1" t="s">
        <v>88</v>
      </c>
      <c r="AH2537" s="31" t="s">
        <v>98</v>
      </c>
      <c r="AI2537" s="31" t="s">
        <v>754</v>
      </c>
      <c r="AJ2537" s="31" t="s">
        <v>99</v>
      </c>
      <c r="AK2537" s="31" t="s">
        <v>100</v>
      </c>
      <c r="AL2537" s="31" t="s">
        <v>286</v>
      </c>
      <c r="AM2537" s="31" t="s">
        <v>287</v>
      </c>
      <c r="AN2537" s="31">
        <v>3.85867</v>
      </c>
      <c r="AO2537" s="31" t="s">
        <v>68</v>
      </c>
      <c r="AP2537" s="31"/>
      <c r="AQ2537" s="31"/>
      <c r="AR2537" s="31" t="s">
        <v>68</v>
      </c>
      <c r="AS2537" s="31"/>
      <c r="AT2537" s="31"/>
      <c r="AU2537" s="31" t="s">
        <v>441</v>
      </c>
      <c r="AV2537" s="31" t="s">
        <v>442</v>
      </c>
      <c r="AW2537" s="31">
        <v>14.347110000000001</v>
      </c>
      <c r="AX2537" s="31" t="s">
        <v>443</v>
      </c>
      <c r="AY2537" s="31" t="s">
        <v>444</v>
      </c>
      <c r="AZ2537" s="3">
        <v>180</v>
      </c>
      <c r="BA2537" s="31" t="s">
        <v>60</v>
      </c>
      <c r="BB2537" s="31">
        <v>180</v>
      </c>
      <c r="BC2537" s="31" t="s">
        <v>60</v>
      </c>
      <c r="BD2537" s="31" t="s">
        <v>60</v>
      </c>
      <c r="BE2537" s="31" t="s">
        <v>60</v>
      </c>
      <c r="BF2537" s="36" t="str">
        <f>IFERROR(VLOOKUP(Data_Power_app[[#This Row],[PRO ODER]],'Result'!H:J,3,0),"")</f>
        <v>LAMINATION 5</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3526</v>
      </c>
      <c r="B2538" s="31" t="s">
        <v>10152</v>
      </c>
      <c r="C2538" s="31" t="s">
        <v>10153</v>
      </c>
      <c r="D2538" s="31" t="s">
        <v>95</v>
      </c>
      <c r="E2538" s="31" t="s">
        <v>96</v>
      </c>
      <c r="F2538" s="31" t="s">
        <v>59</v>
      </c>
      <c r="G2538" s="31">
        <v>600</v>
      </c>
      <c r="H2538" s="4">
        <v>45821</v>
      </c>
      <c r="I2538" s="4">
        <v>45819</v>
      </c>
      <c r="J2538" s="4">
        <v>45819</v>
      </c>
      <c r="K2538" s="4">
        <v>45824</v>
      </c>
      <c r="L2538" s="4">
        <v>45819.888310185182</v>
      </c>
      <c r="M2538" s="4">
        <v>45826</v>
      </c>
      <c r="N2538" s="4"/>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1" t="s">
        <v>88</v>
      </c>
      <c r="AH2538" s="31" t="s">
        <v>98</v>
      </c>
      <c r="AI2538" s="31" t="s">
        <v>754</v>
      </c>
      <c r="AJ2538" s="31" t="s">
        <v>99</v>
      </c>
      <c r="AK2538" s="31" t="s">
        <v>100</v>
      </c>
      <c r="AL2538" s="31" t="s">
        <v>286</v>
      </c>
      <c r="AM2538" s="31" t="s">
        <v>287</v>
      </c>
      <c r="AN2538" s="31">
        <v>13.24957</v>
      </c>
      <c r="AO2538" s="31" t="s">
        <v>68</v>
      </c>
      <c r="AP2538" s="31"/>
      <c r="AQ2538" s="31"/>
      <c r="AR2538" s="31" t="s">
        <v>68</v>
      </c>
      <c r="AS2538" s="31"/>
      <c r="AT2538" s="31"/>
      <c r="AU2538" s="31" t="s">
        <v>441</v>
      </c>
      <c r="AV2538" s="31" t="s">
        <v>442</v>
      </c>
      <c r="AW2538" s="31">
        <v>49.260719999999999</v>
      </c>
      <c r="AX2538" s="31" t="s">
        <v>443</v>
      </c>
      <c r="AY2538" s="31" t="s">
        <v>444</v>
      </c>
      <c r="AZ2538" s="3">
        <v>600</v>
      </c>
      <c r="BA2538" s="31" t="s">
        <v>60</v>
      </c>
      <c r="BB2538" s="31">
        <v>600</v>
      </c>
      <c r="BC2538" s="31" t="s">
        <v>60</v>
      </c>
      <c r="BD2538" s="31" t="s">
        <v>60</v>
      </c>
      <c r="BE2538" s="31" t="s">
        <v>60</v>
      </c>
      <c r="BF2538" s="36" t="str">
        <f>IFERROR(VLOOKUP(Data_Power_app[[#This Row],[PRO ODER]],'Result'!H:J,3,0),"")</f>
        <v>LAMINATION 5</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3527</v>
      </c>
      <c r="B2539" s="31" t="s">
        <v>10154</v>
      </c>
      <c r="C2539" s="31" t="s">
        <v>10155</v>
      </c>
      <c r="D2539" s="31" t="s">
        <v>95</v>
      </c>
      <c r="E2539" s="31" t="s">
        <v>96</v>
      </c>
      <c r="F2539" s="31" t="s">
        <v>59</v>
      </c>
      <c r="G2539" s="31">
        <v>900</v>
      </c>
      <c r="H2539" s="4">
        <v>45821</v>
      </c>
      <c r="I2539" s="4">
        <v>45819</v>
      </c>
      <c r="J2539" s="4">
        <v>45819</v>
      </c>
      <c r="K2539" s="4">
        <v>45824</v>
      </c>
      <c r="L2539" s="4">
        <v>45819.888356481482</v>
      </c>
      <c r="M2539" s="4">
        <v>45826</v>
      </c>
      <c r="N2539" s="4"/>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1" t="s">
        <v>88</v>
      </c>
      <c r="AH2539" s="31" t="s">
        <v>98</v>
      </c>
      <c r="AI2539" s="31" t="s">
        <v>3317</v>
      </c>
      <c r="AJ2539" s="31" t="s">
        <v>99</v>
      </c>
      <c r="AK2539" s="31" t="s">
        <v>100</v>
      </c>
      <c r="AL2539" s="31" t="s">
        <v>286</v>
      </c>
      <c r="AM2539" s="31" t="s">
        <v>287</v>
      </c>
      <c r="AN2539" s="31">
        <v>20.004930000000002</v>
      </c>
      <c r="AO2539" s="31" t="s">
        <v>68</v>
      </c>
      <c r="AP2539" s="31"/>
      <c r="AQ2539" s="31"/>
      <c r="AR2539" s="31" t="s">
        <v>68</v>
      </c>
      <c r="AS2539" s="31"/>
      <c r="AT2539" s="31"/>
      <c r="AU2539" s="31" t="s">
        <v>441</v>
      </c>
      <c r="AV2539" s="31" t="s">
        <v>442</v>
      </c>
      <c r="AW2539" s="31">
        <v>74.377219999999994</v>
      </c>
      <c r="AX2539" s="31" t="s">
        <v>795</v>
      </c>
      <c r="AY2539" s="31" t="s">
        <v>796</v>
      </c>
      <c r="AZ2539" s="3">
        <v>900</v>
      </c>
      <c r="BA2539" s="31" t="s">
        <v>60</v>
      </c>
      <c r="BB2539" s="31">
        <v>900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3528</v>
      </c>
      <c r="B2540" s="31" t="s">
        <v>10156</v>
      </c>
      <c r="C2540" s="31" t="s">
        <v>10157</v>
      </c>
      <c r="D2540" s="31" t="s">
        <v>95</v>
      </c>
      <c r="E2540" s="31" t="s">
        <v>96</v>
      </c>
      <c r="F2540" s="31" t="s">
        <v>59</v>
      </c>
      <c r="G2540" s="31">
        <v>828</v>
      </c>
      <c r="H2540" s="4">
        <v>45821</v>
      </c>
      <c r="I2540" s="4">
        <v>45819</v>
      </c>
      <c r="J2540" s="4">
        <v>45819</v>
      </c>
      <c r="K2540" s="4">
        <v>45824</v>
      </c>
      <c r="L2540" s="4">
        <v>45819.888402777775</v>
      </c>
      <c r="M2540" s="4">
        <v>45826</v>
      </c>
      <c r="N2540" s="4"/>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1" t="s">
        <v>88</v>
      </c>
      <c r="AH2540" s="31" t="s">
        <v>98</v>
      </c>
      <c r="AI2540" s="31" t="s">
        <v>727</v>
      </c>
      <c r="AJ2540" s="31" t="s">
        <v>99</v>
      </c>
      <c r="AK2540" s="31" t="s">
        <v>100</v>
      </c>
      <c r="AL2540" s="31" t="s">
        <v>286</v>
      </c>
      <c r="AM2540" s="31" t="s">
        <v>287</v>
      </c>
      <c r="AN2540" s="31">
        <v>18.395869999999999</v>
      </c>
      <c r="AO2540" s="31" t="s">
        <v>68</v>
      </c>
      <c r="AP2540" s="31"/>
      <c r="AQ2540" s="31"/>
      <c r="AR2540" s="31" t="s">
        <v>68</v>
      </c>
      <c r="AS2540" s="31"/>
      <c r="AT2540" s="31"/>
      <c r="AU2540" s="31" t="s">
        <v>441</v>
      </c>
      <c r="AV2540" s="31" t="s">
        <v>442</v>
      </c>
      <c r="AW2540" s="31">
        <v>68.393810000000002</v>
      </c>
      <c r="AX2540" s="31" t="s">
        <v>728</v>
      </c>
      <c r="AY2540" s="31" t="s">
        <v>729</v>
      </c>
      <c r="AZ2540" s="3">
        <v>828</v>
      </c>
      <c r="BA2540" s="31" t="s">
        <v>60</v>
      </c>
      <c r="BB2540" s="31">
        <v>828</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3529</v>
      </c>
      <c r="B2541" s="31" t="s">
        <v>10158</v>
      </c>
      <c r="C2541" s="31" t="s">
        <v>10159</v>
      </c>
      <c r="D2541" s="31" t="s">
        <v>95</v>
      </c>
      <c r="E2541" s="31" t="s">
        <v>96</v>
      </c>
      <c r="F2541" s="31" t="s">
        <v>59</v>
      </c>
      <c r="G2541" s="31">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1" t="s">
        <v>229</v>
      </c>
      <c r="AH2541" s="31" t="s">
        <v>98</v>
      </c>
      <c r="AI2541" s="31" t="s">
        <v>754</v>
      </c>
      <c r="AJ2541" s="31" t="s">
        <v>99</v>
      </c>
      <c r="AK2541" s="31" t="s">
        <v>100</v>
      </c>
      <c r="AL2541" s="31" t="s">
        <v>286</v>
      </c>
      <c r="AM2541" s="31" t="s">
        <v>287</v>
      </c>
      <c r="AN2541" s="31">
        <v>6.5278400000000003</v>
      </c>
      <c r="AO2541" s="31" t="s">
        <v>68</v>
      </c>
      <c r="AP2541" s="31"/>
      <c r="AQ2541" s="31"/>
      <c r="AR2541" s="31" t="s">
        <v>68</v>
      </c>
      <c r="AS2541" s="31"/>
      <c r="AT2541" s="31"/>
      <c r="AU2541" s="31" t="s">
        <v>441</v>
      </c>
      <c r="AV2541" s="31" t="s">
        <v>442</v>
      </c>
      <c r="AW2541" s="31">
        <v>24.270700000000001</v>
      </c>
      <c r="AX2541" s="31" t="s">
        <v>443</v>
      </c>
      <c r="AY2541" s="31" t="s">
        <v>444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3530</v>
      </c>
      <c r="B2542" s="31" t="s">
        <v>10160</v>
      </c>
      <c r="C2542" s="31" t="s">
        <v>10161</v>
      </c>
      <c r="D2542" s="31" t="s">
        <v>95</v>
      </c>
      <c r="E2542" s="31" t="s">
        <v>96</v>
      </c>
      <c r="F2542" s="31" t="s">
        <v>59</v>
      </c>
      <c r="G2542" s="31">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1" t="s">
        <v>229</v>
      </c>
      <c r="AH2542" s="31" t="s">
        <v>98</v>
      </c>
      <c r="AI2542" s="31" t="s">
        <v>754</v>
      </c>
      <c r="AJ2542" s="31" t="s">
        <v>99</v>
      </c>
      <c r="AK2542" s="31" t="s">
        <v>100</v>
      </c>
      <c r="AL2542" s="31" t="s">
        <v>286</v>
      </c>
      <c r="AM2542" s="31" t="s">
        <v>287</v>
      </c>
      <c r="AN2542" s="31">
        <v>12.144410000000001</v>
      </c>
      <c r="AO2542" s="31" t="s">
        <v>68</v>
      </c>
      <c r="AP2542" s="31"/>
      <c r="AQ2542" s="31"/>
      <c r="AR2542" s="31" t="s">
        <v>68</v>
      </c>
      <c r="AS2542" s="31"/>
      <c r="AT2542" s="31"/>
      <c r="AU2542" s="31" t="s">
        <v>441</v>
      </c>
      <c r="AV2542" s="31" t="s">
        <v>442</v>
      </c>
      <c r="AW2542" s="31">
        <v>45.152850000000001</v>
      </c>
      <c r="AX2542" s="31" t="s">
        <v>443</v>
      </c>
      <c r="AY2542" s="31" t="s">
        <v>444</v>
      </c>
      <c r="AZ2542" s="3">
        <v>552</v>
      </c>
      <c r="BA2542" s="31" t="s">
        <v>60</v>
      </c>
      <c r="BB2542" s="31">
        <v>552</v>
      </c>
      <c r="BC2542" s="31" t="s">
        <v>60</v>
      </c>
      <c r="BD2542" s="31" t="s">
        <v>60</v>
      </c>
      <c r="BE2542" s="31" t="s">
        <v>60</v>
      </c>
      <c r="BF2542" s="36" t="str">
        <f>IFERROR(VLOOKUP(Data_Power_app[[#This Row],[PRO ODER]],'Result'!H:J,3,0),"")</f>
        <v>LAMINATION 5</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3531</v>
      </c>
      <c r="B2543" s="31" t="s">
        <v>10162</v>
      </c>
      <c r="C2543" s="31" t="s">
        <v>10163</v>
      </c>
      <c r="D2543" s="31" t="s">
        <v>95</v>
      </c>
      <c r="E2543" s="31" t="s">
        <v>96</v>
      </c>
      <c r="F2543" s="31" t="s">
        <v>59</v>
      </c>
      <c r="G2543" s="31">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1" t="s">
        <v>229</v>
      </c>
      <c r="AH2543" s="31" t="s">
        <v>98</v>
      </c>
      <c r="AI2543" s="31" t="s">
        <v>754</v>
      </c>
      <c r="AJ2543" s="31" t="s">
        <v>99</v>
      </c>
      <c r="AK2543" s="31" t="s">
        <v>100</v>
      </c>
      <c r="AL2543" s="31" t="s">
        <v>286</v>
      </c>
      <c r="AM2543" s="31" t="s">
        <v>287</v>
      </c>
      <c r="AN2543" s="31">
        <v>6.9525699999999997</v>
      </c>
      <c r="AO2543" s="31" t="s">
        <v>68</v>
      </c>
      <c r="AP2543" s="31"/>
      <c r="AQ2543" s="31"/>
      <c r="AR2543" s="31" t="s">
        <v>68</v>
      </c>
      <c r="AS2543" s="31"/>
      <c r="AT2543" s="31"/>
      <c r="AU2543" s="31" t="s">
        <v>441</v>
      </c>
      <c r="AV2543" s="31" t="s">
        <v>442</v>
      </c>
      <c r="AW2543" s="31">
        <v>25.848690000000001</v>
      </c>
      <c r="AX2543" s="31" t="s">
        <v>443</v>
      </c>
      <c r="AY2543" s="31" t="s">
        <v>444</v>
      </c>
      <c r="AZ2543" s="3">
        <v>312</v>
      </c>
      <c r="BA2543" s="31" t="s">
        <v>60</v>
      </c>
      <c r="BB2543" s="31">
        <v>312</v>
      </c>
      <c r="BC2543" s="31" t="s">
        <v>60</v>
      </c>
      <c r="BD2543" s="31" t="s">
        <v>60</v>
      </c>
      <c r="BE2543" s="31" t="s">
        <v>60</v>
      </c>
      <c r="BF2543" s="36"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3532</v>
      </c>
      <c r="B2544" s="31" t="s">
        <v>10164</v>
      </c>
      <c r="C2544" s="31" t="s">
        <v>10165</v>
      </c>
      <c r="D2544" s="31" t="s">
        <v>95</v>
      </c>
      <c r="E2544" s="31" t="s">
        <v>96</v>
      </c>
      <c r="F2544" s="31" t="s">
        <v>59</v>
      </c>
      <c r="G2544" s="31">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1" t="s">
        <v>229</v>
      </c>
      <c r="AH2544" s="31" t="s">
        <v>98</v>
      </c>
      <c r="AI2544" s="31" t="s">
        <v>754</v>
      </c>
      <c r="AJ2544" s="31" t="s">
        <v>99</v>
      </c>
      <c r="AK2544" s="31" t="s">
        <v>100</v>
      </c>
      <c r="AL2544" s="31" t="s">
        <v>286</v>
      </c>
      <c r="AM2544" s="31" t="s">
        <v>287</v>
      </c>
      <c r="AN2544" s="31">
        <v>11.512829999999999</v>
      </c>
      <c r="AO2544" s="31" t="s">
        <v>68</v>
      </c>
      <c r="AP2544" s="31"/>
      <c r="AQ2544" s="31"/>
      <c r="AR2544" s="31" t="s">
        <v>68</v>
      </c>
      <c r="AS2544" s="31"/>
      <c r="AT2544" s="31"/>
      <c r="AU2544" s="31" t="s">
        <v>441</v>
      </c>
      <c r="AV2544" s="31" t="s">
        <v>442</v>
      </c>
      <c r="AW2544" s="31">
        <v>42.804389999999998</v>
      </c>
      <c r="AX2544" s="31" t="s">
        <v>443</v>
      </c>
      <c r="AY2544" s="31" t="s">
        <v>444</v>
      </c>
      <c r="AZ2544" s="3">
        <v>516</v>
      </c>
      <c r="BA2544" s="31" t="s">
        <v>60</v>
      </c>
      <c r="BB2544" s="31">
        <v>516</v>
      </c>
      <c r="BC2544" s="31" t="s">
        <v>60</v>
      </c>
      <c r="BD2544" s="31" t="s">
        <v>60</v>
      </c>
      <c r="BE2544" s="31" t="s">
        <v>60</v>
      </c>
      <c r="BF2544" s="36" t="str">
        <f>IFERROR(VLOOKUP(Data_Power_app[[#This Row],[PRO ODER]],'Result'!H:J,3,0),"")</f>
        <v>LAMINATION 5</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3533</v>
      </c>
      <c r="B2545" s="31" t="s">
        <v>10166</v>
      </c>
      <c r="C2545" s="31" t="s">
        <v>10167</v>
      </c>
      <c r="D2545" s="31" t="s">
        <v>95</v>
      </c>
      <c r="E2545" s="31" t="s">
        <v>96</v>
      </c>
      <c r="F2545" s="31" t="s">
        <v>59</v>
      </c>
      <c r="G2545" s="31">
        <v>300</v>
      </c>
      <c r="H2545" s="4">
        <v>45821</v>
      </c>
      <c r="I2545" s="4">
        <v>45819</v>
      </c>
      <c r="J2545" s="4">
        <v>45819</v>
      </c>
      <c r="K2545" s="4">
        <v>45824</v>
      </c>
      <c r="L2545" s="4">
        <v>45819.970381944448</v>
      </c>
      <c r="M2545" s="4">
        <v>45826</v>
      </c>
      <c r="N2545" s="4"/>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1" t="s">
        <v>88</v>
      </c>
      <c r="AH2545" s="31" t="s">
        <v>98</v>
      </c>
      <c r="AI2545" s="31" t="s">
        <v>727</v>
      </c>
      <c r="AJ2545" s="31" t="s">
        <v>99</v>
      </c>
      <c r="AK2545" s="31" t="s">
        <v>100</v>
      </c>
      <c r="AL2545" s="31" t="s">
        <v>286</v>
      </c>
      <c r="AM2545" s="31" t="s">
        <v>287</v>
      </c>
      <c r="AN2545" s="31">
        <v>6.6457100000000002</v>
      </c>
      <c r="AO2545" s="31" t="s">
        <v>68</v>
      </c>
      <c r="AP2545" s="31"/>
      <c r="AQ2545" s="31"/>
      <c r="AR2545" s="31" t="s">
        <v>68</v>
      </c>
      <c r="AS2545" s="31"/>
      <c r="AT2545" s="31"/>
      <c r="AU2545" s="31" t="s">
        <v>441</v>
      </c>
      <c r="AV2545" s="31" t="s">
        <v>442</v>
      </c>
      <c r="AW2545" s="31">
        <v>24.709029999999998</v>
      </c>
      <c r="AX2545" s="31" t="s">
        <v>728</v>
      </c>
      <c r="AY2545" s="31" t="s">
        <v>729</v>
      </c>
      <c r="AZ2545" s="3">
        <v>300</v>
      </c>
      <c r="BA2545" s="31" t="s">
        <v>60</v>
      </c>
      <c r="BB2545" s="31">
        <v>300</v>
      </c>
      <c r="BC2545" s="31" t="s">
        <v>60</v>
      </c>
      <c r="BD2545" s="31" t="s">
        <v>60</v>
      </c>
      <c r="BE2545" s="31" t="s">
        <v>60</v>
      </c>
      <c r="BF2545" s="36" t="str">
        <f>IFERROR(VLOOKUP(Data_Power_app[[#This Row],[PRO ODER]],'Result'!H:J,3,0),"")</f>
        <v>LAMINATION 5</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3535</v>
      </c>
      <c r="B2546" s="31" t="s">
        <v>10168</v>
      </c>
      <c r="C2546" s="31" t="s">
        <v>10169</v>
      </c>
      <c r="D2546" s="31" t="s">
        <v>95</v>
      </c>
      <c r="E2546" s="31" t="s">
        <v>96</v>
      </c>
      <c r="F2546" s="31" t="s">
        <v>59</v>
      </c>
      <c r="G2546" s="31">
        <v>600</v>
      </c>
      <c r="H2546" s="4">
        <v>45821</v>
      </c>
      <c r="I2546" s="4">
        <v>45819</v>
      </c>
      <c r="J2546" s="4">
        <v>45819</v>
      </c>
      <c r="K2546" s="4">
        <v>45824</v>
      </c>
      <c r="L2546" s="4">
        <v>45819.904490740744</v>
      </c>
      <c r="M2546" s="4">
        <v>45826</v>
      </c>
      <c r="N2546" s="4"/>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1" t="s">
        <v>88</v>
      </c>
      <c r="AH2546" s="31" t="s">
        <v>98</v>
      </c>
      <c r="AI2546" s="31" t="s">
        <v>3317</v>
      </c>
      <c r="AJ2546" s="31" t="s">
        <v>99</v>
      </c>
      <c r="AK2546" s="31" t="s">
        <v>100</v>
      </c>
      <c r="AL2546" s="31" t="s">
        <v>286</v>
      </c>
      <c r="AM2546" s="31" t="s">
        <v>287</v>
      </c>
      <c r="AN2546" s="31">
        <v>13.190580000000001</v>
      </c>
      <c r="AO2546" s="31" t="s">
        <v>68</v>
      </c>
      <c r="AP2546" s="31"/>
      <c r="AQ2546" s="31"/>
      <c r="AR2546" s="31" t="s">
        <v>68</v>
      </c>
      <c r="AS2546" s="31"/>
      <c r="AT2546" s="31"/>
      <c r="AU2546" s="31" t="s">
        <v>441</v>
      </c>
      <c r="AV2546" s="31" t="s">
        <v>442</v>
      </c>
      <c r="AW2546" s="31">
        <v>49.042720000000003</v>
      </c>
      <c r="AX2546" s="31" t="s">
        <v>795</v>
      </c>
      <c r="AY2546" s="31" t="s">
        <v>796</v>
      </c>
      <c r="AZ2546" s="3">
        <v>600</v>
      </c>
      <c r="BA2546" s="31" t="s">
        <v>60</v>
      </c>
      <c r="BB2546" s="31">
        <v>600</v>
      </c>
      <c r="BC2546" s="31" t="s">
        <v>60</v>
      </c>
      <c r="BD2546" s="31" t="s">
        <v>60</v>
      </c>
      <c r="BE2546" s="31" t="s">
        <v>60</v>
      </c>
      <c r="BF2546" s="36"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3537</v>
      </c>
      <c r="B2547" s="31" t="s">
        <v>10170</v>
      </c>
      <c r="C2547" s="31" t="s">
        <v>10171</v>
      </c>
      <c r="D2547" s="31" t="s">
        <v>95</v>
      </c>
      <c r="E2547" s="31" t="s">
        <v>96</v>
      </c>
      <c r="F2547" s="31" t="s">
        <v>59</v>
      </c>
      <c r="G2547" s="31">
        <v>300</v>
      </c>
      <c r="H2547" s="4">
        <v>45821</v>
      </c>
      <c r="I2547" s="4">
        <v>45819</v>
      </c>
      <c r="J2547" s="4">
        <v>45819</v>
      </c>
      <c r="K2547" s="4">
        <v>45824</v>
      </c>
      <c r="L2547" s="4">
        <v>45819.888645833336</v>
      </c>
      <c r="M2547" s="4">
        <v>45826</v>
      </c>
      <c r="N2547" s="4"/>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1" t="s">
        <v>88</v>
      </c>
      <c r="AH2547" s="31" t="s">
        <v>98</v>
      </c>
      <c r="AI2547" s="31" t="s">
        <v>755</v>
      </c>
      <c r="AJ2547" s="31" t="s">
        <v>99</v>
      </c>
      <c r="AK2547" s="31" t="s">
        <v>65</v>
      </c>
      <c r="AL2547" s="31" t="s">
        <v>286</v>
      </c>
      <c r="AM2547" s="31" t="s">
        <v>287</v>
      </c>
      <c r="AN2547" s="31">
        <v>5.7928199999999999</v>
      </c>
      <c r="AO2547" s="31" t="s">
        <v>68</v>
      </c>
      <c r="AP2547" s="31"/>
      <c r="AQ2547" s="31"/>
      <c r="AR2547" s="31" t="s">
        <v>68</v>
      </c>
      <c r="AS2547" s="31"/>
      <c r="AT2547" s="31"/>
      <c r="AU2547" s="31" t="s">
        <v>441</v>
      </c>
      <c r="AV2547" s="31" t="s">
        <v>442</v>
      </c>
      <c r="AW2547" s="31">
        <v>21.53604</v>
      </c>
      <c r="AX2547" s="31" t="s">
        <v>443</v>
      </c>
      <c r="AY2547" s="31" t="s">
        <v>444</v>
      </c>
      <c r="AZ2547" s="3">
        <v>300</v>
      </c>
      <c r="BA2547" s="31" t="s">
        <v>60</v>
      </c>
      <c r="BB2547" s="31">
        <v>300</v>
      </c>
      <c r="BC2547" s="31" t="s">
        <v>60</v>
      </c>
      <c r="BD2547" s="31" t="s">
        <v>60</v>
      </c>
      <c r="BE2547" s="31" t="s">
        <v>60</v>
      </c>
      <c r="BF2547" s="36"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3542</v>
      </c>
      <c r="B2548" s="31" t="s">
        <v>10172</v>
      </c>
      <c r="C2548" s="31" t="s">
        <v>10173</v>
      </c>
      <c r="D2548" s="31" t="s">
        <v>95</v>
      </c>
      <c r="E2548" s="31" t="s">
        <v>96</v>
      </c>
      <c r="F2548" s="31" t="s">
        <v>59</v>
      </c>
      <c r="G2548" s="31">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1" t="s">
        <v>88</v>
      </c>
      <c r="AH2548" s="31" t="s">
        <v>98</v>
      </c>
      <c r="AI2548" s="31" t="s">
        <v>755</v>
      </c>
      <c r="AJ2548" s="31" t="s">
        <v>99</v>
      </c>
      <c r="AK2548" s="31" t="s">
        <v>65</v>
      </c>
      <c r="AL2548" s="31" t="s">
        <v>286</v>
      </c>
      <c r="AM2548" s="31" t="s">
        <v>287</v>
      </c>
      <c r="AN2548" s="31">
        <v>7.2190300000000001</v>
      </c>
      <c r="AO2548" s="31" t="s">
        <v>68</v>
      </c>
      <c r="AP2548" s="31"/>
      <c r="AQ2548" s="31"/>
      <c r="AR2548" s="31" t="s">
        <v>68</v>
      </c>
      <c r="AS2548" s="31"/>
      <c r="AT2548" s="31"/>
      <c r="AU2548" s="31" t="s">
        <v>441</v>
      </c>
      <c r="AV2548" s="31" t="s">
        <v>442</v>
      </c>
      <c r="AW2548" s="31">
        <v>26.838640000000002</v>
      </c>
      <c r="AX2548" s="31" t="s">
        <v>443</v>
      </c>
      <c r="AY2548" s="31" t="s">
        <v>444</v>
      </c>
      <c r="AZ2548" s="3">
        <v>384</v>
      </c>
      <c r="BA2548" s="31" t="s">
        <v>60</v>
      </c>
      <c r="BB2548" s="31">
        <v>384</v>
      </c>
      <c r="BC2548" s="31" t="s">
        <v>60</v>
      </c>
      <c r="BD2548" s="31" t="s">
        <v>60</v>
      </c>
      <c r="BE2548" s="31" t="s">
        <v>60</v>
      </c>
      <c r="BF2548" s="36"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3543</v>
      </c>
      <c r="B2549" s="31" t="s">
        <v>10174</v>
      </c>
      <c r="C2549" s="31" t="s">
        <v>10175</v>
      </c>
      <c r="D2549" s="31" t="s">
        <v>95</v>
      </c>
      <c r="E2549" s="31" t="s">
        <v>96</v>
      </c>
      <c r="F2549" s="31" t="s">
        <v>59</v>
      </c>
      <c r="G2549" s="31">
        <v>600</v>
      </c>
      <c r="H2549" s="4">
        <v>45821</v>
      </c>
      <c r="I2549" s="4">
        <v>45819</v>
      </c>
      <c r="J2549" s="4">
        <v>45819</v>
      </c>
      <c r="K2549" s="4">
        <v>45824</v>
      </c>
      <c r="L2549" s="4">
        <v>45819.904270833336</v>
      </c>
      <c r="M2549" s="4">
        <v>45826</v>
      </c>
      <c r="N2549" s="4"/>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1" t="s">
        <v>88</v>
      </c>
      <c r="AH2549" s="31" t="s">
        <v>98</v>
      </c>
      <c r="AI2549" s="31" t="s">
        <v>754</v>
      </c>
      <c r="AJ2549" s="31" t="s">
        <v>99</v>
      </c>
      <c r="AK2549" s="31" t="s">
        <v>100</v>
      </c>
      <c r="AL2549" s="31" t="s">
        <v>286</v>
      </c>
      <c r="AM2549" s="31" t="s">
        <v>287</v>
      </c>
      <c r="AN2549" s="31">
        <v>13.242940000000001</v>
      </c>
      <c r="AO2549" s="31" t="s">
        <v>68</v>
      </c>
      <c r="AP2549" s="31"/>
      <c r="AQ2549" s="31"/>
      <c r="AR2549" s="31" t="s">
        <v>68</v>
      </c>
      <c r="AS2549" s="31"/>
      <c r="AT2549" s="31"/>
      <c r="AU2549" s="31" t="s">
        <v>441</v>
      </c>
      <c r="AV2549" s="31" t="s">
        <v>442</v>
      </c>
      <c r="AW2549" s="31">
        <v>49.236240000000002</v>
      </c>
      <c r="AX2549" s="31" t="s">
        <v>443</v>
      </c>
      <c r="AY2549" s="31" t="s">
        <v>444</v>
      </c>
      <c r="AZ2549" s="3">
        <v>600</v>
      </c>
      <c r="BA2549" s="31" t="s">
        <v>60</v>
      </c>
      <c r="BB2549" s="31">
        <v>600</v>
      </c>
      <c r="BC2549" s="31" t="s">
        <v>60</v>
      </c>
      <c r="BD2549" s="31" t="s">
        <v>60</v>
      </c>
      <c r="BE2549" s="31" t="s">
        <v>60</v>
      </c>
      <c r="BF2549" s="36"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3545</v>
      </c>
      <c r="B2550" s="31" t="s">
        <v>10176</v>
      </c>
      <c r="C2550" s="31" t="s">
        <v>10177</v>
      </c>
      <c r="D2550" s="31" t="s">
        <v>95</v>
      </c>
      <c r="E2550" s="31" t="s">
        <v>96</v>
      </c>
      <c r="F2550" s="31" t="s">
        <v>59</v>
      </c>
      <c r="G2550" s="31">
        <v>636</v>
      </c>
      <c r="H2550" s="4">
        <v>45821</v>
      </c>
      <c r="I2550" s="4">
        <v>45819</v>
      </c>
      <c r="J2550" s="4">
        <v>45819</v>
      </c>
      <c r="K2550" s="4">
        <v>45824</v>
      </c>
      <c r="L2550" s="4">
        <v>45819.904328703706</v>
      </c>
      <c r="M2550" s="4">
        <v>45826</v>
      </c>
      <c r="N2550" s="4"/>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1" t="s">
        <v>88</v>
      </c>
      <c r="AH2550" s="31" t="s">
        <v>98</v>
      </c>
      <c r="AI2550" s="31" t="s">
        <v>727</v>
      </c>
      <c r="AJ2550" s="31" t="s">
        <v>99</v>
      </c>
      <c r="AK2550" s="31" t="s">
        <v>100</v>
      </c>
      <c r="AL2550" s="31" t="s">
        <v>286</v>
      </c>
      <c r="AM2550" s="31" t="s">
        <v>287</v>
      </c>
      <c r="AN2550" s="31">
        <v>14.284079999999999</v>
      </c>
      <c r="AO2550" s="31" t="s">
        <v>68</v>
      </c>
      <c r="AP2550" s="31"/>
      <c r="AQ2550" s="31"/>
      <c r="AR2550" s="31" t="s">
        <v>68</v>
      </c>
      <c r="AS2550" s="31"/>
      <c r="AT2550" s="31"/>
      <c r="AU2550" s="31" t="s">
        <v>441</v>
      </c>
      <c r="AV2550" s="31" t="s">
        <v>442</v>
      </c>
      <c r="AW2550" s="31">
        <v>53.107280000000003</v>
      </c>
      <c r="AX2550" s="31" t="s">
        <v>728</v>
      </c>
      <c r="AY2550" s="31" t="s">
        <v>729</v>
      </c>
      <c r="AZ2550" s="3">
        <v>636</v>
      </c>
      <c r="BA2550" s="31" t="s">
        <v>60</v>
      </c>
      <c r="BB2550" s="31">
        <v>636</v>
      </c>
      <c r="BC2550" s="31" t="s">
        <v>60</v>
      </c>
      <c r="BD2550" s="31" t="s">
        <v>60</v>
      </c>
      <c r="BE2550" s="31" t="s">
        <v>60</v>
      </c>
      <c r="BF2550" s="36"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3547</v>
      </c>
      <c r="B2551" s="31" t="s">
        <v>10178</v>
      </c>
      <c r="C2551" s="31" t="s">
        <v>10179</v>
      </c>
      <c r="D2551" s="31" t="s">
        <v>95</v>
      </c>
      <c r="E2551" s="31" t="s">
        <v>96</v>
      </c>
      <c r="F2551" s="31" t="s">
        <v>59</v>
      </c>
      <c r="G2551" s="31">
        <v>600</v>
      </c>
      <c r="H2551" s="4">
        <v>45821</v>
      </c>
      <c r="I2551" s="4">
        <v>45819</v>
      </c>
      <c r="J2551" s="4">
        <v>45819</v>
      </c>
      <c r="K2551" s="4">
        <v>45824</v>
      </c>
      <c r="L2551" s="4">
        <v>45819.904409722221</v>
      </c>
      <c r="M2551" s="4">
        <v>45826</v>
      </c>
      <c r="N2551" s="4"/>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1" t="s">
        <v>88</v>
      </c>
      <c r="AH2551" s="31" t="s">
        <v>98</v>
      </c>
      <c r="AI2551" s="31" t="s">
        <v>3317</v>
      </c>
      <c r="AJ2551" s="31" t="s">
        <v>99</v>
      </c>
      <c r="AK2551" s="31" t="s">
        <v>100</v>
      </c>
      <c r="AL2551" s="31" t="s">
        <v>286</v>
      </c>
      <c r="AM2551" s="31" t="s">
        <v>287</v>
      </c>
      <c r="AN2551" s="31">
        <v>13.1569</v>
      </c>
      <c r="AO2551" s="31" t="s">
        <v>68</v>
      </c>
      <c r="AP2551" s="31"/>
      <c r="AQ2551" s="31"/>
      <c r="AR2551" s="31" t="s">
        <v>68</v>
      </c>
      <c r="AS2551" s="31"/>
      <c r="AT2551" s="31"/>
      <c r="AU2551" s="31" t="s">
        <v>441</v>
      </c>
      <c r="AV2551" s="31" t="s">
        <v>442</v>
      </c>
      <c r="AW2551" s="31">
        <v>48.917009999999998</v>
      </c>
      <c r="AX2551" s="31" t="s">
        <v>795</v>
      </c>
      <c r="AY2551" s="31" t="s">
        <v>796</v>
      </c>
      <c r="AZ2551" s="3">
        <v>600</v>
      </c>
      <c r="BA2551" s="31" t="s">
        <v>60</v>
      </c>
      <c r="BB2551" s="31">
        <v>600</v>
      </c>
      <c r="BC2551" s="31" t="s">
        <v>60</v>
      </c>
      <c r="BD2551" s="31" t="s">
        <v>60</v>
      </c>
      <c r="BE2551" s="31" t="s">
        <v>60</v>
      </c>
      <c r="BF2551" s="36" t="str">
        <f>IFERROR(VLOOKUP(Data_Power_app[[#This Row],[PRO ODER]],'Result'!H:J,3,0),"")</f>
        <v>LAMINATION 5</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3550</v>
      </c>
      <c r="B2552" s="31" t="s">
        <v>10180</v>
      </c>
      <c r="C2552" s="31" t="s">
        <v>10181</v>
      </c>
      <c r="D2552" s="31" t="s">
        <v>95</v>
      </c>
      <c r="E2552" s="31" t="s">
        <v>96</v>
      </c>
      <c r="F2552" s="31" t="s">
        <v>59</v>
      </c>
      <c r="G2552" s="31">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1" t="s">
        <v>88</v>
      </c>
      <c r="AH2552" s="31" t="s">
        <v>98</v>
      </c>
      <c r="AI2552" s="31" t="s">
        <v>755</v>
      </c>
      <c r="AJ2552" s="31" t="s">
        <v>99</v>
      </c>
      <c r="AK2552" s="31" t="s">
        <v>65</v>
      </c>
      <c r="AL2552" s="31" t="s">
        <v>286</v>
      </c>
      <c r="AM2552" s="31" t="s">
        <v>287</v>
      </c>
      <c r="AN2552" s="31">
        <v>5.6933100000000003</v>
      </c>
      <c r="AO2552" s="31" t="s">
        <v>68</v>
      </c>
      <c r="AP2552" s="31"/>
      <c r="AQ2552" s="31"/>
      <c r="AR2552" s="31" t="s">
        <v>68</v>
      </c>
      <c r="AS2552" s="31"/>
      <c r="AT2552" s="31"/>
      <c r="AU2552" s="31" t="s">
        <v>441</v>
      </c>
      <c r="AV2552" s="31" t="s">
        <v>442</v>
      </c>
      <c r="AW2552" s="31">
        <v>21.16553</v>
      </c>
      <c r="AX2552" s="31" t="s">
        <v>443</v>
      </c>
      <c r="AY2552" s="31" t="s">
        <v>444</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3551</v>
      </c>
      <c r="B2553" s="31" t="s">
        <v>10182</v>
      </c>
      <c r="C2553" s="31" t="s">
        <v>10183</v>
      </c>
      <c r="D2553" s="31" t="s">
        <v>95</v>
      </c>
      <c r="E2553" s="31" t="s">
        <v>96</v>
      </c>
      <c r="F2553" s="31" t="s">
        <v>59</v>
      </c>
      <c r="G2553" s="31">
        <v>300</v>
      </c>
      <c r="H2553" s="4">
        <v>45821</v>
      </c>
      <c r="I2553" s="4">
        <v>45819</v>
      </c>
      <c r="J2553" s="4">
        <v>45819</v>
      </c>
      <c r="K2553" s="4">
        <v>45824</v>
      </c>
      <c r="L2553" s="4">
        <v>45819.970416666663</v>
      </c>
      <c r="M2553" s="4">
        <v>45826</v>
      </c>
      <c r="N2553" s="4"/>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1" t="s">
        <v>88</v>
      </c>
      <c r="AH2553" s="31" t="s">
        <v>98</v>
      </c>
      <c r="AI2553" s="31" t="s">
        <v>727</v>
      </c>
      <c r="AJ2553" s="31" t="s">
        <v>99</v>
      </c>
      <c r="AK2553" s="31" t="s">
        <v>100</v>
      </c>
      <c r="AL2553" s="31" t="s">
        <v>286</v>
      </c>
      <c r="AM2553" s="31" t="s">
        <v>287</v>
      </c>
      <c r="AN2553" s="31">
        <v>6.6726400000000003</v>
      </c>
      <c r="AO2553" s="31" t="s">
        <v>68</v>
      </c>
      <c r="AP2553" s="31"/>
      <c r="AQ2553" s="31"/>
      <c r="AR2553" s="31" t="s">
        <v>68</v>
      </c>
      <c r="AS2553" s="31"/>
      <c r="AT2553" s="31"/>
      <c r="AU2553" s="31" t="s">
        <v>441</v>
      </c>
      <c r="AV2553" s="31" t="s">
        <v>442</v>
      </c>
      <c r="AW2553" s="31">
        <v>24.808160000000001</v>
      </c>
      <c r="AX2553" s="31" t="s">
        <v>728</v>
      </c>
      <c r="AY2553" s="31" t="s">
        <v>729</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ML-05</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3552</v>
      </c>
      <c r="B2554" s="31" t="s">
        <v>10184</v>
      </c>
      <c r="C2554" s="31" t="s">
        <v>10185</v>
      </c>
      <c r="D2554" s="31" t="s">
        <v>95</v>
      </c>
      <c r="E2554" s="31" t="s">
        <v>96</v>
      </c>
      <c r="F2554" s="31" t="s">
        <v>59</v>
      </c>
      <c r="G2554" s="31">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1" t="s">
        <v>88</v>
      </c>
      <c r="AH2554" s="31" t="s">
        <v>98</v>
      </c>
      <c r="AI2554" s="31" t="s">
        <v>755</v>
      </c>
      <c r="AJ2554" s="31" t="s">
        <v>99</v>
      </c>
      <c r="AK2554" s="31" t="s">
        <v>65</v>
      </c>
      <c r="AL2554" s="31" t="s">
        <v>286</v>
      </c>
      <c r="AM2554" s="31" t="s">
        <v>287</v>
      </c>
      <c r="AN2554" s="31">
        <v>5.9622400000000004</v>
      </c>
      <c r="AO2554" s="31" t="s">
        <v>68</v>
      </c>
      <c r="AP2554" s="31"/>
      <c r="AQ2554" s="31"/>
      <c r="AR2554" s="31" t="s">
        <v>68</v>
      </c>
      <c r="AS2554" s="31"/>
      <c r="AT2554" s="31"/>
      <c r="AU2554" s="31" t="s">
        <v>441</v>
      </c>
      <c r="AV2554" s="31" t="s">
        <v>442</v>
      </c>
      <c r="AW2554" s="31">
        <v>22.16676</v>
      </c>
      <c r="AX2554" s="31" t="s">
        <v>443</v>
      </c>
      <c r="AY2554" s="31" t="s">
        <v>444</v>
      </c>
      <c r="AZ2554" s="3">
        <v>312</v>
      </c>
      <c r="BA2554" s="31" t="s">
        <v>60</v>
      </c>
      <c r="BB2554" s="31">
        <v>312</v>
      </c>
      <c r="BC2554" s="31" t="s">
        <v>60</v>
      </c>
      <c r="BD2554" s="31" t="s">
        <v>60</v>
      </c>
      <c r="BE2554" s="31" t="s">
        <v>60</v>
      </c>
      <c r="BF2554" s="36" t="str">
        <f>IFERROR(VLOOKUP(Data_Power_app[[#This Row],[PRO ODER]],'Result'!H:J,3,0),"")</f>
        <v>LAMINATION 5</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3555</v>
      </c>
      <c r="B2555" s="31" t="s">
        <v>8225</v>
      </c>
      <c r="C2555" s="31" t="s">
        <v>8226</v>
      </c>
      <c r="D2555" s="31" t="s">
        <v>95</v>
      </c>
      <c r="E2555" s="31" t="s">
        <v>285</v>
      </c>
      <c r="F2555" s="31" t="s">
        <v>59</v>
      </c>
      <c r="G2555" s="31">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1" t="s">
        <v>229</v>
      </c>
      <c r="AH2555" s="31" t="s">
        <v>98</v>
      </c>
      <c r="AI2555" s="31" t="s">
        <v>8227</v>
      </c>
      <c r="AJ2555" s="31" t="s">
        <v>99</v>
      </c>
      <c r="AK2555" s="31" t="s">
        <v>100</v>
      </c>
      <c r="AL2555" s="31" t="s">
        <v>101</v>
      </c>
      <c r="AM2555" s="31" t="s">
        <v>102</v>
      </c>
      <c r="AN2555" s="31">
        <v>8.2311599999999991</v>
      </c>
      <c r="AO2555" s="31" t="s">
        <v>68</v>
      </c>
      <c r="AP2555" s="31"/>
      <c r="AQ2555" s="31"/>
      <c r="AR2555" s="31" t="s">
        <v>68</v>
      </c>
      <c r="AS2555" s="31"/>
      <c r="AT2555" s="31"/>
      <c r="AU2555" s="31" t="s">
        <v>441</v>
      </c>
      <c r="AV2555" s="31" t="s">
        <v>442</v>
      </c>
      <c r="AW2555" s="31">
        <v>30.60331</v>
      </c>
      <c r="AX2555" s="31" t="s">
        <v>8228</v>
      </c>
      <c r="AY2555" s="31" t="s">
        <v>8229</v>
      </c>
      <c r="AZ2555" s="3">
        <v>378</v>
      </c>
      <c r="BA2555" s="31" t="s">
        <v>60</v>
      </c>
      <c r="BB2555" s="31">
        <v>378</v>
      </c>
      <c r="BC2555" s="31" t="s">
        <v>60</v>
      </c>
      <c r="BD2555" s="31" t="s">
        <v>60</v>
      </c>
      <c r="BE2555" s="31" t="s">
        <v>60</v>
      </c>
      <c r="BF2555" s="36" t="str">
        <f>IFERROR(VLOOKUP(Data_Power_app[[#This Row],[PRO ODER]],'Result'!H:J,3,0),"")</f>
        <v>LAMINATION 1</v>
      </c>
      <c r="BG2555" s="13" t="str">
        <f>IFERROR(VLOOKUP(Data_Power_app[[#This Row],[PRO ODER]]&amp;"LAM",'Real Time'!A:E,4,0),"")</f>
        <v>ML-05</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28">
        <v>3556</v>
      </c>
      <c r="B2556" s="31" t="s">
        <v>8230</v>
      </c>
      <c r="C2556" s="31" t="s">
        <v>8231</v>
      </c>
      <c r="D2556" s="31" t="s">
        <v>95</v>
      </c>
      <c r="E2556" s="31" t="s">
        <v>285</v>
      </c>
      <c r="F2556" s="31" t="s">
        <v>59</v>
      </c>
      <c r="G2556" s="31">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1" t="s">
        <v>229</v>
      </c>
      <c r="AH2556" s="31" t="s">
        <v>98</v>
      </c>
      <c r="AI2556" s="31" t="s">
        <v>626</v>
      </c>
      <c r="AJ2556" s="31" t="s">
        <v>99</v>
      </c>
      <c r="AK2556" s="31" t="s">
        <v>65</v>
      </c>
      <c r="AL2556" s="31" t="s">
        <v>101</v>
      </c>
      <c r="AM2556" s="31" t="s">
        <v>102</v>
      </c>
      <c r="AN2556" s="31">
        <v>10.2067</v>
      </c>
      <c r="AO2556" s="31" t="s">
        <v>68</v>
      </c>
      <c r="AP2556" s="31"/>
      <c r="AQ2556" s="31"/>
      <c r="AR2556" s="31" t="s">
        <v>68</v>
      </c>
      <c r="AS2556" s="31"/>
      <c r="AT2556" s="31"/>
      <c r="AU2556" s="31" t="s">
        <v>288</v>
      </c>
      <c r="AV2556" s="31" t="s">
        <v>289</v>
      </c>
      <c r="AW2556" s="31">
        <v>37.947429999999997</v>
      </c>
      <c r="AX2556" s="31" t="s">
        <v>627</v>
      </c>
      <c r="AY2556" s="31" t="s">
        <v>628</v>
      </c>
      <c r="AZ2556" s="3">
        <v>528</v>
      </c>
      <c r="BA2556" s="31" t="s">
        <v>60</v>
      </c>
      <c r="BB2556" s="31">
        <v>528</v>
      </c>
      <c r="BC2556" s="31" t="s">
        <v>60</v>
      </c>
      <c r="BD2556" s="31" t="s">
        <v>60</v>
      </c>
      <c r="BE2556" s="31" t="s">
        <v>60</v>
      </c>
      <c r="BF2556" s="36" t="str">
        <f>IFERROR(VLOOKUP(Data_Power_app[[#This Row],[PRO ODER]],'Result'!H:J,3,0),"")</f>
        <v>LAMINATION 1</v>
      </c>
      <c r="BG2556" s="13" t="str">
        <f>IFERROR(VLOOKUP(Data_Power_app[[#This Row],[PRO ODER]]&amp;"LAM",'Real Time'!A:E,4,0),"")</f>
        <v>ML-05</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3557</v>
      </c>
      <c r="B2557" s="31" t="s">
        <v>8232</v>
      </c>
      <c r="C2557" s="31" t="s">
        <v>8233</v>
      </c>
      <c r="D2557" s="31" t="s">
        <v>95</v>
      </c>
      <c r="E2557" s="31" t="s">
        <v>285</v>
      </c>
      <c r="F2557" s="31" t="s">
        <v>59</v>
      </c>
      <c r="G2557" s="31">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1" t="s">
        <v>229</v>
      </c>
      <c r="AH2557" s="31" t="s">
        <v>98</v>
      </c>
      <c r="AI2557" s="31" t="s">
        <v>8234</v>
      </c>
      <c r="AJ2557" s="31" t="s">
        <v>99</v>
      </c>
      <c r="AK2557" s="31" t="s">
        <v>65</v>
      </c>
      <c r="AL2557" s="31" t="s">
        <v>101</v>
      </c>
      <c r="AM2557" s="31" t="s">
        <v>102</v>
      </c>
      <c r="AN2557" s="31">
        <v>34.643720000000002</v>
      </c>
      <c r="AO2557" s="31" t="s">
        <v>68</v>
      </c>
      <c r="AP2557" s="31"/>
      <c r="AQ2557" s="31"/>
      <c r="AR2557" s="31" t="s">
        <v>68</v>
      </c>
      <c r="AS2557" s="31"/>
      <c r="AT2557" s="31"/>
      <c r="AU2557" s="31" t="s">
        <v>441</v>
      </c>
      <c r="AV2557" s="31" t="s">
        <v>442</v>
      </c>
      <c r="AW2557" s="31">
        <v>128.80036000000001</v>
      </c>
      <c r="AX2557" s="31" t="s">
        <v>568</v>
      </c>
      <c r="AY2557" s="31" t="s">
        <v>569</v>
      </c>
      <c r="AZ2557" s="3">
        <v>1800</v>
      </c>
      <c r="BA2557" s="31" t="s">
        <v>60</v>
      </c>
      <c r="BB2557" s="31">
        <v>1800</v>
      </c>
      <c r="BC2557" s="31" t="s">
        <v>60</v>
      </c>
      <c r="BD2557" s="31" t="s">
        <v>60</v>
      </c>
      <c r="BE2557" s="31" t="s">
        <v>60</v>
      </c>
      <c r="BF2557" s="36" t="str">
        <f>IFERROR(VLOOKUP(Data_Power_app[[#This Row],[PRO ODER]],'Result'!H:J,3,0),"")</f>
        <v>LAMINATION 1</v>
      </c>
      <c r="BG2557" s="13" t="str">
        <f>IFERROR(VLOOKUP(Data_Power_app[[#This Row],[PRO ODER]]&amp;"LAM",'Real Time'!A:E,4,0),"")</f>
        <v>ML-05</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28">
        <v>3558</v>
      </c>
      <c r="B2558" s="31" t="s">
        <v>10186</v>
      </c>
      <c r="C2558" s="31" t="s">
        <v>10187</v>
      </c>
      <c r="D2558" s="31" t="s">
        <v>95</v>
      </c>
      <c r="E2558" s="31" t="s">
        <v>285</v>
      </c>
      <c r="F2558" s="31" t="s">
        <v>59</v>
      </c>
      <c r="G2558" s="31">
        <v>1800</v>
      </c>
      <c r="H2558" s="4">
        <v>45820</v>
      </c>
      <c r="I2558" s="4">
        <v>45819</v>
      </c>
      <c r="J2558" s="4">
        <v>45819</v>
      </c>
      <c r="K2558" s="4">
        <v>45821</v>
      </c>
      <c r="L2558" s="4">
        <v>45819.216747685183</v>
      </c>
      <c r="M2558" s="4">
        <v>45822</v>
      </c>
      <c r="N2558" s="4"/>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1" t="s">
        <v>88</v>
      </c>
      <c r="AH2558" s="31" t="s">
        <v>98</v>
      </c>
      <c r="AI2558" s="31" t="s">
        <v>10188</v>
      </c>
      <c r="AJ2558" s="31" t="s">
        <v>99</v>
      </c>
      <c r="AK2558" s="31" t="s">
        <v>100</v>
      </c>
      <c r="AL2558" s="31" t="s">
        <v>101</v>
      </c>
      <c r="AM2558" s="31" t="s">
        <v>102</v>
      </c>
      <c r="AN2558" s="31">
        <v>39.358739999999997</v>
      </c>
      <c r="AO2558" s="31" t="s">
        <v>68</v>
      </c>
      <c r="AP2558" s="31"/>
      <c r="AQ2558" s="31"/>
      <c r="AR2558" s="31" t="s">
        <v>68</v>
      </c>
      <c r="AS2558" s="31"/>
      <c r="AT2558" s="31"/>
      <c r="AU2558" s="31" t="s">
        <v>441</v>
      </c>
      <c r="AV2558" s="31" t="s">
        <v>442</v>
      </c>
      <c r="AW2558" s="31">
        <v>146.33868000000001</v>
      </c>
      <c r="AX2558" s="31" t="s">
        <v>568</v>
      </c>
      <c r="AY2558" s="31" t="s">
        <v>569</v>
      </c>
      <c r="AZ2558" s="3">
        <v>1800</v>
      </c>
      <c r="BA2558" s="31" t="s">
        <v>60</v>
      </c>
      <c r="BB2558" s="31">
        <v>1800</v>
      </c>
      <c r="BC2558" s="31" t="s">
        <v>60</v>
      </c>
      <c r="BD2558" s="31" t="s">
        <v>60</v>
      </c>
      <c r="BE2558" s="31" t="s">
        <v>60</v>
      </c>
      <c r="BF2558" s="36" t="str">
        <f>IFERROR(VLOOKUP(Data_Power_app[[#This Row],[PRO ODER]],'Result'!H:J,3,0),"")</f>
        <v>LAMINATION 5</v>
      </c>
      <c r="BG2558" s="13" t="str">
        <f>IFERROR(VLOOKUP(Data_Power_app[[#This Row],[PRO ODER]]&amp;"LAM",'Real Time'!A:E,4,0),"")</f>
        <v>ML-05</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3561</v>
      </c>
      <c r="B2559" s="31" t="s">
        <v>10189</v>
      </c>
      <c r="C2559" s="31" t="s">
        <v>10190</v>
      </c>
      <c r="D2559" s="31" t="s">
        <v>95</v>
      </c>
      <c r="E2559" s="31" t="s">
        <v>285</v>
      </c>
      <c r="F2559" s="31" t="s">
        <v>59</v>
      </c>
      <c r="G2559" s="31">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1" t="s">
        <v>229</v>
      </c>
      <c r="AH2559" s="31" t="s">
        <v>98</v>
      </c>
      <c r="AI2559" s="31" t="s">
        <v>626</v>
      </c>
      <c r="AJ2559" s="31" t="s">
        <v>99</v>
      </c>
      <c r="AK2559" s="31" t="s">
        <v>65</v>
      </c>
      <c r="AL2559" s="31" t="s">
        <v>101</v>
      </c>
      <c r="AM2559" s="31" t="s">
        <v>102</v>
      </c>
      <c r="AN2559" s="31">
        <v>12.67672</v>
      </c>
      <c r="AO2559" s="31" t="s">
        <v>68</v>
      </c>
      <c r="AP2559" s="31"/>
      <c r="AQ2559" s="31"/>
      <c r="AR2559" s="31" t="s">
        <v>68</v>
      </c>
      <c r="AS2559" s="31"/>
      <c r="AT2559" s="31"/>
      <c r="AU2559" s="31" t="s">
        <v>288</v>
      </c>
      <c r="AV2559" s="31" t="s">
        <v>289</v>
      </c>
      <c r="AW2559" s="31">
        <v>47.128900000000002</v>
      </c>
      <c r="AX2559" s="31" t="s">
        <v>627</v>
      </c>
      <c r="AY2559" s="31" t="s">
        <v>628</v>
      </c>
      <c r="AZ2559" s="3">
        <v>672</v>
      </c>
      <c r="BA2559" s="31" t="s">
        <v>60</v>
      </c>
      <c r="BB2559" s="31">
        <v>672</v>
      </c>
      <c r="BC2559" s="31" t="s">
        <v>60</v>
      </c>
      <c r="BD2559" s="31" t="s">
        <v>60</v>
      </c>
      <c r="BE2559" s="31" t="s">
        <v>60</v>
      </c>
      <c r="BF2559" s="36" t="str">
        <f>IFERROR(VLOOKUP(Data_Power_app[[#This Row],[PRO ODER]],'Result'!H:J,3,0),"")</f>
        <v>LAMINATION 5</v>
      </c>
      <c r="BG2559" s="13" t="str">
        <f>IFERROR(VLOOKUP(Data_Power_app[[#This Row],[PRO ODER]]&amp;"LAM",'Real Time'!A:E,4,0),"")</f>
        <v>ML-05</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3562</v>
      </c>
      <c r="B2560" s="31" t="s">
        <v>10191</v>
      </c>
      <c r="C2560" s="31" t="s">
        <v>10192</v>
      </c>
      <c r="D2560" s="31" t="s">
        <v>95</v>
      </c>
      <c r="E2560" s="31" t="s">
        <v>285</v>
      </c>
      <c r="F2560" s="31" t="s">
        <v>59</v>
      </c>
      <c r="G2560" s="31">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1" t="s">
        <v>229</v>
      </c>
      <c r="AH2560" s="31" t="s">
        <v>98</v>
      </c>
      <c r="AI2560" s="31" t="s">
        <v>8227</v>
      </c>
      <c r="AJ2560" s="31" t="s">
        <v>99</v>
      </c>
      <c r="AK2560" s="31" t="s">
        <v>100</v>
      </c>
      <c r="AL2560" s="31" t="s">
        <v>101</v>
      </c>
      <c r="AM2560" s="31" t="s">
        <v>102</v>
      </c>
      <c r="AN2560" s="31">
        <v>18.190329999999999</v>
      </c>
      <c r="AO2560" s="31" t="s">
        <v>68</v>
      </c>
      <c r="AP2560" s="31"/>
      <c r="AQ2560" s="31"/>
      <c r="AR2560" s="31" t="s">
        <v>68</v>
      </c>
      <c r="AS2560" s="31"/>
      <c r="AT2560" s="31"/>
      <c r="AU2560" s="31" t="s">
        <v>441</v>
      </c>
      <c r="AV2560" s="31" t="s">
        <v>442</v>
      </c>
      <c r="AW2560" s="31">
        <v>67.631119999999996</v>
      </c>
      <c r="AX2560" s="31" t="s">
        <v>8228</v>
      </c>
      <c r="AY2560" s="31" t="s">
        <v>8229</v>
      </c>
      <c r="AZ2560" s="3">
        <v>840</v>
      </c>
      <c r="BA2560" s="31" t="s">
        <v>60</v>
      </c>
      <c r="BB2560" s="31">
        <v>840</v>
      </c>
      <c r="BC2560" s="31" t="s">
        <v>60</v>
      </c>
      <c r="BD2560" s="31" t="s">
        <v>60</v>
      </c>
      <c r="BE2560" s="31" t="s">
        <v>60</v>
      </c>
      <c r="BF2560" s="36"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3563</v>
      </c>
      <c r="B2561" s="31" t="s">
        <v>8235</v>
      </c>
      <c r="C2561" s="31" t="s">
        <v>8236</v>
      </c>
      <c r="D2561" s="31" t="s">
        <v>95</v>
      </c>
      <c r="E2561" s="31" t="s">
        <v>285</v>
      </c>
      <c r="F2561" s="31" t="s">
        <v>59</v>
      </c>
      <c r="G2561" s="31">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1" t="s">
        <v>229</v>
      </c>
      <c r="AH2561" s="31" t="s">
        <v>98</v>
      </c>
      <c r="AI2561" s="31" t="s">
        <v>8237</v>
      </c>
      <c r="AJ2561" s="31" t="s">
        <v>99</v>
      </c>
      <c r="AK2561" s="31" t="s">
        <v>100</v>
      </c>
      <c r="AL2561" s="31" t="s">
        <v>439</v>
      </c>
      <c r="AM2561" s="31" t="s">
        <v>440</v>
      </c>
      <c r="AN2561" s="31">
        <v>5.5869999999999997</v>
      </c>
      <c r="AO2561" s="31" t="s">
        <v>68</v>
      </c>
      <c r="AP2561" s="31"/>
      <c r="AQ2561" s="31"/>
      <c r="AR2561" s="31" t="s">
        <v>68</v>
      </c>
      <c r="AS2561" s="31"/>
      <c r="AT2561" s="31"/>
      <c r="AU2561" s="31" t="s">
        <v>441</v>
      </c>
      <c r="AV2561" s="31" t="s">
        <v>442</v>
      </c>
      <c r="AW2561" s="31">
        <v>24.43618</v>
      </c>
      <c r="AX2561" s="31" t="s">
        <v>443</v>
      </c>
      <c r="AY2561" s="31" t="s">
        <v>444</v>
      </c>
      <c r="AZ2561" s="3">
        <v>300</v>
      </c>
      <c r="BA2561" s="31" t="s">
        <v>60</v>
      </c>
      <c r="BB2561" s="31">
        <v>300</v>
      </c>
      <c r="BC2561" s="31" t="s">
        <v>60</v>
      </c>
      <c r="BD2561" s="31" t="s">
        <v>60</v>
      </c>
      <c r="BE2561" s="31" t="s">
        <v>60</v>
      </c>
      <c r="BF2561" s="36" t="str">
        <f>IFERROR(VLOOKUP(Data_Power_app[[#This Row],[PRO ODER]],'Result'!H:J,3,0),"")</f>
        <v>LAMINATION 4</v>
      </c>
      <c r="BG2561" s="13" t="str">
        <f>IFERROR(VLOOKUP(Data_Power_app[[#This Row],[PRO ODER]]&amp;"LAM",'Real Time'!A:E,4,0),"")</f>
        <v>ML-05</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3564</v>
      </c>
      <c r="B2562" s="31" t="s">
        <v>8238</v>
      </c>
      <c r="C2562" s="31" t="s">
        <v>8239</v>
      </c>
      <c r="D2562" s="31" t="s">
        <v>95</v>
      </c>
      <c r="E2562" s="31" t="s">
        <v>285</v>
      </c>
      <c r="F2562" s="31" t="s">
        <v>59</v>
      </c>
      <c r="G2562" s="31">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1" t="s">
        <v>229</v>
      </c>
      <c r="AH2562" s="31" t="s">
        <v>98</v>
      </c>
      <c r="AI2562" s="31" t="s">
        <v>8237</v>
      </c>
      <c r="AJ2562" s="31" t="s">
        <v>99</v>
      </c>
      <c r="AK2562" s="31" t="s">
        <v>100</v>
      </c>
      <c r="AL2562" s="31" t="s">
        <v>439</v>
      </c>
      <c r="AM2562" s="31" t="s">
        <v>440</v>
      </c>
      <c r="AN2562" s="31">
        <v>8.5954200000000007</v>
      </c>
      <c r="AO2562" s="31" t="s">
        <v>68</v>
      </c>
      <c r="AP2562" s="31"/>
      <c r="AQ2562" s="31"/>
      <c r="AR2562" s="31" t="s">
        <v>68</v>
      </c>
      <c r="AS2562" s="31"/>
      <c r="AT2562" s="31"/>
      <c r="AU2562" s="31" t="s">
        <v>441</v>
      </c>
      <c r="AV2562" s="31" t="s">
        <v>442</v>
      </c>
      <c r="AW2562" s="31">
        <v>37.594000000000001</v>
      </c>
      <c r="AX2562" s="31" t="s">
        <v>443</v>
      </c>
      <c r="AY2562" s="31" t="s">
        <v>444</v>
      </c>
      <c r="AZ2562" s="3">
        <v>462</v>
      </c>
      <c r="BA2562" s="31" t="s">
        <v>60</v>
      </c>
      <c r="BB2562" s="31">
        <v>462</v>
      </c>
      <c r="BC2562" s="31" t="s">
        <v>60</v>
      </c>
      <c r="BD2562" s="31" t="s">
        <v>60</v>
      </c>
      <c r="BE2562" s="31" t="s">
        <v>60</v>
      </c>
      <c r="BF2562" s="36" t="str">
        <f>IFERROR(VLOOKUP(Data_Power_app[[#This Row],[PRO ODER]],'Result'!H:J,3,0),"")</f>
        <v>LAMINATION 4</v>
      </c>
      <c r="BG2562" s="13" t="str">
        <f>IFERROR(VLOOKUP(Data_Power_app[[#This Row],[PRO ODER]]&amp;"LAM",'Real Time'!A:E,4,0),"")</f>
        <v>ML-05</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3565</v>
      </c>
      <c r="B2563" s="31" t="s">
        <v>8240</v>
      </c>
      <c r="C2563" s="31" t="s">
        <v>8241</v>
      </c>
      <c r="D2563" s="31" t="s">
        <v>95</v>
      </c>
      <c r="E2563" s="31" t="s">
        <v>285</v>
      </c>
      <c r="F2563" s="31" t="s">
        <v>59</v>
      </c>
      <c r="G2563" s="31">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1" t="s">
        <v>229</v>
      </c>
      <c r="AH2563" s="31" t="s">
        <v>98</v>
      </c>
      <c r="AI2563" s="31" t="s">
        <v>8237</v>
      </c>
      <c r="AJ2563" s="31" t="s">
        <v>99</v>
      </c>
      <c r="AK2563" s="31" t="s">
        <v>100</v>
      </c>
      <c r="AL2563" s="31" t="s">
        <v>439</v>
      </c>
      <c r="AM2563" s="31" t="s">
        <v>440</v>
      </c>
      <c r="AN2563" s="31">
        <v>2.61104</v>
      </c>
      <c r="AO2563" s="31" t="s">
        <v>68</v>
      </c>
      <c r="AP2563" s="31"/>
      <c r="AQ2563" s="31"/>
      <c r="AR2563" s="31" t="s">
        <v>68</v>
      </c>
      <c r="AS2563" s="31"/>
      <c r="AT2563" s="31"/>
      <c r="AU2563" s="31" t="s">
        <v>441</v>
      </c>
      <c r="AV2563" s="31" t="s">
        <v>442</v>
      </c>
      <c r="AW2563" s="31">
        <v>11.419919999999999</v>
      </c>
      <c r="AX2563" s="31" t="s">
        <v>443</v>
      </c>
      <c r="AY2563" s="31" t="s">
        <v>444</v>
      </c>
      <c r="AZ2563" s="3">
        <v>144</v>
      </c>
      <c r="BA2563" s="31" t="s">
        <v>60</v>
      </c>
      <c r="BB2563" s="31">
        <v>144</v>
      </c>
      <c r="BC2563" s="31" t="s">
        <v>60</v>
      </c>
      <c r="BD2563" s="31" t="s">
        <v>60</v>
      </c>
      <c r="BE2563" s="31" t="s">
        <v>60</v>
      </c>
      <c r="BF2563" s="36" t="str">
        <f>IFERROR(VLOOKUP(Data_Power_app[[#This Row],[PRO ODER]],'Result'!H:J,3,0),"")</f>
        <v>LAMINATION 4</v>
      </c>
      <c r="BG2563" s="13" t="str">
        <f>IFERROR(VLOOKUP(Data_Power_app[[#This Row],[PRO ODER]]&amp;"LAM",'Real Time'!A:E,4,0),"")</f>
        <v>ML-05</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3566</v>
      </c>
      <c r="B2564" s="31" t="s">
        <v>8242</v>
      </c>
      <c r="C2564" s="31" t="s">
        <v>8243</v>
      </c>
      <c r="D2564" s="31" t="s">
        <v>95</v>
      </c>
      <c r="E2564" s="31" t="s">
        <v>285</v>
      </c>
      <c r="F2564" s="31" t="s">
        <v>59</v>
      </c>
      <c r="G2564" s="31">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1" t="s">
        <v>229</v>
      </c>
      <c r="AH2564" s="31" t="s">
        <v>98</v>
      </c>
      <c r="AI2564" s="31" t="s">
        <v>8237</v>
      </c>
      <c r="AJ2564" s="31" t="s">
        <v>99</v>
      </c>
      <c r="AK2564" s="31" t="s">
        <v>100</v>
      </c>
      <c r="AL2564" s="31" t="s">
        <v>439</v>
      </c>
      <c r="AM2564" s="31" t="s">
        <v>440</v>
      </c>
      <c r="AN2564" s="31">
        <v>2.7983099999999999</v>
      </c>
      <c r="AO2564" s="31" t="s">
        <v>68</v>
      </c>
      <c r="AP2564" s="31"/>
      <c r="AQ2564" s="31"/>
      <c r="AR2564" s="31" t="s">
        <v>68</v>
      </c>
      <c r="AS2564" s="31"/>
      <c r="AT2564" s="31"/>
      <c r="AU2564" s="31" t="s">
        <v>441</v>
      </c>
      <c r="AV2564" s="31" t="s">
        <v>442</v>
      </c>
      <c r="AW2564" s="31">
        <v>12.239089999999999</v>
      </c>
      <c r="AX2564" s="31" t="s">
        <v>443</v>
      </c>
      <c r="AY2564" s="31" t="s">
        <v>444</v>
      </c>
      <c r="AZ2564" s="3">
        <v>150</v>
      </c>
      <c r="BA2564" s="31" t="s">
        <v>60</v>
      </c>
      <c r="BB2564" s="31">
        <v>150</v>
      </c>
      <c r="BC2564" s="31" t="s">
        <v>60</v>
      </c>
      <c r="BD2564" s="31" t="s">
        <v>60</v>
      </c>
      <c r="BE2564" s="31" t="s">
        <v>60</v>
      </c>
      <c r="BF2564" s="36" t="str">
        <f>IFERROR(VLOOKUP(Data_Power_app[[#This Row],[PRO ODER]],'Result'!H:J,3,0),"")</f>
        <v>LAMINATION 4</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3567</v>
      </c>
      <c r="B2565" s="31" t="s">
        <v>8244</v>
      </c>
      <c r="C2565" s="31" t="s">
        <v>8245</v>
      </c>
      <c r="D2565" s="31" t="s">
        <v>95</v>
      </c>
      <c r="E2565" s="31" t="s">
        <v>285</v>
      </c>
      <c r="F2565" s="31" t="s">
        <v>59</v>
      </c>
      <c r="G2565" s="31">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1" t="s">
        <v>229</v>
      </c>
      <c r="AH2565" s="31" t="s">
        <v>98</v>
      </c>
      <c r="AI2565" s="31" t="s">
        <v>8246</v>
      </c>
      <c r="AJ2565" s="31" t="s">
        <v>99</v>
      </c>
      <c r="AK2565" s="31" t="s">
        <v>65</v>
      </c>
      <c r="AL2565" s="31" t="s">
        <v>439</v>
      </c>
      <c r="AM2565" s="31" t="s">
        <v>440</v>
      </c>
      <c r="AN2565" s="31">
        <v>3.1021700000000001</v>
      </c>
      <c r="AO2565" s="31" t="s">
        <v>68</v>
      </c>
      <c r="AP2565" s="31"/>
      <c r="AQ2565" s="31"/>
      <c r="AR2565" s="31" t="s">
        <v>68</v>
      </c>
      <c r="AS2565" s="31"/>
      <c r="AT2565" s="31"/>
      <c r="AU2565" s="31" t="s">
        <v>459</v>
      </c>
      <c r="AV2565" s="31" t="s">
        <v>460</v>
      </c>
      <c r="AW2565" s="31">
        <v>13.567550000000001</v>
      </c>
      <c r="AX2565" s="31" t="s">
        <v>1293</v>
      </c>
      <c r="AY2565" s="31" t="s">
        <v>1294</v>
      </c>
      <c r="AZ2565" s="3">
        <v>198</v>
      </c>
      <c r="BA2565" s="31" t="s">
        <v>60</v>
      </c>
      <c r="BB2565" s="31">
        <v>198</v>
      </c>
      <c r="BC2565" s="31" t="s">
        <v>60</v>
      </c>
      <c r="BD2565" s="31" t="s">
        <v>60</v>
      </c>
      <c r="BE2565" s="31" t="s">
        <v>60</v>
      </c>
      <c r="BF2565" s="36" t="str">
        <f>IFERROR(VLOOKUP(Data_Power_app[[#This Row],[PRO ODER]],'Result'!H:J,3,0),"")</f>
        <v>LAMINATION 4</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3568</v>
      </c>
      <c r="B2566" s="31" t="s">
        <v>8247</v>
      </c>
      <c r="C2566" s="31" t="s">
        <v>8248</v>
      </c>
      <c r="D2566" s="31" t="s">
        <v>95</v>
      </c>
      <c r="E2566" s="31" t="s">
        <v>285</v>
      </c>
      <c r="F2566" s="31" t="s">
        <v>59</v>
      </c>
      <c r="G2566" s="31">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1" t="s">
        <v>229</v>
      </c>
      <c r="AH2566" s="31" t="s">
        <v>98</v>
      </c>
      <c r="AI2566" s="31" t="s">
        <v>1500</v>
      </c>
      <c r="AJ2566" s="31" t="s">
        <v>99</v>
      </c>
      <c r="AK2566" s="31" t="s">
        <v>100</v>
      </c>
      <c r="AL2566" s="31" t="s">
        <v>439</v>
      </c>
      <c r="AM2566" s="31" t="s">
        <v>440</v>
      </c>
      <c r="AN2566" s="31">
        <v>5.5908199999999999</v>
      </c>
      <c r="AO2566" s="31" t="s">
        <v>68</v>
      </c>
      <c r="AP2566" s="31"/>
      <c r="AQ2566" s="31"/>
      <c r="AR2566" s="31" t="s">
        <v>68</v>
      </c>
      <c r="AS2566" s="31"/>
      <c r="AT2566" s="31"/>
      <c r="AU2566" s="31" t="s">
        <v>441</v>
      </c>
      <c r="AV2566" s="31" t="s">
        <v>442</v>
      </c>
      <c r="AW2566" s="31">
        <v>24.452719999999999</v>
      </c>
      <c r="AX2566" s="31" t="s">
        <v>1501</v>
      </c>
      <c r="AY2566" s="31" t="s">
        <v>1502</v>
      </c>
      <c r="AZ2566" s="3">
        <v>300</v>
      </c>
      <c r="BA2566" s="31" t="s">
        <v>60</v>
      </c>
      <c r="BB2566" s="31">
        <v>300</v>
      </c>
      <c r="BC2566" s="31" t="s">
        <v>60</v>
      </c>
      <c r="BD2566" s="31" t="s">
        <v>60</v>
      </c>
      <c r="BE2566" s="31" t="s">
        <v>60</v>
      </c>
      <c r="BF2566" s="36" t="str">
        <f>IFERROR(VLOOKUP(Data_Power_app[[#This Row],[PRO ODER]],'Result'!H:J,3,0),"")</f>
        <v>LAMINATION 4</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3569</v>
      </c>
      <c r="B2567" s="31" t="s">
        <v>8249</v>
      </c>
      <c r="C2567" s="31" t="s">
        <v>8250</v>
      </c>
      <c r="D2567" s="31" t="s">
        <v>95</v>
      </c>
      <c r="E2567" s="31" t="s">
        <v>285</v>
      </c>
      <c r="F2567" s="31" t="s">
        <v>59</v>
      </c>
      <c r="G2567" s="31">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1" t="s">
        <v>229</v>
      </c>
      <c r="AH2567" s="31" t="s">
        <v>98</v>
      </c>
      <c r="AI2567" s="31" t="s">
        <v>8246</v>
      </c>
      <c r="AJ2567" s="31" t="s">
        <v>99</v>
      </c>
      <c r="AK2567" s="31" t="s">
        <v>65</v>
      </c>
      <c r="AL2567" s="31" t="s">
        <v>439</v>
      </c>
      <c r="AM2567" s="31" t="s">
        <v>440</v>
      </c>
      <c r="AN2567" s="31">
        <v>1.5993299999999999</v>
      </c>
      <c r="AO2567" s="31" t="s">
        <v>68</v>
      </c>
      <c r="AP2567" s="31"/>
      <c r="AQ2567" s="31"/>
      <c r="AR2567" s="31" t="s">
        <v>68</v>
      </c>
      <c r="AS2567" s="31"/>
      <c r="AT2567" s="31"/>
      <c r="AU2567" s="31" t="s">
        <v>459</v>
      </c>
      <c r="AV2567" s="31" t="s">
        <v>460</v>
      </c>
      <c r="AW2567" s="31">
        <v>6.99498</v>
      </c>
      <c r="AX2567" s="31" t="s">
        <v>1293</v>
      </c>
      <c r="AY2567" s="31" t="s">
        <v>1294</v>
      </c>
      <c r="AZ2567" s="3">
        <v>102</v>
      </c>
      <c r="BA2567" s="31" t="s">
        <v>60</v>
      </c>
      <c r="BB2567" s="31">
        <v>102</v>
      </c>
      <c r="BC2567" s="31" t="s">
        <v>60</v>
      </c>
      <c r="BD2567" s="31" t="s">
        <v>60</v>
      </c>
      <c r="BE2567" s="31" t="s">
        <v>60</v>
      </c>
      <c r="BF2567" s="36" t="str">
        <f>IFERROR(VLOOKUP(Data_Power_app[[#This Row],[PRO ODER]],'Result'!H:J,3,0),"")</f>
        <v>LAMINATION 4</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3570</v>
      </c>
      <c r="B2568" s="31" t="s">
        <v>8251</v>
      </c>
      <c r="C2568" s="31" t="s">
        <v>8252</v>
      </c>
      <c r="D2568" s="31" t="s">
        <v>95</v>
      </c>
      <c r="E2568" s="31" t="s">
        <v>285</v>
      </c>
      <c r="F2568" s="31" t="s">
        <v>59</v>
      </c>
      <c r="G2568" s="31">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1" t="s">
        <v>299</v>
      </c>
      <c r="AH2568" s="31" t="s">
        <v>98</v>
      </c>
      <c r="AI2568" s="31" t="s">
        <v>8253</v>
      </c>
      <c r="AJ2568" s="31" t="s">
        <v>99</v>
      </c>
      <c r="AK2568" s="31" t="s">
        <v>65</v>
      </c>
      <c r="AL2568" s="31" t="s">
        <v>439</v>
      </c>
      <c r="AM2568" s="31" t="s">
        <v>440</v>
      </c>
      <c r="AN2568" s="31">
        <v>126.86344</v>
      </c>
      <c r="AO2568" s="31" t="s">
        <v>68</v>
      </c>
      <c r="AP2568" s="31"/>
      <c r="AQ2568" s="31"/>
      <c r="AR2568" s="31" t="s">
        <v>68</v>
      </c>
      <c r="AS2568" s="31"/>
      <c r="AT2568" s="31"/>
      <c r="AU2568" s="31" t="s">
        <v>441</v>
      </c>
      <c r="AV2568" s="31" t="s">
        <v>442</v>
      </c>
      <c r="AW2568" s="31">
        <v>554.84874000000002</v>
      </c>
      <c r="AX2568" s="31" t="s">
        <v>8254</v>
      </c>
      <c r="AY2568" s="31" t="s">
        <v>8255</v>
      </c>
      <c r="AZ2568" s="3">
        <v>7992</v>
      </c>
      <c r="BA2568" s="31" t="s">
        <v>60</v>
      </c>
      <c r="BB2568" s="31">
        <v>7992</v>
      </c>
      <c r="BC2568" s="31" t="s">
        <v>60</v>
      </c>
      <c r="BD2568" s="31" t="s">
        <v>60</v>
      </c>
      <c r="BE2568" s="31" t="s">
        <v>60</v>
      </c>
      <c r="BF2568" s="36" t="str">
        <f>IFERROR(VLOOKUP(Data_Power_app[[#This Row],[PRO ODER]],'Result'!H:J,3,0),"")</f>
        <v>LAMINATION 4</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3571</v>
      </c>
      <c r="B2569" s="31" t="s">
        <v>8256</v>
      </c>
      <c r="C2569" s="31" t="s">
        <v>8257</v>
      </c>
      <c r="D2569" s="31" t="s">
        <v>95</v>
      </c>
      <c r="E2569" s="31" t="s">
        <v>285</v>
      </c>
      <c r="F2569" s="31" t="s">
        <v>59</v>
      </c>
      <c r="G2569" s="31">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1" t="s">
        <v>62</v>
      </c>
      <c r="AH2569" s="31" t="s">
        <v>98</v>
      </c>
      <c r="AI2569" s="31" t="s">
        <v>8253</v>
      </c>
      <c r="AJ2569" s="31" t="s">
        <v>99</v>
      </c>
      <c r="AK2569" s="31" t="s">
        <v>65</v>
      </c>
      <c r="AL2569" s="31" t="s">
        <v>439</v>
      </c>
      <c r="AM2569" s="31" t="s">
        <v>440</v>
      </c>
      <c r="AN2569" s="31">
        <v>80.116669999999999</v>
      </c>
      <c r="AO2569" s="31" t="s">
        <v>68</v>
      </c>
      <c r="AP2569" s="31"/>
      <c r="AQ2569" s="31"/>
      <c r="AR2569" s="31" t="s">
        <v>68</v>
      </c>
      <c r="AS2569" s="31"/>
      <c r="AT2569" s="31"/>
      <c r="AU2569" s="31" t="s">
        <v>441</v>
      </c>
      <c r="AV2569" s="31" t="s">
        <v>442</v>
      </c>
      <c r="AW2569" s="31">
        <v>350.39654999999999</v>
      </c>
      <c r="AX2569" s="31" t="s">
        <v>8254</v>
      </c>
      <c r="AY2569" s="31" t="s">
        <v>8255</v>
      </c>
      <c r="AZ2569" s="3">
        <v>4992</v>
      </c>
      <c r="BA2569" s="31" t="s">
        <v>60</v>
      </c>
      <c r="BB2569" s="31">
        <v>4992</v>
      </c>
      <c r="BC2569" s="31" t="s">
        <v>60</v>
      </c>
      <c r="BD2569" s="31" t="s">
        <v>60</v>
      </c>
      <c r="BE2569" s="31" t="s">
        <v>60</v>
      </c>
      <c r="BF2569" s="36" t="str">
        <f>IFERROR(VLOOKUP(Data_Power_app[[#This Row],[PRO ODER]],'Result'!H:J,3,0),"")</f>
        <v>LAMINATION 4</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3572</v>
      </c>
      <c r="B2570" s="31" t="s">
        <v>8258</v>
      </c>
      <c r="C2570" s="31" t="s">
        <v>8259</v>
      </c>
      <c r="D2570" s="31" t="s">
        <v>95</v>
      </c>
      <c r="E2570" s="31" t="s">
        <v>285</v>
      </c>
      <c r="F2570" s="31" t="s">
        <v>59</v>
      </c>
      <c r="G2570" s="31">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1" t="s">
        <v>229</v>
      </c>
      <c r="AH2570" s="31" t="s">
        <v>98</v>
      </c>
      <c r="AI2570" s="31" t="s">
        <v>8246</v>
      </c>
      <c r="AJ2570" s="31" t="s">
        <v>99</v>
      </c>
      <c r="AK2570" s="31" t="s">
        <v>65</v>
      </c>
      <c r="AL2570" s="31" t="s">
        <v>439</v>
      </c>
      <c r="AM2570" s="31" t="s">
        <v>440</v>
      </c>
      <c r="AN2570" s="31">
        <v>14.538790000000001</v>
      </c>
      <c r="AO2570" s="31" t="s">
        <v>68</v>
      </c>
      <c r="AP2570" s="31"/>
      <c r="AQ2570" s="31"/>
      <c r="AR2570" s="31" t="s">
        <v>68</v>
      </c>
      <c r="AS2570" s="31"/>
      <c r="AT2570" s="31"/>
      <c r="AU2570" s="31" t="s">
        <v>459</v>
      </c>
      <c r="AV2570" s="31" t="s">
        <v>460</v>
      </c>
      <c r="AW2570" s="31">
        <v>63.588160000000002</v>
      </c>
      <c r="AX2570" s="31" t="s">
        <v>1293</v>
      </c>
      <c r="AY2570" s="31" t="s">
        <v>1294</v>
      </c>
      <c r="AZ2570" s="3">
        <v>900</v>
      </c>
      <c r="BA2570" s="31" t="s">
        <v>60</v>
      </c>
      <c r="BB2570" s="31">
        <v>900</v>
      </c>
      <c r="BC2570" s="31" t="s">
        <v>60</v>
      </c>
      <c r="BD2570" s="31" t="s">
        <v>60</v>
      </c>
      <c r="BE2570" s="31" t="s">
        <v>60</v>
      </c>
      <c r="BF2570" s="36" t="str">
        <f>IFERROR(VLOOKUP(Data_Power_app[[#This Row],[PRO ODER]],'Result'!H:J,3,0),"")</f>
        <v>LAMINATION 4</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3573</v>
      </c>
      <c r="B2571" s="31" t="s">
        <v>10193</v>
      </c>
      <c r="C2571" s="31" t="s">
        <v>10194</v>
      </c>
      <c r="D2571" s="31" t="s">
        <v>95</v>
      </c>
      <c r="E2571" s="31" t="s">
        <v>285</v>
      </c>
      <c r="F2571" s="31" t="s">
        <v>59</v>
      </c>
      <c r="G2571" s="31">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1" t="s">
        <v>88</v>
      </c>
      <c r="AH2571" s="31" t="s">
        <v>98</v>
      </c>
      <c r="AI2571" s="31" t="s">
        <v>631</v>
      </c>
      <c r="AJ2571" s="31" t="s">
        <v>99</v>
      </c>
      <c r="AK2571" s="31" t="s">
        <v>100</v>
      </c>
      <c r="AL2571" s="31" t="s">
        <v>286</v>
      </c>
      <c r="AM2571" s="31" t="s">
        <v>287</v>
      </c>
      <c r="AN2571" s="31">
        <v>2.1413199999999999</v>
      </c>
      <c r="AO2571" s="31" t="s">
        <v>68</v>
      </c>
      <c r="AP2571" s="31"/>
      <c r="AQ2571" s="31"/>
      <c r="AR2571" s="31" t="s">
        <v>68</v>
      </c>
      <c r="AS2571" s="31"/>
      <c r="AT2571" s="31"/>
      <c r="AU2571" s="31" t="s">
        <v>441</v>
      </c>
      <c r="AV2571" s="31" t="s">
        <v>442</v>
      </c>
      <c r="AW2571" s="31">
        <v>7.9606500000000002</v>
      </c>
      <c r="AX2571" s="31" t="s">
        <v>443</v>
      </c>
      <c r="AY2571" s="31" t="s">
        <v>444</v>
      </c>
      <c r="AZ2571" s="3">
        <v>90</v>
      </c>
      <c r="BA2571" s="31" t="s">
        <v>60</v>
      </c>
      <c r="BB2571" s="31">
        <v>90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3574</v>
      </c>
      <c r="B2572" s="31" t="s">
        <v>15990</v>
      </c>
      <c r="C2572" s="31" t="s">
        <v>15991</v>
      </c>
      <c r="D2572" s="31" t="s">
        <v>95</v>
      </c>
      <c r="E2572" s="31" t="s">
        <v>285</v>
      </c>
      <c r="F2572" s="31" t="s">
        <v>59</v>
      </c>
      <c r="G2572" s="31">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1" t="s">
        <v>119</v>
      </c>
      <c r="AH2572" s="31" t="s">
        <v>436</v>
      </c>
      <c r="AI2572" s="31" t="s">
        <v>437</v>
      </c>
      <c r="AJ2572" s="31" t="s">
        <v>438</v>
      </c>
      <c r="AK2572" s="31" t="s">
        <v>100</v>
      </c>
      <c r="AL2572" s="31" t="s">
        <v>439</v>
      </c>
      <c r="AM2572" s="31" t="s">
        <v>440</v>
      </c>
      <c r="AN2572" s="31">
        <v>9.7956699999999994</v>
      </c>
      <c r="AO2572" s="31" t="s">
        <v>68</v>
      </c>
      <c r="AP2572" s="31"/>
      <c r="AQ2572" s="31"/>
      <c r="AR2572" s="31" t="s">
        <v>68</v>
      </c>
      <c r="AS2572" s="31"/>
      <c r="AT2572" s="31"/>
      <c r="AU2572" s="31" t="s">
        <v>441</v>
      </c>
      <c r="AV2572" s="31" t="s">
        <v>442</v>
      </c>
      <c r="AW2572" s="31">
        <v>42.848579999999998</v>
      </c>
      <c r="AX2572" s="31" t="s">
        <v>443</v>
      </c>
      <c r="AY2572" s="31" t="s">
        <v>444</v>
      </c>
      <c r="AZ2572" s="3">
        <v>456</v>
      </c>
      <c r="BA2572" s="31" t="s">
        <v>60</v>
      </c>
      <c r="BB2572" s="31">
        <v>456</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3575</v>
      </c>
      <c r="B2573" s="31" t="s">
        <v>8260</v>
      </c>
      <c r="C2573" s="31" t="s">
        <v>8261</v>
      </c>
      <c r="D2573" s="31" t="s">
        <v>95</v>
      </c>
      <c r="E2573" s="31" t="s">
        <v>285</v>
      </c>
      <c r="F2573" s="31" t="s">
        <v>59</v>
      </c>
      <c r="G2573" s="31">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1" t="s">
        <v>229</v>
      </c>
      <c r="AH2573" s="31" t="s">
        <v>98</v>
      </c>
      <c r="AI2573" s="31" t="s">
        <v>8262</v>
      </c>
      <c r="AJ2573" s="31" t="s">
        <v>99</v>
      </c>
      <c r="AK2573" s="31" t="s">
        <v>100</v>
      </c>
      <c r="AL2573" s="31" t="s">
        <v>439</v>
      </c>
      <c r="AM2573" s="31" t="s">
        <v>440</v>
      </c>
      <c r="AN2573" s="31">
        <v>5.6685400000000001</v>
      </c>
      <c r="AO2573" s="31" t="s">
        <v>68</v>
      </c>
      <c r="AP2573" s="31"/>
      <c r="AQ2573" s="31"/>
      <c r="AR2573" s="31" t="s">
        <v>68</v>
      </c>
      <c r="AS2573" s="31"/>
      <c r="AT2573" s="31"/>
      <c r="AU2573" s="31" t="s">
        <v>635</v>
      </c>
      <c r="AV2573" s="31" t="s">
        <v>636</v>
      </c>
      <c r="AW2573" s="31">
        <v>24.792739999999998</v>
      </c>
      <c r="AX2573" s="31" t="s">
        <v>8263</v>
      </c>
      <c r="AY2573" s="31" t="s">
        <v>8264</v>
      </c>
      <c r="AZ2573" s="3">
        <v>306</v>
      </c>
      <c r="BA2573" s="31" t="s">
        <v>60</v>
      </c>
      <c r="BB2573" s="31">
        <v>306</v>
      </c>
      <c r="BC2573" s="31" t="s">
        <v>60</v>
      </c>
      <c r="BD2573" s="31" t="s">
        <v>60</v>
      </c>
      <c r="BE2573" s="31" t="s">
        <v>60</v>
      </c>
      <c r="BF2573" s="36" t="str">
        <f>IFERROR(VLOOKUP(Data_Power_app[[#This Row],[PRO ODER]],'Result'!H:J,3,0),"")</f>
        <v>LAMINATION 4</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3576</v>
      </c>
      <c r="B2574" s="31" t="s">
        <v>15992</v>
      </c>
      <c r="C2574" s="31" t="s">
        <v>15993</v>
      </c>
      <c r="D2574" s="31" t="s">
        <v>95</v>
      </c>
      <c r="E2574" s="31" t="s">
        <v>285</v>
      </c>
      <c r="F2574" s="31" t="s">
        <v>59</v>
      </c>
      <c r="G2574" s="31">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1" t="s">
        <v>119</v>
      </c>
      <c r="AH2574" s="31" t="s">
        <v>436</v>
      </c>
      <c r="AI2574" s="31" t="s">
        <v>437</v>
      </c>
      <c r="AJ2574" s="31" t="s">
        <v>438</v>
      </c>
      <c r="AK2574" s="31" t="s">
        <v>100</v>
      </c>
      <c r="AL2574" s="31" t="s">
        <v>439</v>
      </c>
      <c r="AM2574" s="31" t="s">
        <v>440</v>
      </c>
      <c r="AN2574" s="31">
        <v>9.7309300000000007</v>
      </c>
      <c r="AO2574" s="31" t="s">
        <v>68</v>
      </c>
      <c r="AP2574" s="31"/>
      <c r="AQ2574" s="31"/>
      <c r="AR2574" s="31" t="s">
        <v>68</v>
      </c>
      <c r="AS2574" s="31"/>
      <c r="AT2574" s="31"/>
      <c r="AU2574" s="31" t="s">
        <v>441</v>
      </c>
      <c r="AV2574" s="31" t="s">
        <v>442</v>
      </c>
      <c r="AW2574" s="31">
        <v>42.565339999999999</v>
      </c>
      <c r="AX2574" s="31" t="s">
        <v>443</v>
      </c>
      <c r="AY2574" s="31" t="s">
        <v>444</v>
      </c>
      <c r="AZ2574" s="3">
        <v>456</v>
      </c>
      <c r="BA2574" s="31" t="s">
        <v>60</v>
      </c>
      <c r="BB2574" s="31">
        <v>456</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3589</v>
      </c>
      <c r="B2575" s="31" t="s">
        <v>7018</v>
      </c>
      <c r="C2575" s="31" t="s">
        <v>7019</v>
      </c>
      <c r="D2575" s="31" t="s">
        <v>86</v>
      </c>
      <c r="E2575" s="31" t="s">
        <v>530</v>
      </c>
      <c r="F2575" s="31" t="s">
        <v>72</v>
      </c>
      <c r="G2575" s="31">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1" t="s">
        <v>995</v>
      </c>
      <c r="AH2575" s="31" t="s">
        <v>542</v>
      </c>
      <c r="AI2575" s="31" t="s">
        <v>1509</v>
      </c>
      <c r="AJ2575" s="31" t="s">
        <v>74</v>
      </c>
      <c r="AK2575" s="31" t="s">
        <v>100</v>
      </c>
      <c r="AL2575" s="31" t="s">
        <v>308</v>
      </c>
      <c r="AM2575" s="31" t="s">
        <v>309</v>
      </c>
      <c r="AN2575" s="31">
        <v>1.0785899999999999</v>
      </c>
      <c r="AO2575" s="31" t="s">
        <v>68</v>
      </c>
      <c r="AP2575" s="31"/>
      <c r="AQ2575" s="31"/>
      <c r="AR2575" s="31" t="s">
        <v>68</v>
      </c>
      <c r="AS2575" s="31"/>
      <c r="AT2575" s="31"/>
      <c r="AU2575" s="31" t="s">
        <v>1510</v>
      </c>
      <c r="AV2575" s="31" t="s">
        <v>1511</v>
      </c>
      <c r="AW2575" s="31">
        <v>2.3589099999999998</v>
      </c>
      <c r="AX2575" s="31" t="s">
        <v>1512</v>
      </c>
      <c r="AY2575" s="31" t="s">
        <v>1513</v>
      </c>
      <c r="AZ2575" s="3">
        <v>43</v>
      </c>
      <c r="BA2575" s="31" t="s">
        <v>60</v>
      </c>
      <c r="BB2575" s="31">
        <v>43</v>
      </c>
      <c r="BC2575" s="31" t="s">
        <v>60</v>
      </c>
      <c r="BD2575" s="31" t="s">
        <v>60</v>
      </c>
      <c r="BE2575" s="31" t="s">
        <v>60</v>
      </c>
      <c r="BF2575" s="36" t="str">
        <f>IFERROR(VLOOKUP(Data_Power_app[[#This Row],[PRO ODER]],'Result'!H:J,3,0),"")</f>
        <v>LAMINATION 7</v>
      </c>
      <c r="BG2575" s="13" t="str">
        <f>IFERROR(VLOOKUP(Data_Power_app[[#This Row],[PRO ODER]]&amp;"LAM",'Real Time'!A:E,4,0),"")</f>
        <v>ML-04</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28">
        <v>3609</v>
      </c>
      <c r="B2576" s="31" t="s">
        <v>15994</v>
      </c>
      <c r="C2576" s="31" t="s">
        <v>15995</v>
      </c>
      <c r="D2576" s="31" t="s">
        <v>86</v>
      </c>
      <c r="E2576" s="31" t="s">
        <v>153</v>
      </c>
      <c r="F2576" s="31" t="s">
        <v>59</v>
      </c>
      <c r="G2576" s="31">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1" t="s">
        <v>119</v>
      </c>
      <c r="AH2576" s="31" t="s">
        <v>173</v>
      </c>
      <c r="AI2576" s="31" t="s">
        <v>885</v>
      </c>
      <c r="AJ2576" s="31" t="s">
        <v>174</v>
      </c>
      <c r="AK2576" s="31" t="s">
        <v>65</v>
      </c>
      <c r="AL2576" s="31" t="s">
        <v>156</v>
      </c>
      <c r="AM2576" s="31" t="s">
        <v>157</v>
      </c>
      <c r="AN2576" s="31">
        <v>114.81382000000001</v>
      </c>
      <c r="AO2576" s="31" t="s">
        <v>68</v>
      </c>
      <c r="AP2576" s="31"/>
      <c r="AQ2576" s="31"/>
      <c r="AR2576" s="31" t="s">
        <v>68</v>
      </c>
      <c r="AS2576" s="31"/>
      <c r="AT2576" s="31"/>
      <c r="AU2576" s="31" t="s">
        <v>886</v>
      </c>
      <c r="AV2576" s="31" t="s">
        <v>887</v>
      </c>
      <c r="AW2576" s="31">
        <v>251.11969999999999</v>
      </c>
      <c r="AX2576" s="31" t="s">
        <v>7871</v>
      </c>
      <c r="AY2576" s="31" t="s">
        <v>7872</v>
      </c>
      <c r="AZ2576" s="3">
        <v>3214</v>
      </c>
      <c r="BA2576" s="31" t="s">
        <v>60</v>
      </c>
      <c r="BB2576" s="31">
        <v>3600</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3612</v>
      </c>
      <c r="B2577" s="31" t="s">
        <v>15996</v>
      </c>
      <c r="C2577" s="31" t="s">
        <v>15997</v>
      </c>
      <c r="D2577" s="31" t="s">
        <v>86</v>
      </c>
      <c r="E2577" s="31" t="s">
        <v>153</v>
      </c>
      <c r="F2577" s="31" t="s">
        <v>59</v>
      </c>
      <c r="G2577" s="31">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1" t="s">
        <v>119</v>
      </c>
      <c r="AH2577" s="31" t="s">
        <v>420</v>
      </c>
      <c r="AI2577" s="31" t="s">
        <v>1467</v>
      </c>
      <c r="AJ2577" s="31" t="s">
        <v>162</v>
      </c>
      <c r="AK2577" s="31" t="s">
        <v>100</v>
      </c>
      <c r="AL2577" s="31" t="s">
        <v>421</v>
      </c>
      <c r="AM2577" s="31" t="s">
        <v>422</v>
      </c>
      <c r="AN2577" s="31">
        <v>0.54586000000000001</v>
      </c>
      <c r="AO2577" s="31" t="s">
        <v>68</v>
      </c>
      <c r="AP2577" s="31"/>
      <c r="AQ2577" s="31"/>
      <c r="AR2577" s="31" t="s">
        <v>68</v>
      </c>
      <c r="AS2577" s="31"/>
      <c r="AT2577" s="31"/>
      <c r="AU2577" s="31" t="s">
        <v>1462</v>
      </c>
      <c r="AV2577" s="31" t="s">
        <v>1463</v>
      </c>
      <c r="AW2577" s="31">
        <v>1.1937599999999999</v>
      </c>
      <c r="AX2577" s="31" t="s">
        <v>1468</v>
      </c>
      <c r="AY2577" s="31" t="s">
        <v>1469</v>
      </c>
      <c r="AZ2577" s="3">
        <v>16</v>
      </c>
      <c r="BA2577" s="31" t="s">
        <v>60</v>
      </c>
      <c r="BB2577" s="31">
        <v>16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3615</v>
      </c>
      <c r="B2578" s="31" t="s">
        <v>15998</v>
      </c>
      <c r="C2578" s="31" t="s">
        <v>15999</v>
      </c>
      <c r="D2578" s="31" t="s">
        <v>259</v>
      </c>
      <c r="E2578" s="31" t="s">
        <v>260</v>
      </c>
      <c r="F2578" s="31" t="s">
        <v>59</v>
      </c>
      <c r="G2578" s="31">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1" t="s">
        <v>119</v>
      </c>
      <c r="AH2578" s="31" t="s">
        <v>261</v>
      </c>
      <c r="AI2578" s="31" t="s">
        <v>546</v>
      </c>
      <c r="AJ2578" s="31" t="s">
        <v>262</v>
      </c>
      <c r="AK2578" s="31" t="s">
        <v>65</v>
      </c>
      <c r="AL2578" s="31" t="s">
        <v>263</v>
      </c>
      <c r="AM2578" s="31" t="s">
        <v>264</v>
      </c>
      <c r="AN2578" s="31">
        <v>2.3424900000000002</v>
      </c>
      <c r="AO2578" s="31" t="s">
        <v>68</v>
      </c>
      <c r="AP2578" s="31"/>
      <c r="AQ2578" s="31"/>
      <c r="AR2578" s="31" t="s">
        <v>68</v>
      </c>
      <c r="AS2578" s="31"/>
      <c r="AT2578" s="31"/>
      <c r="AU2578" s="31" t="s">
        <v>265</v>
      </c>
      <c r="AV2578" s="31" t="s">
        <v>266</v>
      </c>
      <c r="AW2578" s="31">
        <v>8.7096699999999991</v>
      </c>
      <c r="AX2578" s="31" t="s">
        <v>429</v>
      </c>
      <c r="AY2578" s="31" t="s">
        <v>430</v>
      </c>
      <c r="AZ2578" s="3">
        <v>108</v>
      </c>
      <c r="BA2578" s="31" t="s">
        <v>60</v>
      </c>
      <c r="BB2578" s="31">
        <v>108</v>
      </c>
      <c r="BC2578" s="31" t="s">
        <v>60</v>
      </c>
      <c r="BD2578" s="31" t="s">
        <v>60</v>
      </c>
      <c r="BE2578" s="31" t="s">
        <v>60</v>
      </c>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3616</v>
      </c>
      <c r="B2579" s="31" t="s">
        <v>16000</v>
      </c>
      <c r="C2579" s="31" t="s">
        <v>16001</v>
      </c>
      <c r="D2579" s="31" t="s">
        <v>259</v>
      </c>
      <c r="E2579" s="31" t="s">
        <v>260</v>
      </c>
      <c r="F2579" s="31" t="s">
        <v>59</v>
      </c>
      <c r="G2579" s="31">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1" t="s">
        <v>119</v>
      </c>
      <c r="AH2579" s="31" t="s">
        <v>261</v>
      </c>
      <c r="AI2579" s="31" t="s">
        <v>546</v>
      </c>
      <c r="AJ2579" s="31" t="s">
        <v>262</v>
      </c>
      <c r="AK2579" s="31" t="s">
        <v>65</v>
      </c>
      <c r="AL2579" s="31" t="s">
        <v>263</v>
      </c>
      <c r="AM2579" s="31" t="s">
        <v>264</v>
      </c>
      <c r="AN2579" s="31">
        <v>5.2089299999999996</v>
      </c>
      <c r="AO2579" s="31" t="s">
        <v>68</v>
      </c>
      <c r="AP2579" s="31"/>
      <c r="AQ2579" s="31"/>
      <c r="AR2579" s="31" t="s">
        <v>68</v>
      </c>
      <c r="AS2579" s="31"/>
      <c r="AT2579" s="31"/>
      <c r="AU2579" s="31" t="s">
        <v>265</v>
      </c>
      <c r="AV2579" s="31" t="s">
        <v>266</v>
      </c>
      <c r="AW2579" s="31">
        <v>19.36646</v>
      </c>
      <c r="AX2579" s="31" t="s">
        <v>429</v>
      </c>
      <c r="AY2579" s="31" t="s">
        <v>430</v>
      </c>
      <c r="AZ2579" s="3">
        <v>262</v>
      </c>
      <c r="BA2579" s="31" t="s">
        <v>60</v>
      </c>
      <c r="BB2579" s="31">
        <v>262</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3617</v>
      </c>
      <c r="B2580" s="31" t="s">
        <v>16002</v>
      </c>
      <c r="C2580" s="31" t="s">
        <v>16003</v>
      </c>
      <c r="D2580" s="31" t="s">
        <v>259</v>
      </c>
      <c r="E2580" s="31" t="s">
        <v>260</v>
      </c>
      <c r="F2580" s="31" t="s">
        <v>59</v>
      </c>
      <c r="G2580" s="31">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1" t="s">
        <v>119</v>
      </c>
      <c r="AH2580" s="31" t="s">
        <v>261</v>
      </c>
      <c r="AI2580" s="31" t="s">
        <v>546</v>
      </c>
      <c r="AJ2580" s="31" t="s">
        <v>262</v>
      </c>
      <c r="AK2580" s="31" t="s">
        <v>65</v>
      </c>
      <c r="AL2580" s="31" t="s">
        <v>263</v>
      </c>
      <c r="AM2580" s="31" t="s">
        <v>264</v>
      </c>
      <c r="AN2580" s="31">
        <v>7.5345199999999997</v>
      </c>
      <c r="AO2580" s="31" t="s">
        <v>68</v>
      </c>
      <c r="AP2580" s="31"/>
      <c r="AQ2580" s="31"/>
      <c r="AR2580" s="31" t="s">
        <v>68</v>
      </c>
      <c r="AS2580" s="31"/>
      <c r="AT2580" s="31"/>
      <c r="AU2580" s="31" t="s">
        <v>265</v>
      </c>
      <c r="AV2580" s="31" t="s">
        <v>266</v>
      </c>
      <c r="AW2580" s="31">
        <v>28.01304</v>
      </c>
      <c r="AX2580" s="31" t="s">
        <v>429</v>
      </c>
      <c r="AY2580" s="31" t="s">
        <v>430</v>
      </c>
      <c r="AZ2580" s="3">
        <v>376</v>
      </c>
      <c r="BA2580" s="31" t="s">
        <v>60</v>
      </c>
      <c r="BB2580" s="31">
        <v>376</v>
      </c>
      <c r="BC2580" s="31" t="s">
        <v>60</v>
      </c>
      <c r="BD2580" s="31" t="s">
        <v>60</v>
      </c>
      <c r="BE2580" s="31" t="s">
        <v>60</v>
      </c>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3621</v>
      </c>
      <c r="B2581" s="31" t="s">
        <v>12436</v>
      </c>
      <c r="C2581" s="31" t="s">
        <v>12437</v>
      </c>
      <c r="D2581" s="31" t="s">
        <v>259</v>
      </c>
      <c r="E2581" s="31" t="s">
        <v>260</v>
      </c>
      <c r="F2581" s="31" t="s">
        <v>59</v>
      </c>
      <c r="G2581" s="31">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1" t="s">
        <v>88</v>
      </c>
      <c r="AH2581" s="31" t="s">
        <v>261</v>
      </c>
      <c r="AI2581" s="31" t="s">
        <v>517</v>
      </c>
      <c r="AJ2581" s="31" t="s">
        <v>262</v>
      </c>
      <c r="AK2581" s="31" t="s">
        <v>100</v>
      </c>
      <c r="AL2581" s="31" t="s">
        <v>263</v>
      </c>
      <c r="AM2581" s="31" t="s">
        <v>264</v>
      </c>
      <c r="AN2581" s="31">
        <v>37.693069999999999</v>
      </c>
      <c r="AO2581" s="31" t="s">
        <v>68</v>
      </c>
      <c r="AP2581" s="31"/>
      <c r="AQ2581" s="31"/>
      <c r="AR2581" s="31" t="s">
        <v>68</v>
      </c>
      <c r="AS2581" s="31"/>
      <c r="AT2581" s="31"/>
      <c r="AU2581" s="31" t="s">
        <v>332</v>
      </c>
      <c r="AV2581" s="31" t="s">
        <v>333</v>
      </c>
      <c r="AW2581" s="31">
        <v>140.15107</v>
      </c>
      <c r="AX2581" s="31" t="s">
        <v>518</v>
      </c>
      <c r="AY2581" s="31" t="s">
        <v>519</v>
      </c>
      <c r="AZ2581" s="3">
        <v>1622</v>
      </c>
      <c r="BA2581" s="31" t="s">
        <v>60</v>
      </c>
      <c r="BB2581" s="31">
        <v>1622</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3631</v>
      </c>
      <c r="B2582" s="31" t="s">
        <v>16004</v>
      </c>
      <c r="C2582" s="31" t="s">
        <v>16005</v>
      </c>
      <c r="D2582" s="31" t="s">
        <v>259</v>
      </c>
      <c r="E2582" s="31" t="s">
        <v>329</v>
      </c>
      <c r="F2582" s="31" t="s">
        <v>59</v>
      </c>
      <c r="G2582" s="31">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1" t="s">
        <v>119</v>
      </c>
      <c r="AH2582" s="31" t="s">
        <v>261</v>
      </c>
      <c r="AI2582" s="31" t="s">
        <v>688</v>
      </c>
      <c r="AJ2582" s="31" t="s">
        <v>262</v>
      </c>
      <c r="AK2582" s="31" t="s">
        <v>100</v>
      </c>
      <c r="AL2582" s="31" t="s">
        <v>335</v>
      </c>
      <c r="AM2582" s="31" t="s">
        <v>336</v>
      </c>
      <c r="AN2582" s="31">
        <v>10.581250000000001</v>
      </c>
      <c r="AO2582" s="31" t="s">
        <v>68</v>
      </c>
      <c r="AP2582" s="31"/>
      <c r="AQ2582" s="31"/>
      <c r="AR2582" s="31" t="s">
        <v>68</v>
      </c>
      <c r="AS2582" s="31"/>
      <c r="AT2582" s="31"/>
      <c r="AU2582" s="31" t="s">
        <v>337</v>
      </c>
      <c r="AV2582" s="31" t="s">
        <v>338</v>
      </c>
      <c r="AW2582" s="31">
        <v>46.279620000000001</v>
      </c>
      <c r="AX2582" s="31" t="s">
        <v>687</v>
      </c>
      <c r="AY2582" s="31" t="s">
        <v>643</v>
      </c>
      <c r="AZ2582" s="3">
        <v>530</v>
      </c>
      <c r="BA2582" s="31" t="s">
        <v>60</v>
      </c>
      <c r="BB2582" s="31">
        <v>530</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3632</v>
      </c>
      <c r="B2583" s="31" t="s">
        <v>16006</v>
      </c>
      <c r="C2583" s="31" t="s">
        <v>16007</v>
      </c>
      <c r="D2583" s="31" t="s">
        <v>259</v>
      </c>
      <c r="E2583" s="31" t="s">
        <v>329</v>
      </c>
      <c r="F2583" s="31" t="s">
        <v>59</v>
      </c>
      <c r="G2583" s="31">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1" t="s">
        <v>119</v>
      </c>
      <c r="AH2583" s="31" t="s">
        <v>1098</v>
      </c>
      <c r="AI2583" s="31" t="s">
        <v>16008</v>
      </c>
      <c r="AJ2583" s="31" t="s">
        <v>1099</v>
      </c>
      <c r="AK2583" s="31" t="s">
        <v>100</v>
      </c>
      <c r="AL2583" s="31" t="s">
        <v>335</v>
      </c>
      <c r="AM2583" s="31" t="s">
        <v>336</v>
      </c>
      <c r="AN2583" s="31">
        <v>121.95923000000001</v>
      </c>
      <c r="AO2583" s="31" t="s">
        <v>68</v>
      </c>
      <c r="AP2583" s="31"/>
      <c r="AQ2583" s="31"/>
      <c r="AR2583" s="31" t="s">
        <v>68</v>
      </c>
      <c r="AS2583" s="31"/>
      <c r="AT2583" s="31"/>
      <c r="AU2583" s="31" t="s">
        <v>689</v>
      </c>
      <c r="AV2583" s="31" t="s">
        <v>690</v>
      </c>
      <c r="AW2583" s="31">
        <v>533.39323000000002</v>
      </c>
      <c r="AX2583" s="31" t="s">
        <v>16009</v>
      </c>
      <c r="AY2583" s="31" t="s">
        <v>16010</v>
      </c>
      <c r="AZ2583" s="3">
        <v>6683</v>
      </c>
      <c r="BA2583" s="31" t="s">
        <v>60</v>
      </c>
      <c r="BB2583" s="31">
        <v>6683</v>
      </c>
      <c r="BC2583" s="31" t="s">
        <v>60</v>
      </c>
      <c r="BD2583" s="31" t="s">
        <v>60</v>
      </c>
      <c r="BE2583" s="31" t="s">
        <v>60</v>
      </c>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3633</v>
      </c>
      <c r="B2584" s="31" t="s">
        <v>16011</v>
      </c>
      <c r="C2584" s="31" t="s">
        <v>16012</v>
      </c>
      <c r="D2584" s="31" t="s">
        <v>259</v>
      </c>
      <c r="E2584" s="31" t="s">
        <v>329</v>
      </c>
      <c r="F2584" s="31" t="s">
        <v>59</v>
      </c>
      <c r="G2584" s="31">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1" t="s">
        <v>119</v>
      </c>
      <c r="AH2584" s="31" t="s">
        <v>1098</v>
      </c>
      <c r="AI2584" s="31" t="s">
        <v>1297</v>
      </c>
      <c r="AJ2584" s="31" t="s">
        <v>1099</v>
      </c>
      <c r="AK2584" s="31" t="s">
        <v>100</v>
      </c>
      <c r="AL2584" s="31" t="s">
        <v>335</v>
      </c>
      <c r="AM2584" s="31" t="s">
        <v>336</v>
      </c>
      <c r="AN2584" s="31">
        <v>13.8523</v>
      </c>
      <c r="AO2584" s="31" t="s">
        <v>68</v>
      </c>
      <c r="AP2584" s="31"/>
      <c r="AQ2584" s="31"/>
      <c r="AR2584" s="31" t="s">
        <v>68</v>
      </c>
      <c r="AS2584" s="31"/>
      <c r="AT2584" s="31"/>
      <c r="AU2584" s="31" t="s">
        <v>658</v>
      </c>
      <c r="AV2584" s="31" t="s">
        <v>659</v>
      </c>
      <c r="AW2584" s="31">
        <v>60.579680000000003</v>
      </c>
      <c r="AX2584" s="31" t="s">
        <v>1102</v>
      </c>
      <c r="AY2584" s="31" t="s">
        <v>1103</v>
      </c>
      <c r="AZ2584" s="3">
        <v>800</v>
      </c>
      <c r="BA2584" s="31" t="s">
        <v>60</v>
      </c>
      <c r="BB2584" s="31">
        <v>800</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3634</v>
      </c>
      <c r="B2585" s="31" t="s">
        <v>16013</v>
      </c>
      <c r="C2585" s="31" t="s">
        <v>16014</v>
      </c>
      <c r="D2585" s="31" t="s">
        <v>259</v>
      </c>
      <c r="E2585" s="31" t="s">
        <v>329</v>
      </c>
      <c r="F2585" s="31" t="s">
        <v>59</v>
      </c>
      <c r="G2585" s="31">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1" t="s">
        <v>119</v>
      </c>
      <c r="AH2585" s="31" t="s">
        <v>1098</v>
      </c>
      <c r="AI2585" s="31" t="s">
        <v>16015</v>
      </c>
      <c r="AJ2585" s="31" t="s">
        <v>1099</v>
      </c>
      <c r="AK2585" s="31" t="s">
        <v>100</v>
      </c>
      <c r="AL2585" s="31" t="s">
        <v>335</v>
      </c>
      <c r="AM2585" s="31" t="s">
        <v>336</v>
      </c>
      <c r="AN2585" s="31">
        <v>115.59162000000001</v>
      </c>
      <c r="AO2585" s="31" t="s">
        <v>68</v>
      </c>
      <c r="AP2585" s="31"/>
      <c r="AQ2585" s="31"/>
      <c r="AR2585" s="31" t="s">
        <v>68</v>
      </c>
      <c r="AS2585" s="31"/>
      <c r="AT2585" s="31"/>
      <c r="AU2585" s="31" t="s">
        <v>337</v>
      </c>
      <c r="AV2585" s="31" t="s">
        <v>338</v>
      </c>
      <c r="AW2585" s="31">
        <v>505.51445999999999</v>
      </c>
      <c r="AX2585" s="31" t="s">
        <v>1291</v>
      </c>
      <c r="AY2585" s="31" t="s">
        <v>1292</v>
      </c>
      <c r="AZ2585" s="3">
        <v>6890</v>
      </c>
      <c r="BA2585" s="31" t="s">
        <v>60</v>
      </c>
      <c r="BB2585" s="31">
        <v>6890</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3636</v>
      </c>
      <c r="B2586" s="31" t="s">
        <v>6745</v>
      </c>
      <c r="C2586" s="31" t="s">
        <v>6746</v>
      </c>
      <c r="D2586" s="31" t="s">
        <v>1452</v>
      </c>
      <c r="E2586" s="31" t="s">
        <v>1684</v>
      </c>
      <c r="F2586" s="31" t="s">
        <v>72</v>
      </c>
      <c r="G2586" s="31">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45822</v>
      </c>
      <c r="AC2586" s="4" t="s">
        <v>60</v>
      </c>
      <c r="AD2586" s="4">
        <v>45835</v>
      </c>
      <c r="AE2586" s="4">
        <v>45836</v>
      </c>
      <c r="AF2586" s="4"/>
      <c r="AG2586" s="31" t="s">
        <v>996</v>
      </c>
      <c r="AH2586" s="31" t="s">
        <v>1685</v>
      </c>
      <c r="AI2586" s="31" t="s">
        <v>6740</v>
      </c>
      <c r="AJ2586" s="31" t="s">
        <v>74</v>
      </c>
      <c r="AK2586" s="31" t="s">
        <v>523</v>
      </c>
      <c r="AL2586" s="31" t="s">
        <v>1453</v>
      </c>
      <c r="AM2586" s="31" t="s">
        <v>1454</v>
      </c>
      <c r="AN2586" s="31">
        <v>1.635E-2</v>
      </c>
      <c r="AO2586" s="31" t="s">
        <v>68</v>
      </c>
      <c r="AP2586" s="31"/>
      <c r="AQ2586" s="31"/>
      <c r="AR2586" s="31" t="s">
        <v>68</v>
      </c>
      <c r="AS2586" s="31"/>
      <c r="AT2586" s="31"/>
      <c r="AU2586" s="31" t="s">
        <v>6741</v>
      </c>
      <c r="AV2586" s="31" t="s">
        <v>6742</v>
      </c>
      <c r="AW2586" s="31">
        <v>3.5749999999999997E-2</v>
      </c>
      <c r="AX2586" s="31" t="s">
        <v>6743</v>
      </c>
      <c r="AY2586" s="31" t="s">
        <v>6744</v>
      </c>
      <c r="AZ2586" s="3">
        <v>1</v>
      </c>
      <c r="BA2586" s="31" t="s">
        <v>200</v>
      </c>
      <c r="BB2586" s="31">
        <v>0</v>
      </c>
      <c r="BC2586" s="31" t="s">
        <v>60</v>
      </c>
      <c r="BD2586" s="31" t="s">
        <v>60</v>
      </c>
      <c r="BE2586" s="31" t="s">
        <v>1686</v>
      </c>
      <c r="BF2586" s="36" t="str">
        <f>IFERROR(VLOOKUP(Data_Power_app[[#This Row],[PRO ODER]],'Result'!H:J,3,0),"")</f>
        <v>LAMINATION 7</v>
      </c>
      <c r="BG2586" s="13" t="str">
        <f>IFERROR(VLOOKUP(Data_Power_app[[#This Row],[PRO ODER]]&amp;"LAM",'Real Time'!A:E,4,0),"")</f>
        <v>ML-02</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3666</v>
      </c>
      <c r="B2587" s="31" t="s">
        <v>16016</v>
      </c>
      <c r="C2587" s="31" t="s">
        <v>16017</v>
      </c>
      <c r="D2587" s="31" t="s">
        <v>86</v>
      </c>
      <c r="E2587" s="31" t="s">
        <v>160</v>
      </c>
      <c r="F2587" s="31" t="s">
        <v>59</v>
      </c>
      <c r="G2587" s="31">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1" t="s">
        <v>119</v>
      </c>
      <c r="AH2587" s="31" t="s">
        <v>202</v>
      </c>
      <c r="AI2587" s="31" t="s">
        <v>14124</v>
      </c>
      <c r="AJ2587" s="31" t="s">
        <v>162</v>
      </c>
      <c r="AK2587" s="31" t="s">
        <v>100</v>
      </c>
      <c r="AL2587" s="31" t="s">
        <v>163</v>
      </c>
      <c r="AM2587" s="31" t="s">
        <v>164</v>
      </c>
      <c r="AN2587" s="31">
        <v>20.751429999999999</v>
      </c>
      <c r="AO2587" s="31" t="s">
        <v>68</v>
      </c>
      <c r="AP2587" s="31"/>
      <c r="AQ2587" s="31"/>
      <c r="AR2587" s="31" t="s">
        <v>68</v>
      </c>
      <c r="AS2587" s="31"/>
      <c r="AT2587" s="31"/>
      <c r="AU2587" s="31" t="s">
        <v>452</v>
      </c>
      <c r="AV2587" s="31" t="s">
        <v>453</v>
      </c>
      <c r="AW2587" s="31">
        <v>45.3812</v>
      </c>
      <c r="AX2587" s="31" t="s">
        <v>588</v>
      </c>
      <c r="AY2587" s="31" t="s">
        <v>588</v>
      </c>
      <c r="AZ2587" s="3" t="s">
        <v>588</v>
      </c>
      <c r="BA2587" s="31" t="s">
        <v>60</v>
      </c>
      <c r="BB2587" s="31">
        <v>572</v>
      </c>
      <c r="BC2587" s="31" t="s">
        <v>60</v>
      </c>
      <c r="BD2587" s="31" t="s">
        <v>14125</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3667</v>
      </c>
      <c r="B2588" s="31" t="s">
        <v>16018</v>
      </c>
      <c r="C2588" s="31" t="s">
        <v>16019</v>
      </c>
      <c r="D2588" s="31" t="s">
        <v>86</v>
      </c>
      <c r="E2588" s="31" t="s">
        <v>160</v>
      </c>
      <c r="F2588" s="31" t="s">
        <v>59</v>
      </c>
      <c r="G2588" s="31">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1" t="s">
        <v>119</v>
      </c>
      <c r="AH2588" s="31" t="s">
        <v>202</v>
      </c>
      <c r="AI2588" s="31" t="s">
        <v>14124</v>
      </c>
      <c r="AJ2588" s="31" t="s">
        <v>162</v>
      </c>
      <c r="AK2588" s="31" t="s">
        <v>100</v>
      </c>
      <c r="AL2588" s="31" t="s">
        <v>163</v>
      </c>
      <c r="AM2588" s="31" t="s">
        <v>164</v>
      </c>
      <c r="AN2588" s="31">
        <v>24.48789</v>
      </c>
      <c r="AO2588" s="31" t="s">
        <v>68</v>
      </c>
      <c r="AP2588" s="31"/>
      <c r="AQ2588" s="31"/>
      <c r="AR2588" s="31" t="s">
        <v>68</v>
      </c>
      <c r="AS2588" s="31"/>
      <c r="AT2588" s="31"/>
      <c r="AU2588" s="31" t="s">
        <v>452</v>
      </c>
      <c r="AV2588" s="31" t="s">
        <v>453</v>
      </c>
      <c r="AW2588" s="31">
        <v>53.552309999999999</v>
      </c>
      <c r="AX2588" s="31" t="s">
        <v>588</v>
      </c>
      <c r="AY2588" s="31" t="s">
        <v>588</v>
      </c>
      <c r="AZ2588" s="3" t="s">
        <v>588</v>
      </c>
      <c r="BA2588" s="31" t="s">
        <v>60</v>
      </c>
      <c r="BB2588" s="31">
        <v>683</v>
      </c>
      <c r="BC2588" s="31" t="s">
        <v>60</v>
      </c>
      <c r="BD2588" s="31" t="s">
        <v>14125</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3683</v>
      </c>
      <c r="B2589" s="31" t="s">
        <v>16020</v>
      </c>
      <c r="C2589" s="31" t="s">
        <v>16021</v>
      </c>
      <c r="D2589" s="31" t="s">
        <v>86</v>
      </c>
      <c r="E2589" s="31" t="s">
        <v>153</v>
      </c>
      <c r="F2589" s="31" t="s">
        <v>59</v>
      </c>
      <c r="G2589" s="31">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1" t="s">
        <v>119</v>
      </c>
      <c r="AH2589" s="31" t="s">
        <v>420</v>
      </c>
      <c r="AI2589" s="31" t="s">
        <v>16022</v>
      </c>
      <c r="AJ2589" s="31" t="s">
        <v>162</v>
      </c>
      <c r="AK2589" s="31" t="s">
        <v>100</v>
      </c>
      <c r="AL2589" s="31" t="s">
        <v>421</v>
      </c>
      <c r="AM2589" s="31" t="s">
        <v>422</v>
      </c>
      <c r="AN2589" s="31">
        <v>9.3880599999999994</v>
      </c>
      <c r="AO2589" s="31" t="s">
        <v>68</v>
      </c>
      <c r="AP2589" s="31"/>
      <c r="AQ2589" s="31"/>
      <c r="AR2589" s="31" t="s">
        <v>68</v>
      </c>
      <c r="AS2589" s="31"/>
      <c r="AT2589" s="31"/>
      <c r="AU2589" s="31" t="s">
        <v>16023</v>
      </c>
      <c r="AV2589" s="31" t="s">
        <v>16024</v>
      </c>
      <c r="AW2589" s="31">
        <v>20.53051</v>
      </c>
      <c r="AX2589" s="31" t="s">
        <v>16025</v>
      </c>
      <c r="AY2589" s="31" t="s">
        <v>16026</v>
      </c>
      <c r="AZ2589" s="3">
        <v>262</v>
      </c>
      <c r="BA2589" s="31" t="s">
        <v>60</v>
      </c>
      <c r="BB2589" s="31">
        <v>262</v>
      </c>
      <c r="BC2589" s="31" t="s">
        <v>60</v>
      </c>
      <c r="BD2589" s="31" t="s">
        <v>60</v>
      </c>
      <c r="BE2589" s="31" t="s">
        <v>60</v>
      </c>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3688</v>
      </c>
      <c r="B2590" s="31" t="s">
        <v>16027</v>
      </c>
      <c r="C2590" s="31" t="s">
        <v>16028</v>
      </c>
      <c r="D2590" s="31" t="s">
        <v>259</v>
      </c>
      <c r="E2590" s="31" t="s">
        <v>260</v>
      </c>
      <c r="F2590" s="31" t="s">
        <v>59</v>
      </c>
      <c r="G2590" s="31">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1" t="s">
        <v>119</v>
      </c>
      <c r="AH2590" s="31" t="s">
        <v>261</v>
      </c>
      <c r="AI2590" s="31" t="s">
        <v>16029</v>
      </c>
      <c r="AJ2590" s="31" t="s">
        <v>262</v>
      </c>
      <c r="AK2590" s="31" t="s">
        <v>65</v>
      </c>
      <c r="AL2590" s="31" t="s">
        <v>263</v>
      </c>
      <c r="AM2590" s="31" t="s">
        <v>264</v>
      </c>
      <c r="AN2590" s="31">
        <v>13.66037</v>
      </c>
      <c r="AO2590" s="31" t="s">
        <v>68</v>
      </c>
      <c r="AP2590" s="31"/>
      <c r="AQ2590" s="31"/>
      <c r="AR2590" s="31" t="s">
        <v>68</v>
      </c>
      <c r="AS2590" s="31"/>
      <c r="AT2590" s="31"/>
      <c r="AU2590" s="31" t="s">
        <v>505</v>
      </c>
      <c r="AV2590" s="31" t="s">
        <v>506</v>
      </c>
      <c r="AW2590" s="31">
        <v>50.785359999999997</v>
      </c>
      <c r="AX2590" s="31" t="s">
        <v>16030</v>
      </c>
      <c r="AY2590" s="31" t="s">
        <v>16031</v>
      </c>
      <c r="AZ2590" s="3">
        <v>740</v>
      </c>
      <c r="BA2590" s="31" t="s">
        <v>60</v>
      </c>
      <c r="BB2590" s="31">
        <v>740</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3689</v>
      </c>
      <c r="B2591" s="31" t="s">
        <v>16032</v>
      </c>
      <c r="C2591" s="31" t="s">
        <v>16033</v>
      </c>
      <c r="D2591" s="31" t="s">
        <v>259</v>
      </c>
      <c r="E2591" s="31" t="s">
        <v>260</v>
      </c>
      <c r="F2591" s="31" t="s">
        <v>59</v>
      </c>
      <c r="G2591" s="31">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1" t="s">
        <v>119</v>
      </c>
      <c r="AH2591" s="31" t="s">
        <v>261</v>
      </c>
      <c r="AI2591" s="31" t="s">
        <v>16029</v>
      </c>
      <c r="AJ2591" s="31" t="s">
        <v>262</v>
      </c>
      <c r="AK2591" s="31" t="s">
        <v>65</v>
      </c>
      <c r="AL2591" s="31" t="s">
        <v>263</v>
      </c>
      <c r="AM2591" s="31" t="s">
        <v>264</v>
      </c>
      <c r="AN2591" s="31">
        <v>11.45668</v>
      </c>
      <c r="AO2591" s="31" t="s">
        <v>68</v>
      </c>
      <c r="AP2591" s="31"/>
      <c r="AQ2591" s="31"/>
      <c r="AR2591" s="31" t="s">
        <v>68</v>
      </c>
      <c r="AS2591" s="31"/>
      <c r="AT2591" s="31"/>
      <c r="AU2591" s="31" t="s">
        <v>505</v>
      </c>
      <c r="AV2591" s="31" t="s">
        <v>506</v>
      </c>
      <c r="AW2591" s="31">
        <v>42.593359999999997</v>
      </c>
      <c r="AX2591" s="31" t="s">
        <v>16030</v>
      </c>
      <c r="AY2591" s="31" t="s">
        <v>16031</v>
      </c>
      <c r="AZ2591" s="3">
        <v>608</v>
      </c>
      <c r="BA2591" s="31" t="s">
        <v>60</v>
      </c>
      <c r="BB2591" s="31">
        <v>608</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3690</v>
      </c>
      <c r="B2592" s="31" t="s">
        <v>16034</v>
      </c>
      <c r="C2592" s="31" t="s">
        <v>16035</v>
      </c>
      <c r="D2592" s="31" t="s">
        <v>259</v>
      </c>
      <c r="E2592" s="31" t="s">
        <v>329</v>
      </c>
      <c r="F2592" s="31" t="s">
        <v>59</v>
      </c>
      <c r="G2592" s="31">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1" t="s">
        <v>119</v>
      </c>
      <c r="AH2592" s="31" t="s">
        <v>261</v>
      </c>
      <c r="AI2592" s="31" t="s">
        <v>688</v>
      </c>
      <c r="AJ2592" s="31" t="s">
        <v>262</v>
      </c>
      <c r="AK2592" s="31" t="s">
        <v>100</v>
      </c>
      <c r="AL2592" s="31" t="s">
        <v>335</v>
      </c>
      <c r="AM2592" s="31" t="s">
        <v>336</v>
      </c>
      <c r="AN2592" s="31">
        <v>10.498200000000001</v>
      </c>
      <c r="AO2592" s="31" t="s">
        <v>68</v>
      </c>
      <c r="AP2592" s="31"/>
      <c r="AQ2592" s="31"/>
      <c r="AR2592" s="31" t="s">
        <v>68</v>
      </c>
      <c r="AS2592" s="31"/>
      <c r="AT2592" s="31"/>
      <c r="AU2592" s="31" t="s">
        <v>337</v>
      </c>
      <c r="AV2592" s="31" t="s">
        <v>338</v>
      </c>
      <c r="AW2592" s="31">
        <v>45.91818</v>
      </c>
      <c r="AX2592" s="31" t="s">
        <v>687</v>
      </c>
      <c r="AY2592" s="31" t="s">
        <v>643</v>
      </c>
      <c r="AZ2592" s="3">
        <v>506</v>
      </c>
      <c r="BA2592" s="31" t="s">
        <v>60</v>
      </c>
      <c r="BB2592" s="31">
        <v>506</v>
      </c>
      <c r="BC2592" s="31" t="s">
        <v>60</v>
      </c>
      <c r="BD2592" s="31" t="s">
        <v>60</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3691</v>
      </c>
      <c r="B2593" s="31" t="s">
        <v>16036</v>
      </c>
      <c r="C2593" s="31" t="s">
        <v>16037</v>
      </c>
      <c r="D2593" s="31" t="s">
        <v>259</v>
      </c>
      <c r="E2593" s="31" t="s">
        <v>329</v>
      </c>
      <c r="F2593" s="31" t="s">
        <v>59</v>
      </c>
      <c r="G2593" s="31">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1" t="s">
        <v>119</v>
      </c>
      <c r="AH2593" s="31" t="s">
        <v>261</v>
      </c>
      <c r="AI2593" s="31" t="s">
        <v>14027</v>
      </c>
      <c r="AJ2593" s="31" t="s">
        <v>262</v>
      </c>
      <c r="AK2593" s="31" t="s">
        <v>65</v>
      </c>
      <c r="AL2593" s="31" t="s">
        <v>335</v>
      </c>
      <c r="AM2593" s="31" t="s">
        <v>336</v>
      </c>
      <c r="AN2593" s="31">
        <v>11.15747</v>
      </c>
      <c r="AO2593" s="31" t="s">
        <v>68</v>
      </c>
      <c r="AP2593" s="31"/>
      <c r="AQ2593" s="31"/>
      <c r="AR2593" s="31" t="s">
        <v>68</v>
      </c>
      <c r="AS2593" s="31"/>
      <c r="AT2593" s="31"/>
      <c r="AU2593" s="31" t="s">
        <v>337</v>
      </c>
      <c r="AV2593" s="31" t="s">
        <v>338</v>
      </c>
      <c r="AW2593" s="31">
        <v>48.794499999999999</v>
      </c>
      <c r="AX2593" s="31" t="s">
        <v>783</v>
      </c>
      <c r="AY2593" s="31" t="s">
        <v>339</v>
      </c>
      <c r="AZ2593" s="3">
        <v>680</v>
      </c>
      <c r="BA2593" s="31" t="s">
        <v>60</v>
      </c>
      <c r="BB2593" s="31">
        <v>680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3692</v>
      </c>
      <c r="B2594" s="31" t="s">
        <v>16038</v>
      </c>
      <c r="C2594" s="31" t="s">
        <v>16039</v>
      </c>
      <c r="D2594" s="31" t="s">
        <v>259</v>
      </c>
      <c r="E2594" s="31" t="s">
        <v>329</v>
      </c>
      <c r="F2594" s="31" t="s">
        <v>59</v>
      </c>
      <c r="G2594" s="31">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1" t="s">
        <v>119</v>
      </c>
      <c r="AH2594" s="31" t="s">
        <v>261</v>
      </c>
      <c r="AI2594" s="31" t="s">
        <v>5509</v>
      </c>
      <c r="AJ2594" s="31" t="s">
        <v>262</v>
      </c>
      <c r="AK2594" s="31" t="s">
        <v>100</v>
      </c>
      <c r="AL2594" s="31" t="s">
        <v>330</v>
      </c>
      <c r="AM2594" s="31" t="s">
        <v>331</v>
      </c>
      <c r="AN2594" s="31">
        <v>144.53933000000001</v>
      </c>
      <c r="AO2594" s="31" t="s">
        <v>68</v>
      </c>
      <c r="AP2594" s="31"/>
      <c r="AQ2594" s="31"/>
      <c r="AR2594" s="31" t="s">
        <v>68</v>
      </c>
      <c r="AS2594" s="31"/>
      <c r="AT2594" s="31"/>
      <c r="AU2594" s="31" t="s">
        <v>332</v>
      </c>
      <c r="AV2594" s="31" t="s">
        <v>333</v>
      </c>
      <c r="AW2594" s="31">
        <v>632.18543</v>
      </c>
      <c r="AX2594" s="31" t="s">
        <v>5510</v>
      </c>
      <c r="AY2594" s="31" t="s">
        <v>5511</v>
      </c>
      <c r="AZ2594" s="3">
        <v>7190</v>
      </c>
      <c r="BA2594" s="31" t="s">
        <v>60</v>
      </c>
      <c r="BB2594" s="31">
        <v>7190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3695</v>
      </c>
      <c r="B2595" s="31" t="s">
        <v>16040</v>
      </c>
      <c r="C2595" s="31" t="s">
        <v>16041</v>
      </c>
      <c r="D2595" s="31" t="s">
        <v>259</v>
      </c>
      <c r="E2595" s="31" t="s">
        <v>329</v>
      </c>
      <c r="F2595" s="31" t="s">
        <v>59</v>
      </c>
      <c r="G2595" s="31">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1" t="s">
        <v>119</v>
      </c>
      <c r="AH2595" s="31" t="s">
        <v>261</v>
      </c>
      <c r="AI2595" s="31" t="s">
        <v>14027</v>
      </c>
      <c r="AJ2595" s="31" t="s">
        <v>262</v>
      </c>
      <c r="AK2595" s="31" t="s">
        <v>65</v>
      </c>
      <c r="AL2595" s="31" t="s">
        <v>335</v>
      </c>
      <c r="AM2595" s="31" t="s">
        <v>336</v>
      </c>
      <c r="AN2595" s="31">
        <v>8.3609100000000005</v>
      </c>
      <c r="AO2595" s="31" t="s">
        <v>68</v>
      </c>
      <c r="AP2595" s="31"/>
      <c r="AQ2595" s="31"/>
      <c r="AR2595" s="31" t="s">
        <v>68</v>
      </c>
      <c r="AS2595" s="31"/>
      <c r="AT2595" s="31"/>
      <c r="AU2595" s="31" t="s">
        <v>337</v>
      </c>
      <c r="AV2595" s="31" t="s">
        <v>338</v>
      </c>
      <c r="AW2595" s="31">
        <v>36.564190000000004</v>
      </c>
      <c r="AX2595" s="31" t="s">
        <v>783</v>
      </c>
      <c r="AY2595" s="31" t="s">
        <v>339</v>
      </c>
      <c r="AZ2595" s="3">
        <v>518</v>
      </c>
      <c r="BA2595" s="31" t="s">
        <v>60</v>
      </c>
      <c r="BB2595" s="31">
        <v>518</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3698</v>
      </c>
      <c r="B2596" s="31" t="s">
        <v>16042</v>
      </c>
      <c r="C2596" s="31" t="s">
        <v>16043</v>
      </c>
      <c r="D2596" s="31" t="s">
        <v>86</v>
      </c>
      <c r="E2596" s="31" t="s">
        <v>87</v>
      </c>
      <c r="F2596" s="31" t="s">
        <v>59</v>
      </c>
      <c r="G2596" s="31">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1" t="s">
        <v>119</v>
      </c>
      <c r="AH2596" s="31" t="s">
        <v>89</v>
      </c>
      <c r="AI2596" s="31" t="s">
        <v>14024</v>
      </c>
      <c r="AJ2596" s="31" t="s">
        <v>90</v>
      </c>
      <c r="AK2596" s="31" t="s">
        <v>65</v>
      </c>
      <c r="AL2596" s="31" t="s">
        <v>91</v>
      </c>
      <c r="AM2596" s="31" t="s">
        <v>92</v>
      </c>
      <c r="AN2596" s="31">
        <v>99.426599999999993</v>
      </c>
      <c r="AO2596" s="31" t="s">
        <v>93</v>
      </c>
      <c r="AP2596" s="31" t="s">
        <v>94</v>
      </c>
      <c r="AQ2596" s="31">
        <v>99.426599999999993</v>
      </c>
      <c r="AR2596" s="31" t="s">
        <v>68</v>
      </c>
      <c r="AS2596" s="31"/>
      <c r="AT2596" s="31"/>
      <c r="AU2596" s="31" t="s">
        <v>509</v>
      </c>
      <c r="AV2596" s="31" t="s">
        <v>510</v>
      </c>
      <c r="AW2596" s="31">
        <v>184.84563</v>
      </c>
      <c r="AX2596" s="31" t="s">
        <v>68</v>
      </c>
      <c r="AY2596" s="31" t="s">
        <v>68</v>
      </c>
      <c r="AZ2596" s="3" t="s">
        <v>68</v>
      </c>
      <c r="BA2596" s="31" t="s">
        <v>60</v>
      </c>
      <c r="BB2596" s="31">
        <v>2346</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3708</v>
      </c>
      <c r="B2597" s="31" t="s">
        <v>12415</v>
      </c>
      <c r="C2597" s="31" t="s">
        <v>12416</v>
      </c>
      <c r="D2597" s="31" t="s">
        <v>259</v>
      </c>
      <c r="E2597" s="31" t="s">
        <v>260</v>
      </c>
      <c r="F2597" s="31" t="s">
        <v>59</v>
      </c>
      <c r="G2597" s="31">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1" t="s">
        <v>88</v>
      </c>
      <c r="AH2597" s="31" t="s">
        <v>261</v>
      </c>
      <c r="AI2597" s="31" t="s">
        <v>12417</v>
      </c>
      <c r="AJ2597" s="31" t="s">
        <v>262</v>
      </c>
      <c r="AK2597" s="31" t="s">
        <v>65</v>
      </c>
      <c r="AL2597" s="31" t="s">
        <v>263</v>
      </c>
      <c r="AM2597" s="31" t="s">
        <v>264</v>
      </c>
      <c r="AN2597" s="31">
        <v>16.66028</v>
      </c>
      <c r="AO2597" s="31" t="s">
        <v>68</v>
      </c>
      <c r="AP2597" s="31"/>
      <c r="AQ2597" s="31"/>
      <c r="AR2597" s="31" t="s">
        <v>68</v>
      </c>
      <c r="AS2597" s="31"/>
      <c r="AT2597" s="31"/>
      <c r="AU2597" s="31" t="s">
        <v>332</v>
      </c>
      <c r="AV2597" s="31" t="s">
        <v>333</v>
      </c>
      <c r="AW2597" s="31">
        <v>61.942140000000002</v>
      </c>
      <c r="AX2597" s="31" t="s">
        <v>12418</v>
      </c>
      <c r="AY2597" s="31" t="s">
        <v>12419</v>
      </c>
      <c r="AZ2597" s="3">
        <v>830</v>
      </c>
      <c r="BA2597" s="31" t="s">
        <v>60</v>
      </c>
      <c r="BB2597" s="31">
        <v>830</v>
      </c>
      <c r="BC2597" s="31" t="s">
        <v>60</v>
      </c>
      <c r="BD2597" s="31" t="s">
        <v>60</v>
      </c>
      <c r="BE2597" s="31" t="s">
        <v>60</v>
      </c>
      <c r="BF2597" s="36" t="str">
        <f>IFERROR(VLOOKUP(Data_Power_app[[#This Row],[PRO ODER]],'Result'!H:J,3,0),"")</f>
        <v/>
      </c>
      <c r="BG2597" s="13" t="str">
        <f>IFERROR(VLOOKUP(Data_Power_app[[#This Row],[PRO ODER]]&amp;"LAM",'Real Time'!A:E,4,0),"")</f>
        <v>ML-06</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3709</v>
      </c>
      <c r="B2598" s="31" t="s">
        <v>16044</v>
      </c>
      <c r="C2598" s="31" t="s">
        <v>16045</v>
      </c>
      <c r="D2598" s="31" t="s">
        <v>259</v>
      </c>
      <c r="E2598" s="31" t="s">
        <v>260</v>
      </c>
      <c r="F2598" s="31" t="s">
        <v>59</v>
      </c>
      <c r="G2598" s="31">
        <v>298</v>
      </c>
      <c r="H2598" s="4">
        <v>45825</v>
      </c>
      <c r="I2598" s="4">
        <v>45822</v>
      </c>
      <c r="J2598" s="4">
        <v>45822</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1" t="s">
        <v>119</v>
      </c>
      <c r="AH2598" s="31" t="s">
        <v>261</v>
      </c>
      <c r="AI2598" s="31" t="s">
        <v>12417</v>
      </c>
      <c r="AJ2598" s="31" t="s">
        <v>262</v>
      </c>
      <c r="AK2598" s="31" t="s">
        <v>65</v>
      </c>
      <c r="AL2598" s="31" t="s">
        <v>263</v>
      </c>
      <c r="AM2598" s="31" t="s">
        <v>264</v>
      </c>
      <c r="AN2598" s="31">
        <v>6.0248600000000003</v>
      </c>
      <c r="AO2598" s="31" t="s">
        <v>68</v>
      </c>
      <c r="AP2598" s="31"/>
      <c r="AQ2598" s="31"/>
      <c r="AR2598" s="31" t="s">
        <v>68</v>
      </c>
      <c r="AS2598" s="31"/>
      <c r="AT2598" s="31"/>
      <c r="AU2598" s="31" t="s">
        <v>332</v>
      </c>
      <c r="AV2598" s="31" t="s">
        <v>333</v>
      </c>
      <c r="AW2598" s="31">
        <v>22.400269999999999</v>
      </c>
      <c r="AX2598" s="31" t="s">
        <v>12418</v>
      </c>
      <c r="AY2598" s="31" t="s">
        <v>12419</v>
      </c>
      <c r="AZ2598" s="3">
        <v>298</v>
      </c>
      <c r="BA2598" s="31" t="s">
        <v>60</v>
      </c>
      <c r="BB2598" s="31">
        <v>298</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3710</v>
      </c>
      <c r="B2599" s="31" t="s">
        <v>12426</v>
      </c>
      <c r="C2599" s="31" t="s">
        <v>12427</v>
      </c>
      <c r="D2599" s="31" t="s">
        <v>259</v>
      </c>
      <c r="E2599" s="31" t="s">
        <v>260</v>
      </c>
      <c r="F2599" s="31" t="s">
        <v>59</v>
      </c>
      <c r="G2599" s="31">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1" t="s">
        <v>88</v>
      </c>
      <c r="AH2599" s="31" t="s">
        <v>261</v>
      </c>
      <c r="AI2599" s="31" t="s">
        <v>12417</v>
      </c>
      <c r="AJ2599" s="31" t="s">
        <v>262</v>
      </c>
      <c r="AK2599" s="31" t="s">
        <v>65</v>
      </c>
      <c r="AL2599" s="31" t="s">
        <v>263</v>
      </c>
      <c r="AM2599" s="31" t="s">
        <v>264</v>
      </c>
      <c r="AN2599" s="31">
        <v>3.6314500000000001</v>
      </c>
      <c r="AO2599" s="31" t="s">
        <v>68</v>
      </c>
      <c r="AP2599" s="31"/>
      <c r="AQ2599" s="31"/>
      <c r="AR2599" s="31" t="s">
        <v>68</v>
      </c>
      <c r="AS2599" s="31"/>
      <c r="AT2599" s="31"/>
      <c r="AU2599" s="31" t="s">
        <v>332</v>
      </c>
      <c r="AV2599" s="31" t="s">
        <v>333</v>
      </c>
      <c r="AW2599" s="31">
        <v>13.50103</v>
      </c>
      <c r="AX2599" s="31" t="s">
        <v>12418</v>
      </c>
      <c r="AY2599" s="31" t="s">
        <v>12419</v>
      </c>
      <c r="AZ2599" s="3">
        <v>190</v>
      </c>
      <c r="BA2599" s="31" t="s">
        <v>60</v>
      </c>
      <c r="BB2599" s="31">
        <v>190</v>
      </c>
      <c r="BC2599" s="31" t="s">
        <v>60</v>
      </c>
      <c r="BD2599" s="31" t="s">
        <v>60</v>
      </c>
      <c r="BE2599" s="31" t="s">
        <v>60</v>
      </c>
      <c r="BF2599" s="36" t="str">
        <f>IFERROR(VLOOKUP(Data_Power_app[[#This Row],[PRO ODER]],'Result'!H:J,3,0),"")</f>
        <v/>
      </c>
      <c r="BG2599" s="13" t="str">
        <f>IFERROR(VLOOKUP(Data_Power_app[[#This Row],[PRO ODER]]&amp;"LAM",'Real Time'!A:E,4,0),"")</f>
        <v>ML-06</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3711</v>
      </c>
      <c r="B2600" s="31" t="s">
        <v>12432</v>
      </c>
      <c r="C2600" s="31" t="s">
        <v>12433</v>
      </c>
      <c r="D2600" s="31" t="s">
        <v>259</v>
      </c>
      <c r="E2600" s="31" t="s">
        <v>260</v>
      </c>
      <c r="F2600" s="31" t="s">
        <v>59</v>
      </c>
      <c r="G2600" s="31">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1" t="s">
        <v>88</v>
      </c>
      <c r="AH2600" s="31" t="s">
        <v>261</v>
      </c>
      <c r="AI2600" s="31" t="s">
        <v>12417</v>
      </c>
      <c r="AJ2600" s="31" t="s">
        <v>262</v>
      </c>
      <c r="AK2600" s="31" t="s">
        <v>65</v>
      </c>
      <c r="AL2600" s="31" t="s">
        <v>263</v>
      </c>
      <c r="AM2600" s="31" t="s">
        <v>264</v>
      </c>
      <c r="AN2600" s="31">
        <v>14.409280000000001</v>
      </c>
      <c r="AO2600" s="31" t="s">
        <v>68</v>
      </c>
      <c r="AP2600" s="31"/>
      <c r="AQ2600" s="31"/>
      <c r="AR2600" s="31" t="s">
        <v>68</v>
      </c>
      <c r="AS2600" s="31"/>
      <c r="AT2600" s="31"/>
      <c r="AU2600" s="31" t="s">
        <v>332</v>
      </c>
      <c r="AV2600" s="31" t="s">
        <v>333</v>
      </c>
      <c r="AW2600" s="31">
        <v>53.57349</v>
      </c>
      <c r="AX2600" s="31" t="s">
        <v>12418</v>
      </c>
      <c r="AY2600" s="31" t="s">
        <v>12419</v>
      </c>
      <c r="AZ2600" s="3">
        <v>710</v>
      </c>
      <c r="BA2600" s="31" t="s">
        <v>60</v>
      </c>
      <c r="BB2600" s="31">
        <v>710</v>
      </c>
      <c r="BC2600" s="31" t="s">
        <v>60</v>
      </c>
      <c r="BD2600" s="31" t="s">
        <v>60</v>
      </c>
      <c r="BE2600" s="31" t="s">
        <v>60</v>
      </c>
      <c r="BF2600" s="36" t="str">
        <f>IFERROR(VLOOKUP(Data_Power_app[[#This Row],[PRO ODER]],'Result'!H:J,3,0),"")</f>
        <v/>
      </c>
      <c r="BG2600" s="13" t="str">
        <f>IFERROR(VLOOKUP(Data_Power_app[[#This Row],[PRO ODER]]&amp;"LAM",'Real Time'!A:E,4,0),"")</f>
        <v>ML-06</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3712</v>
      </c>
      <c r="B2601" s="31" t="s">
        <v>16046</v>
      </c>
      <c r="C2601" s="31" t="s">
        <v>16047</v>
      </c>
      <c r="D2601" s="31" t="s">
        <v>259</v>
      </c>
      <c r="E2601" s="31" t="s">
        <v>260</v>
      </c>
      <c r="F2601" s="31" t="s">
        <v>59</v>
      </c>
      <c r="G2601" s="31">
        <v>472</v>
      </c>
      <c r="H2601" s="4">
        <v>45825</v>
      </c>
      <c r="I2601" s="4">
        <v>45822</v>
      </c>
      <c r="J2601" s="4">
        <v>45822</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1" t="s">
        <v>119</v>
      </c>
      <c r="AH2601" s="31" t="s">
        <v>261</v>
      </c>
      <c r="AI2601" s="31" t="s">
        <v>12417</v>
      </c>
      <c r="AJ2601" s="31" t="s">
        <v>262</v>
      </c>
      <c r="AK2601" s="31" t="s">
        <v>65</v>
      </c>
      <c r="AL2601" s="31" t="s">
        <v>263</v>
      </c>
      <c r="AM2601" s="31" t="s">
        <v>264</v>
      </c>
      <c r="AN2601" s="31">
        <v>9.3502600000000005</v>
      </c>
      <c r="AO2601" s="31" t="s">
        <v>68</v>
      </c>
      <c r="AP2601" s="31"/>
      <c r="AQ2601" s="31"/>
      <c r="AR2601" s="31" t="s">
        <v>68</v>
      </c>
      <c r="AS2601" s="31"/>
      <c r="AT2601" s="31"/>
      <c r="AU2601" s="31" t="s">
        <v>332</v>
      </c>
      <c r="AV2601" s="31" t="s">
        <v>333</v>
      </c>
      <c r="AW2601" s="31">
        <v>34.763579999999997</v>
      </c>
      <c r="AX2601" s="31" t="s">
        <v>12418</v>
      </c>
      <c r="AY2601" s="31" t="s">
        <v>12419</v>
      </c>
      <c r="AZ2601" s="3">
        <v>472</v>
      </c>
      <c r="BA2601" s="31" t="s">
        <v>60</v>
      </c>
      <c r="BB2601" s="31">
        <v>472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3713</v>
      </c>
      <c r="B2602" s="31" t="s">
        <v>12434</v>
      </c>
      <c r="C2602" s="31" t="s">
        <v>12435</v>
      </c>
      <c r="D2602" s="31" t="s">
        <v>259</v>
      </c>
      <c r="E2602" s="31" t="s">
        <v>260</v>
      </c>
      <c r="F2602" s="31" t="s">
        <v>59</v>
      </c>
      <c r="G2602" s="31">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1" t="s">
        <v>88</v>
      </c>
      <c r="AH2602" s="31" t="s">
        <v>261</v>
      </c>
      <c r="AI2602" s="31" t="s">
        <v>12417</v>
      </c>
      <c r="AJ2602" s="31" t="s">
        <v>262</v>
      </c>
      <c r="AK2602" s="31" t="s">
        <v>65</v>
      </c>
      <c r="AL2602" s="31" t="s">
        <v>263</v>
      </c>
      <c r="AM2602" s="31" t="s">
        <v>264</v>
      </c>
      <c r="AN2602" s="31">
        <v>9.2757799999999992</v>
      </c>
      <c r="AO2602" s="31" t="s">
        <v>68</v>
      </c>
      <c r="AP2602" s="31"/>
      <c r="AQ2602" s="31"/>
      <c r="AR2602" s="31" t="s">
        <v>68</v>
      </c>
      <c r="AS2602" s="31"/>
      <c r="AT2602" s="31"/>
      <c r="AU2602" s="31" t="s">
        <v>332</v>
      </c>
      <c r="AV2602" s="31" t="s">
        <v>333</v>
      </c>
      <c r="AW2602" s="31">
        <v>34.485799999999998</v>
      </c>
      <c r="AX2602" s="31" t="s">
        <v>12418</v>
      </c>
      <c r="AY2602" s="31" t="s">
        <v>12419</v>
      </c>
      <c r="AZ2602" s="3">
        <v>484</v>
      </c>
      <c r="BA2602" s="31" t="s">
        <v>60</v>
      </c>
      <c r="BB2602" s="31">
        <v>484</v>
      </c>
      <c r="BC2602" s="31" t="s">
        <v>60</v>
      </c>
      <c r="BD2602" s="31" t="s">
        <v>60</v>
      </c>
      <c r="BE2602" s="31" t="s">
        <v>60</v>
      </c>
      <c r="BF2602" s="36" t="str">
        <f>IFERROR(VLOOKUP(Data_Power_app[[#This Row],[PRO ODER]],'Result'!H:J,3,0),"")</f>
        <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3714</v>
      </c>
      <c r="B2603" s="31" t="s">
        <v>12458</v>
      </c>
      <c r="C2603" s="31" t="s">
        <v>12459</v>
      </c>
      <c r="D2603" s="31" t="s">
        <v>259</v>
      </c>
      <c r="E2603" s="31" t="s">
        <v>260</v>
      </c>
      <c r="F2603" s="31" t="s">
        <v>59</v>
      </c>
      <c r="G2603" s="31">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1" t="s">
        <v>88</v>
      </c>
      <c r="AH2603" s="31" t="s">
        <v>261</v>
      </c>
      <c r="AI2603" s="31" t="s">
        <v>511</v>
      </c>
      <c r="AJ2603" s="31" t="s">
        <v>262</v>
      </c>
      <c r="AK2603" s="31" t="s">
        <v>100</v>
      </c>
      <c r="AL2603" s="31" t="s">
        <v>263</v>
      </c>
      <c r="AM2603" s="31" t="s">
        <v>264</v>
      </c>
      <c r="AN2603" s="31">
        <v>23.733229999999999</v>
      </c>
      <c r="AO2603" s="31" t="s">
        <v>68</v>
      </c>
      <c r="AP2603" s="31"/>
      <c r="AQ2603" s="31"/>
      <c r="AR2603" s="31" t="s">
        <v>68</v>
      </c>
      <c r="AS2603" s="31"/>
      <c r="AT2603" s="31"/>
      <c r="AU2603" s="31" t="s">
        <v>332</v>
      </c>
      <c r="AV2603" s="31" t="s">
        <v>333</v>
      </c>
      <c r="AW2603" s="31">
        <v>88.245379999999997</v>
      </c>
      <c r="AX2603" s="31" t="s">
        <v>512</v>
      </c>
      <c r="AY2603" s="31" t="s">
        <v>513</v>
      </c>
      <c r="AZ2603" s="3">
        <v>1016</v>
      </c>
      <c r="BA2603" s="31" t="s">
        <v>60</v>
      </c>
      <c r="BB2603" s="31">
        <v>1016</v>
      </c>
      <c r="BC2603" s="31" t="s">
        <v>60</v>
      </c>
      <c r="BD2603" s="31" t="s">
        <v>60</v>
      </c>
      <c r="BE2603" s="31" t="s">
        <v>60</v>
      </c>
      <c r="BF2603" s="36" t="str">
        <f>IFERROR(VLOOKUP(Data_Power_app[[#This Row],[PRO ODER]],'Result'!H:J,3,0),"")</f>
        <v/>
      </c>
      <c r="BG2603" s="13" t="str">
        <f>IFERROR(VLOOKUP(Data_Power_app[[#This Row],[PRO ODER]]&amp;"LAM",'Real Time'!A:E,4,0),"")</f>
        <v>ML-06</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3715</v>
      </c>
      <c r="B2604" s="31" t="s">
        <v>16048</v>
      </c>
      <c r="C2604" s="31" t="s">
        <v>16049</v>
      </c>
      <c r="D2604" s="31" t="s">
        <v>259</v>
      </c>
      <c r="E2604" s="31" t="s">
        <v>260</v>
      </c>
      <c r="F2604" s="31" t="s">
        <v>59</v>
      </c>
      <c r="G2604" s="31">
        <v>512</v>
      </c>
      <c r="H2604" s="4">
        <v>45825</v>
      </c>
      <c r="I2604" s="4">
        <v>45822</v>
      </c>
      <c r="J2604" s="4">
        <v>45822</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1" t="s">
        <v>119</v>
      </c>
      <c r="AH2604" s="31" t="s">
        <v>261</v>
      </c>
      <c r="AI2604" s="31" t="s">
        <v>12417</v>
      </c>
      <c r="AJ2604" s="31" t="s">
        <v>262</v>
      </c>
      <c r="AK2604" s="31" t="s">
        <v>65</v>
      </c>
      <c r="AL2604" s="31" t="s">
        <v>263</v>
      </c>
      <c r="AM2604" s="31" t="s">
        <v>264</v>
      </c>
      <c r="AN2604" s="31">
        <v>10.168530000000001</v>
      </c>
      <c r="AO2604" s="31" t="s">
        <v>68</v>
      </c>
      <c r="AP2604" s="31"/>
      <c r="AQ2604" s="31"/>
      <c r="AR2604" s="31" t="s">
        <v>68</v>
      </c>
      <c r="AS2604" s="31"/>
      <c r="AT2604" s="31"/>
      <c r="AU2604" s="31" t="s">
        <v>332</v>
      </c>
      <c r="AV2604" s="31" t="s">
        <v>333</v>
      </c>
      <c r="AW2604" s="31">
        <v>37.805909999999997</v>
      </c>
      <c r="AX2604" s="31" t="s">
        <v>12418</v>
      </c>
      <c r="AY2604" s="31" t="s">
        <v>12419</v>
      </c>
      <c r="AZ2604" s="3">
        <v>512</v>
      </c>
      <c r="BA2604" s="31" t="s">
        <v>60</v>
      </c>
      <c r="BB2604" s="31">
        <v>512</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3716</v>
      </c>
      <c r="B2605" s="31" t="s">
        <v>16050</v>
      </c>
      <c r="C2605" s="31" t="s">
        <v>16051</v>
      </c>
      <c r="D2605" s="31" t="s">
        <v>259</v>
      </c>
      <c r="E2605" s="31" t="s">
        <v>260</v>
      </c>
      <c r="F2605" s="31" t="s">
        <v>59</v>
      </c>
      <c r="G2605" s="31">
        <v>2276</v>
      </c>
      <c r="H2605" s="4">
        <v>45825</v>
      </c>
      <c r="I2605" s="4">
        <v>45822</v>
      </c>
      <c r="J2605" s="4">
        <v>45822</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1" t="s">
        <v>119</v>
      </c>
      <c r="AH2605" s="31" t="s">
        <v>261</v>
      </c>
      <c r="AI2605" s="31" t="s">
        <v>517</v>
      </c>
      <c r="AJ2605" s="31" t="s">
        <v>262</v>
      </c>
      <c r="AK2605" s="31" t="s">
        <v>100</v>
      </c>
      <c r="AL2605" s="31" t="s">
        <v>263</v>
      </c>
      <c r="AM2605" s="31" t="s">
        <v>264</v>
      </c>
      <c r="AN2605" s="31">
        <v>51.952599999999997</v>
      </c>
      <c r="AO2605" s="31" t="s">
        <v>68</v>
      </c>
      <c r="AP2605" s="31"/>
      <c r="AQ2605" s="31"/>
      <c r="AR2605" s="31" t="s">
        <v>68</v>
      </c>
      <c r="AS2605" s="31"/>
      <c r="AT2605" s="31"/>
      <c r="AU2605" s="31" t="s">
        <v>332</v>
      </c>
      <c r="AV2605" s="31" t="s">
        <v>333</v>
      </c>
      <c r="AW2605" s="31">
        <v>193.17277999999999</v>
      </c>
      <c r="AX2605" s="31" t="s">
        <v>518</v>
      </c>
      <c r="AY2605" s="31" t="s">
        <v>519</v>
      </c>
      <c r="AZ2605" s="3">
        <v>2276</v>
      </c>
      <c r="BA2605" s="31" t="s">
        <v>60</v>
      </c>
      <c r="BB2605" s="31">
        <v>2276</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3717</v>
      </c>
      <c r="B2606" s="31" t="s">
        <v>16052</v>
      </c>
      <c r="C2606" s="31" t="s">
        <v>16053</v>
      </c>
      <c r="D2606" s="31" t="s">
        <v>259</v>
      </c>
      <c r="E2606" s="31" t="s">
        <v>260</v>
      </c>
      <c r="F2606" s="31" t="s">
        <v>59</v>
      </c>
      <c r="G2606" s="31">
        <v>2096</v>
      </c>
      <c r="H2606" s="4">
        <v>45825</v>
      </c>
      <c r="I2606" s="4">
        <v>45822</v>
      </c>
      <c r="J2606" s="4">
        <v>45822</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1" t="s">
        <v>119</v>
      </c>
      <c r="AH2606" s="31" t="s">
        <v>261</v>
      </c>
      <c r="AI2606" s="31" t="s">
        <v>517</v>
      </c>
      <c r="AJ2606" s="31" t="s">
        <v>262</v>
      </c>
      <c r="AK2606" s="31" t="s">
        <v>100</v>
      </c>
      <c r="AL2606" s="31" t="s">
        <v>263</v>
      </c>
      <c r="AM2606" s="31" t="s">
        <v>264</v>
      </c>
      <c r="AN2606" s="31">
        <v>49.68533</v>
      </c>
      <c r="AO2606" s="31" t="s">
        <v>68</v>
      </c>
      <c r="AP2606" s="31"/>
      <c r="AQ2606" s="31"/>
      <c r="AR2606" s="31" t="s">
        <v>68</v>
      </c>
      <c r="AS2606" s="31"/>
      <c r="AT2606" s="31"/>
      <c r="AU2606" s="31" t="s">
        <v>332</v>
      </c>
      <c r="AV2606" s="31" t="s">
        <v>333</v>
      </c>
      <c r="AW2606" s="31">
        <v>184.73962</v>
      </c>
      <c r="AX2606" s="31" t="s">
        <v>518</v>
      </c>
      <c r="AY2606" s="31" t="s">
        <v>519</v>
      </c>
      <c r="AZ2606" s="3">
        <v>2096</v>
      </c>
      <c r="BA2606" s="31" t="s">
        <v>60</v>
      </c>
      <c r="BB2606" s="31">
        <v>2096</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3718</v>
      </c>
      <c r="B2607" s="31" t="s">
        <v>16054</v>
      </c>
      <c r="C2607" s="31" t="s">
        <v>16055</v>
      </c>
      <c r="D2607" s="31" t="s">
        <v>259</v>
      </c>
      <c r="E2607" s="31" t="s">
        <v>260</v>
      </c>
      <c r="F2607" s="31" t="s">
        <v>59</v>
      </c>
      <c r="G2607" s="31">
        <v>1694</v>
      </c>
      <c r="H2607" s="4">
        <v>45825</v>
      </c>
      <c r="I2607" s="4">
        <v>45822</v>
      </c>
      <c r="J2607" s="4">
        <v>45822</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1" t="s">
        <v>119</v>
      </c>
      <c r="AH2607" s="31" t="s">
        <v>261</v>
      </c>
      <c r="AI2607" s="31" t="s">
        <v>517</v>
      </c>
      <c r="AJ2607" s="31" t="s">
        <v>262</v>
      </c>
      <c r="AK2607" s="31" t="s">
        <v>100</v>
      </c>
      <c r="AL2607" s="31" t="s">
        <v>263</v>
      </c>
      <c r="AM2607" s="31" t="s">
        <v>264</v>
      </c>
      <c r="AN2607" s="31">
        <v>40.205069999999999</v>
      </c>
      <c r="AO2607" s="31" t="s">
        <v>68</v>
      </c>
      <c r="AP2607" s="31"/>
      <c r="AQ2607" s="31"/>
      <c r="AR2607" s="31" t="s">
        <v>68</v>
      </c>
      <c r="AS2607" s="31"/>
      <c r="AT2607" s="31"/>
      <c r="AU2607" s="31" t="s">
        <v>332</v>
      </c>
      <c r="AV2607" s="31" t="s">
        <v>333</v>
      </c>
      <c r="AW2607" s="31">
        <v>149.49024</v>
      </c>
      <c r="AX2607" s="31" t="s">
        <v>518</v>
      </c>
      <c r="AY2607" s="31" t="s">
        <v>519</v>
      </c>
      <c r="AZ2607" s="3">
        <v>1694</v>
      </c>
      <c r="BA2607" s="31" t="s">
        <v>60</v>
      </c>
      <c r="BB2607" s="31">
        <v>1694</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3851</v>
      </c>
      <c r="B2608" s="31" t="s">
        <v>4946</v>
      </c>
      <c r="C2608" s="31" t="s">
        <v>4947</v>
      </c>
      <c r="D2608" s="31" t="s">
        <v>86</v>
      </c>
      <c r="E2608" s="31" t="s">
        <v>153</v>
      </c>
      <c r="F2608" s="31" t="s">
        <v>72</v>
      </c>
      <c r="G2608" s="31">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1" t="s">
        <v>62</v>
      </c>
      <c r="AH2608" s="31" t="s">
        <v>244</v>
      </c>
      <c r="AI2608" s="31" t="s">
        <v>5604</v>
      </c>
      <c r="AJ2608" s="31" t="s">
        <v>74</v>
      </c>
      <c r="AK2608" s="31" t="s">
        <v>65</v>
      </c>
      <c r="AL2608" s="31" t="s">
        <v>245</v>
      </c>
      <c r="AM2608" s="31" t="s">
        <v>246</v>
      </c>
      <c r="AN2608" s="31">
        <v>2.0577100000000002</v>
      </c>
      <c r="AO2608" s="31" t="s">
        <v>68</v>
      </c>
      <c r="AP2608" s="31"/>
      <c r="AQ2608" s="31"/>
      <c r="AR2608" s="31" t="s">
        <v>68</v>
      </c>
      <c r="AS2608" s="31"/>
      <c r="AT2608" s="31"/>
      <c r="AU2608" s="31" t="s">
        <v>5605</v>
      </c>
      <c r="AV2608" s="31" t="s">
        <v>5606</v>
      </c>
      <c r="AW2608" s="31">
        <v>4.4996600000000004</v>
      </c>
      <c r="AX2608" s="31" t="s">
        <v>814</v>
      </c>
      <c r="AY2608" s="31" t="s">
        <v>654</v>
      </c>
      <c r="AZ2608" s="3">
        <v>95</v>
      </c>
      <c r="BA2608" s="31" t="s">
        <v>200</v>
      </c>
      <c r="BB2608" s="31">
        <v>95</v>
      </c>
      <c r="BC2608" s="31" t="s">
        <v>60</v>
      </c>
      <c r="BD2608" s="31" t="s">
        <v>60</v>
      </c>
      <c r="BE2608" s="31" t="s">
        <v>497</v>
      </c>
      <c r="BF2608" s="36" t="str">
        <f>IFERROR(VLOOKUP(Data_Power_app[[#This Row],[PRO ODER]],'Result'!H:J,3,0),"")</f>
        <v/>
      </c>
      <c r="BG2608" s="13" t="str">
        <f>IFERROR(VLOOKUP(Data_Power_app[[#This Row],[PRO ODER]]&amp;"LAM",'Real Time'!A:E,4,0),"")</f>
        <v>ML-07</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3856</v>
      </c>
      <c r="B2609" s="31" t="s">
        <v>16056</v>
      </c>
      <c r="C2609" s="31" t="s">
        <v>16057</v>
      </c>
      <c r="D2609" s="31" t="s">
        <v>259</v>
      </c>
      <c r="E2609" s="31" t="s">
        <v>466</v>
      </c>
      <c r="F2609" s="31" t="s">
        <v>59</v>
      </c>
      <c r="G2609" s="31">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1" t="s">
        <v>119</v>
      </c>
      <c r="AH2609" s="31" t="s">
        <v>261</v>
      </c>
      <c r="AI2609" s="31" t="s">
        <v>468</v>
      </c>
      <c r="AJ2609" s="31" t="s">
        <v>262</v>
      </c>
      <c r="AK2609" s="31" t="s">
        <v>100</v>
      </c>
      <c r="AL2609" s="31" t="s">
        <v>335</v>
      </c>
      <c r="AM2609" s="31" t="s">
        <v>336</v>
      </c>
      <c r="AN2609" s="31">
        <v>301.15543000000002</v>
      </c>
      <c r="AO2609" s="31" t="s">
        <v>68</v>
      </c>
      <c r="AP2609" s="31"/>
      <c r="AQ2609" s="31"/>
      <c r="AR2609" s="31" t="s">
        <v>68</v>
      </c>
      <c r="AS2609" s="31"/>
      <c r="AT2609" s="31"/>
      <c r="AU2609" s="31" t="s">
        <v>337</v>
      </c>
      <c r="AV2609" s="31" t="s">
        <v>338</v>
      </c>
      <c r="AW2609" s="31">
        <v>1317.21505</v>
      </c>
      <c r="AX2609" s="31" t="s">
        <v>469</v>
      </c>
      <c r="AY2609" s="31" t="s">
        <v>470</v>
      </c>
      <c r="AZ2609" s="3">
        <v>14896</v>
      </c>
      <c r="BA2609" s="31" t="s">
        <v>60</v>
      </c>
      <c r="BB2609" s="31">
        <v>14896</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3857</v>
      </c>
      <c r="B2610" s="31" t="s">
        <v>16058</v>
      </c>
      <c r="C2610" s="31" t="s">
        <v>16059</v>
      </c>
      <c r="D2610" s="31" t="s">
        <v>259</v>
      </c>
      <c r="E2610" s="31" t="s">
        <v>466</v>
      </c>
      <c r="F2610" s="31" t="s">
        <v>59</v>
      </c>
      <c r="G2610" s="31">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1" t="s">
        <v>119</v>
      </c>
      <c r="AH2610" s="31" t="s">
        <v>261</v>
      </c>
      <c r="AI2610" s="31" t="s">
        <v>468</v>
      </c>
      <c r="AJ2610" s="31" t="s">
        <v>262</v>
      </c>
      <c r="AK2610" s="31" t="s">
        <v>100</v>
      </c>
      <c r="AL2610" s="31" t="s">
        <v>335</v>
      </c>
      <c r="AM2610" s="31" t="s">
        <v>336</v>
      </c>
      <c r="AN2610" s="31">
        <v>60.243560000000002</v>
      </c>
      <c r="AO2610" s="31" t="s">
        <v>68</v>
      </c>
      <c r="AP2610" s="31"/>
      <c r="AQ2610" s="31"/>
      <c r="AR2610" s="31" t="s">
        <v>68</v>
      </c>
      <c r="AS2610" s="31"/>
      <c r="AT2610" s="31"/>
      <c r="AU2610" s="31" t="s">
        <v>337</v>
      </c>
      <c r="AV2610" s="31" t="s">
        <v>338</v>
      </c>
      <c r="AW2610" s="31">
        <v>263.49752999999998</v>
      </c>
      <c r="AX2610" s="31" t="s">
        <v>469</v>
      </c>
      <c r="AY2610" s="31" t="s">
        <v>470</v>
      </c>
      <c r="AZ2610" s="3">
        <v>2980</v>
      </c>
      <c r="BA2610" s="31" t="s">
        <v>60</v>
      </c>
      <c r="BB2610" s="31">
        <v>2980</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3858</v>
      </c>
      <c r="B2611" s="31" t="s">
        <v>16060</v>
      </c>
      <c r="C2611" s="31" t="s">
        <v>16061</v>
      </c>
      <c r="D2611" s="31" t="s">
        <v>86</v>
      </c>
      <c r="E2611" s="31" t="s">
        <v>160</v>
      </c>
      <c r="F2611" s="31" t="s">
        <v>59</v>
      </c>
      <c r="G2611" s="31">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1" t="s">
        <v>119</v>
      </c>
      <c r="AH2611" s="31" t="s">
        <v>202</v>
      </c>
      <c r="AI2611" s="31" t="s">
        <v>14124</v>
      </c>
      <c r="AJ2611" s="31" t="s">
        <v>162</v>
      </c>
      <c r="AK2611" s="31" t="s">
        <v>100</v>
      </c>
      <c r="AL2611" s="31" t="s">
        <v>163</v>
      </c>
      <c r="AM2611" s="31" t="s">
        <v>164</v>
      </c>
      <c r="AN2611" s="31">
        <v>172.43097</v>
      </c>
      <c r="AO2611" s="31" t="s">
        <v>68</v>
      </c>
      <c r="AP2611" s="31"/>
      <c r="AQ2611" s="31"/>
      <c r="AR2611" s="31" t="s">
        <v>68</v>
      </c>
      <c r="AS2611" s="31"/>
      <c r="AT2611" s="31"/>
      <c r="AU2611" s="31" t="s">
        <v>452</v>
      </c>
      <c r="AV2611" s="31" t="s">
        <v>453</v>
      </c>
      <c r="AW2611" s="31">
        <v>377.08375999999998</v>
      </c>
      <c r="AX2611" s="31" t="s">
        <v>588</v>
      </c>
      <c r="AY2611" s="31" t="s">
        <v>588</v>
      </c>
      <c r="AZ2611" s="3" t="s">
        <v>588</v>
      </c>
      <c r="BA2611" s="31" t="s">
        <v>60</v>
      </c>
      <c r="BB2611" s="31">
        <v>4703</v>
      </c>
      <c r="BC2611" s="31" t="s">
        <v>60</v>
      </c>
      <c r="BD2611" s="31" t="s">
        <v>14125</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4047</v>
      </c>
      <c r="B2612" s="31" t="s">
        <v>16062</v>
      </c>
      <c r="C2612" s="31" t="s">
        <v>16063</v>
      </c>
      <c r="D2612" s="31" t="s">
        <v>259</v>
      </c>
      <c r="E2612" s="31" t="s">
        <v>329</v>
      </c>
      <c r="F2612" s="31" t="s">
        <v>59</v>
      </c>
      <c r="G2612" s="31">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1" t="s">
        <v>119</v>
      </c>
      <c r="AH2612" s="31" t="s">
        <v>261</v>
      </c>
      <c r="AI2612" s="31" t="s">
        <v>16064</v>
      </c>
      <c r="AJ2612" s="31" t="s">
        <v>262</v>
      </c>
      <c r="AK2612" s="31" t="s">
        <v>65</v>
      </c>
      <c r="AL2612" s="31" t="s">
        <v>335</v>
      </c>
      <c r="AM2612" s="31" t="s">
        <v>336</v>
      </c>
      <c r="AN2612" s="31">
        <v>29.051770000000001</v>
      </c>
      <c r="AO2612" s="31" t="s">
        <v>68</v>
      </c>
      <c r="AP2612" s="31"/>
      <c r="AQ2612" s="31"/>
      <c r="AR2612" s="31" t="s">
        <v>68</v>
      </c>
      <c r="AS2612" s="31"/>
      <c r="AT2612" s="31"/>
      <c r="AU2612" s="31" t="s">
        <v>337</v>
      </c>
      <c r="AV2612" s="31" t="s">
        <v>338</v>
      </c>
      <c r="AW2612" s="31">
        <v>127.05016000000001</v>
      </c>
      <c r="AX2612" s="31" t="s">
        <v>783</v>
      </c>
      <c r="AY2612" s="31" t="s">
        <v>339</v>
      </c>
      <c r="AZ2612" s="3">
        <v>1790</v>
      </c>
      <c r="BA2612" s="31" t="s">
        <v>60</v>
      </c>
      <c r="BB2612" s="31">
        <v>1790</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4049</v>
      </c>
      <c r="B2613" s="31" t="s">
        <v>16065</v>
      </c>
      <c r="C2613" s="31" t="s">
        <v>16066</v>
      </c>
      <c r="D2613" s="31" t="s">
        <v>95</v>
      </c>
      <c r="E2613" s="31" t="s">
        <v>96</v>
      </c>
      <c r="F2613" s="31" t="s">
        <v>59</v>
      </c>
      <c r="G2613" s="31">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1" t="s">
        <v>119</v>
      </c>
      <c r="AH2613" s="31" t="s">
        <v>612</v>
      </c>
      <c r="AI2613" s="31" t="s">
        <v>5599</v>
      </c>
      <c r="AJ2613" s="31" t="s">
        <v>613</v>
      </c>
      <c r="AK2613" s="31" t="s">
        <v>65</v>
      </c>
      <c r="AL2613" s="31" t="s">
        <v>614</v>
      </c>
      <c r="AM2613" s="31" t="s">
        <v>615</v>
      </c>
      <c r="AN2613" s="31">
        <v>95.590770000000006</v>
      </c>
      <c r="AO2613" s="31" t="s">
        <v>68</v>
      </c>
      <c r="AP2613" s="31"/>
      <c r="AQ2613" s="31"/>
      <c r="AR2613" s="31" t="s">
        <v>68</v>
      </c>
      <c r="AS2613" s="31"/>
      <c r="AT2613" s="31"/>
      <c r="AU2613" s="31" t="s">
        <v>288</v>
      </c>
      <c r="AV2613" s="31" t="s">
        <v>289</v>
      </c>
      <c r="AW2613" s="31">
        <v>177.69971000000001</v>
      </c>
      <c r="AX2613" s="31" t="s">
        <v>1689</v>
      </c>
      <c r="AY2613" s="31" t="s">
        <v>1690</v>
      </c>
      <c r="AZ2613" s="3">
        <v>2490</v>
      </c>
      <c r="BA2613" s="31" t="s">
        <v>60</v>
      </c>
      <c r="BB2613" s="31">
        <v>2490</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4050</v>
      </c>
      <c r="B2614" s="31" t="s">
        <v>16067</v>
      </c>
      <c r="C2614" s="31" t="s">
        <v>16068</v>
      </c>
      <c r="D2614" s="31" t="s">
        <v>95</v>
      </c>
      <c r="E2614" s="31" t="s">
        <v>96</v>
      </c>
      <c r="F2614" s="31" t="s">
        <v>59</v>
      </c>
      <c r="G2614" s="31">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1" t="s">
        <v>119</v>
      </c>
      <c r="AH2614" s="31" t="s">
        <v>612</v>
      </c>
      <c r="AI2614" s="31" t="s">
        <v>5599</v>
      </c>
      <c r="AJ2614" s="31" t="s">
        <v>613</v>
      </c>
      <c r="AK2614" s="31" t="s">
        <v>65</v>
      </c>
      <c r="AL2614" s="31" t="s">
        <v>614</v>
      </c>
      <c r="AM2614" s="31" t="s">
        <v>615</v>
      </c>
      <c r="AN2614" s="31">
        <v>10.65509</v>
      </c>
      <c r="AO2614" s="31" t="s">
        <v>68</v>
      </c>
      <c r="AP2614" s="31"/>
      <c r="AQ2614" s="31"/>
      <c r="AR2614" s="31" t="s">
        <v>68</v>
      </c>
      <c r="AS2614" s="31"/>
      <c r="AT2614" s="31"/>
      <c r="AU2614" s="31" t="s">
        <v>288</v>
      </c>
      <c r="AV2614" s="31" t="s">
        <v>289</v>
      </c>
      <c r="AW2614" s="31">
        <v>19.807469999999999</v>
      </c>
      <c r="AX2614" s="31" t="s">
        <v>1689</v>
      </c>
      <c r="AY2614" s="31" t="s">
        <v>1690</v>
      </c>
      <c r="AZ2614" s="3">
        <v>276</v>
      </c>
      <c r="BA2614" s="31" t="s">
        <v>60</v>
      </c>
      <c r="BB2614" s="31">
        <v>276</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4052</v>
      </c>
      <c r="B2615" s="31" t="s">
        <v>16069</v>
      </c>
      <c r="C2615" s="31" t="s">
        <v>16070</v>
      </c>
      <c r="D2615" s="31" t="s">
        <v>259</v>
      </c>
      <c r="E2615" s="31" t="s">
        <v>329</v>
      </c>
      <c r="F2615" s="31" t="s">
        <v>59</v>
      </c>
      <c r="G2615" s="31">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1" t="s">
        <v>119</v>
      </c>
      <c r="AH2615" s="31" t="s">
        <v>261</v>
      </c>
      <c r="AI2615" s="31" t="s">
        <v>5603</v>
      </c>
      <c r="AJ2615" s="31" t="s">
        <v>262</v>
      </c>
      <c r="AK2615" s="31" t="s">
        <v>100</v>
      </c>
      <c r="AL2615" s="31" t="s">
        <v>335</v>
      </c>
      <c r="AM2615" s="31" t="s">
        <v>336</v>
      </c>
      <c r="AN2615" s="31">
        <v>57.419629999999998</v>
      </c>
      <c r="AO2615" s="31" t="s">
        <v>68</v>
      </c>
      <c r="AP2615" s="31"/>
      <c r="AQ2615" s="31"/>
      <c r="AR2615" s="31" t="s">
        <v>68</v>
      </c>
      <c r="AS2615" s="31"/>
      <c r="AT2615" s="31"/>
      <c r="AU2615" s="31" t="s">
        <v>337</v>
      </c>
      <c r="AV2615" s="31" t="s">
        <v>338</v>
      </c>
      <c r="AW2615" s="31">
        <v>251.14277000000001</v>
      </c>
      <c r="AX2615" s="31" t="s">
        <v>687</v>
      </c>
      <c r="AY2615" s="31" t="s">
        <v>643</v>
      </c>
      <c r="AZ2615" s="3">
        <v>2942</v>
      </c>
      <c r="BA2615" s="31" t="s">
        <v>60</v>
      </c>
      <c r="BB2615" s="31">
        <v>2942</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4054</v>
      </c>
      <c r="B2616" s="31" t="s">
        <v>16071</v>
      </c>
      <c r="C2616" s="31" t="s">
        <v>16072</v>
      </c>
      <c r="D2616" s="31" t="s">
        <v>259</v>
      </c>
      <c r="E2616" s="31" t="s">
        <v>334</v>
      </c>
      <c r="F2616" s="31" t="s">
        <v>59</v>
      </c>
      <c r="G2616" s="31">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1" t="s">
        <v>119</v>
      </c>
      <c r="AH2616" s="31" t="s">
        <v>261</v>
      </c>
      <c r="AI2616" s="31" t="s">
        <v>8014</v>
      </c>
      <c r="AJ2616" s="31" t="s">
        <v>262</v>
      </c>
      <c r="AK2616" s="31" t="s">
        <v>100</v>
      </c>
      <c r="AL2616" s="31" t="s">
        <v>335</v>
      </c>
      <c r="AM2616" s="31" t="s">
        <v>336</v>
      </c>
      <c r="AN2616" s="31">
        <v>13.62238</v>
      </c>
      <c r="AO2616" s="31" t="s">
        <v>68</v>
      </c>
      <c r="AP2616" s="31"/>
      <c r="AQ2616" s="31"/>
      <c r="AR2616" s="31" t="s">
        <v>68</v>
      </c>
      <c r="AS2616" s="31"/>
      <c r="AT2616" s="31"/>
      <c r="AU2616" s="31" t="s">
        <v>337</v>
      </c>
      <c r="AV2616" s="31" t="s">
        <v>338</v>
      </c>
      <c r="AW2616" s="31">
        <v>59.582360000000001</v>
      </c>
      <c r="AX2616" s="31" t="s">
        <v>8015</v>
      </c>
      <c r="AY2616" s="31" t="s">
        <v>8016</v>
      </c>
      <c r="AZ2616" s="3">
        <v>663</v>
      </c>
      <c r="BA2616" s="31" t="s">
        <v>60</v>
      </c>
      <c r="BB2616" s="31">
        <v>663</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4055</v>
      </c>
      <c r="B2617" s="31" t="s">
        <v>16073</v>
      </c>
      <c r="C2617" s="31" t="s">
        <v>16074</v>
      </c>
      <c r="D2617" s="31" t="s">
        <v>259</v>
      </c>
      <c r="E2617" s="31" t="s">
        <v>334</v>
      </c>
      <c r="F2617" s="31" t="s">
        <v>59</v>
      </c>
      <c r="G2617" s="31">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1" t="s">
        <v>119</v>
      </c>
      <c r="AH2617" s="31" t="s">
        <v>261</v>
      </c>
      <c r="AI2617" s="31" t="s">
        <v>8014</v>
      </c>
      <c r="AJ2617" s="31" t="s">
        <v>262</v>
      </c>
      <c r="AK2617" s="31" t="s">
        <v>100</v>
      </c>
      <c r="AL2617" s="31" t="s">
        <v>335</v>
      </c>
      <c r="AM2617" s="31" t="s">
        <v>336</v>
      </c>
      <c r="AN2617" s="31">
        <v>16.155429999999999</v>
      </c>
      <c r="AO2617" s="31" t="s">
        <v>68</v>
      </c>
      <c r="AP2617" s="31"/>
      <c r="AQ2617" s="31"/>
      <c r="AR2617" s="31" t="s">
        <v>68</v>
      </c>
      <c r="AS2617" s="31"/>
      <c r="AT2617" s="31"/>
      <c r="AU2617" s="31" t="s">
        <v>337</v>
      </c>
      <c r="AV2617" s="31" t="s">
        <v>338</v>
      </c>
      <c r="AW2617" s="31">
        <v>70.661779999999993</v>
      </c>
      <c r="AX2617" s="31" t="s">
        <v>8015</v>
      </c>
      <c r="AY2617" s="31" t="s">
        <v>8016</v>
      </c>
      <c r="AZ2617" s="3">
        <v>783</v>
      </c>
      <c r="BA2617" s="31" t="s">
        <v>60</v>
      </c>
      <c r="BB2617" s="31">
        <v>783</v>
      </c>
      <c r="BC2617" s="31" t="s">
        <v>60</v>
      </c>
      <c r="BD2617" s="31" t="s">
        <v>60</v>
      </c>
      <c r="BE2617" s="31" t="s">
        <v>60</v>
      </c>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4056</v>
      </c>
      <c r="B2618" s="31" t="s">
        <v>16075</v>
      </c>
      <c r="C2618" s="31" t="s">
        <v>16076</v>
      </c>
      <c r="D2618" s="31" t="s">
        <v>259</v>
      </c>
      <c r="E2618" s="31" t="s">
        <v>334</v>
      </c>
      <c r="F2618" s="31" t="s">
        <v>59</v>
      </c>
      <c r="G2618" s="31">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1" t="s">
        <v>119</v>
      </c>
      <c r="AH2618" s="31" t="s">
        <v>261</v>
      </c>
      <c r="AI2618" s="31" t="s">
        <v>11826</v>
      </c>
      <c r="AJ2618" s="31" t="s">
        <v>262</v>
      </c>
      <c r="AK2618" s="31" t="s">
        <v>100</v>
      </c>
      <c r="AL2618" s="31" t="s">
        <v>330</v>
      </c>
      <c r="AM2618" s="31" t="s">
        <v>331</v>
      </c>
      <c r="AN2618" s="31">
        <v>60.223050000000001</v>
      </c>
      <c r="AO2618" s="31" t="s">
        <v>68</v>
      </c>
      <c r="AP2618" s="31"/>
      <c r="AQ2618" s="31"/>
      <c r="AR2618" s="31" t="s">
        <v>68</v>
      </c>
      <c r="AS2618" s="31"/>
      <c r="AT2618" s="31"/>
      <c r="AU2618" s="31" t="s">
        <v>332</v>
      </c>
      <c r="AV2618" s="31" t="s">
        <v>333</v>
      </c>
      <c r="AW2618" s="31">
        <v>263.39445000000001</v>
      </c>
      <c r="AX2618" s="31" t="s">
        <v>379</v>
      </c>
      <c r="AY2618" s="31" t="s">
        <v>380</v>
      </c>
      <c r="AZ2618" s="3">
        <v>3200</v>
      </c>
      <c r="BA2618" s="31" t="s">
        <v>60</v>
      </c>
      <c r="BB2618" s="31">
        <v>3200</v>
      </c>
      <c r="BC2618" s="31" t="s">
        <v>60</v>
      </c>
      <c r="BD2618" s="31" t="s">
        <v>60</v>
      </c>
      <c r="BE2618" s="31" t="s">
        <v>60</v>
      </c>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4058</v>
      </c>
      <c r="B2619" s="31" t="s">
        <v>16077</v>
      </c>
      <c r="C2619" s="31" t="s">
        <v>16078</v>
      </c>
      <c r="D2619" s="31" t="s">
        <v>259</v>
      </c>
      <c r="E2619" s="31" t="s">
        <v>334</v>
      </c>
      <c r="F2619" s="31" t="s">
        <v>59</v>
      </c>
      <c r="G2619" s="31">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1" t="s">
        <v>119</v>
      </c>
      <c r="AH2619" s="31" t="s">
        <v>261</v>
      </c>
      <c r="AI2619" s="31" t="s">
        <v>425</v>
      </c>
      <c r="AJ2619" s="31" t="s">
        <v>262</v>
      </c>
      <c r="AK2619" s="31" t="s">
        <v>100</v>
      </c>
      <c r="AL2619" s="31" t="s">
        <v>330</v>
      </c>
      <c r="AM2619" s="31" t="s">
        <v>331</v>
      </c>
      <c r="AN2619" s="31">
        <v>48.118740000000003</v>
      </c>
      <c r="AO2619" s="31" t="s">
        <v>68</v>
      </c>
      <c r="AP2619" s="31"/>
      <c r="AQ2619" s="31"/>
      <c r="AR2619" s="31" t="s">
        <v>68</v>
      </c>
      <c r="AS2619" s="31"/>
      <c r="AT2619" s="31"/>
      <c r="AU2619" s="31" t="s">
        <v>332</v>
      </c>
      <c r="AV2619" s="31" t="s">
        <v>333</v>
      </c>
      <c r="AW2619" s="31">
        <v>210.45652000000001</v>
      </c>
      <c r="AX2619" s="31" t="s">
        <v>426</v>
      </c>
      <c r="AY2619" s="31" t="s">
        <v>427</v>
      </c>
      <c r="AZ2619" s="3">
        <v>2529</v>
      </c>
      <c r="BA2619" s="31" t="s">
        <v>60</v>
      </c>
      <c r="BB2619" s="31">
        <v>2529</v>
      </c>
      <c r="BC2619" s="31" t="s">
        <v>60</v>
      </c>
      <c r="BD2619" s="31" t="s">
        <v>60</v>
      </c>
      <c r="BE2619" s="31" t="s">
        <v>60</v>
      </c>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4059</v>
      </c>
      <c r="B2620" s="31" t="s">
        <v>16079</v>
      </c>
      <c r="C2620" s="31" t="s">
        <v>16080</v>
      </c>
      <c r="D2620" s="31" t="s">
        <v>259</v>
      </c>
      <c r="E2620" s="31" t="s">
        <v>334</v>
      </c>
      <c r="F2620" s="31" t="s">
        <v>59</v>
      </c>
      <c r="G2620" s="31">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1" t="s">
        <v>119</v>
      </c>
      <c r="AH2620" s="31" t="s">
        <v>261</v>
      </c>
      <c r="AI2620" s="31" t="s">
        <v>431</v>
      </c>
      <c r="AJ2620" s="31" t="s">
        <v>262</v>
      </c>
      <c r="AK2620" s="31" t="s">
        <v>65</v>
      </c>
      <c r="AL2620" s="31" t="s">
        <v>330</v>
      </c>
      <c r="AM2620" s="31" t="s">
        <v>331</v>
      </c>
      <c r="AN2620" s="31">
        <v>26.31288</v>
      </c>
      <c r="AO2620" s="31" t="s">
        <v>68</v>
      </c>
      <c r="AP2620" s="31"/>
      <c r="AQ2620" s="31"/>
      <c r="AR2620" s="31" t="s">
        <v>68</v>
      </c>
      <c r="AS2620" s="31"/>
      <c r="AT2620" s="31"/>
      <c r="AU2620" s="31" t="s">
        <v>332</v>
      </c>
      <c r="AV2620" s="31" t="s">
        <v>333</v>
      </c>
      <c r="AW2620" s="31">
        <v>115.07167</v>
      </c>
      <c r="AX2620" s="31" t="s">
        <v>432</v>
      </c>
      <c r="AY2620" s="31" t="s">
        <v>433</v>
      </c>
      <c r="AZ2620" s="3">
        <v>1647</v>
      </c>
      <c r="BA2620" s="31" t="s">
        <v>60</v>
      </c>
      <c r="BB2620" s="31">
        <v>1647</v>
      </c>
      <c r="BC2620" s="31" t="s">
        <v>60</v>
      </c>
      <c r="BD2620" s="31" t="s">
        <v>60</v>
      </c>
      <c r="BE2620" s="31" t="s">
        <v>60</v>
      </c>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4064</v>
      </c>
      <c r="B2621" s="31" t="s">
        <v>16081</v>
      </c>
      <c r="C2621" s="31" t="s">
        <v>16082</v>
      </c>
      <c r="D2621" s="31" t="s">
        <v>86</v>
      </c>
      <c r="E2621" s="31" t="s">
        <v>153</v>
      </c>
      <c r="F2621" s="31" t="s">
        <v>59</v>
      </c>
      <c r="G2621" s="31">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1" t="s">
        <v>119</v>
      </c>
      <c r="AH2621" s="31" t="s">
        <v>255</v>
      </c>
      <c r="AI2621" s="31" t="s">
        <v>16083</v>
      </c>
      <c r="AJ2621" s="31" t="s">
        <v>184</v>
      </c>
      <c r="AK2621" s="31" t="s">
        <v>65</v>
      </c>
      <c r="AL2621" s="31" t="s">
        <v>256</v>
      </c>
      <c r="AM2621" s="31" t="s">
        <v>257</v>
      </c>
      <c r="AN2621" s="31">
        <v>182.71575999999999</v>
      </c>
      <c r="AO2621" s="31" t="s">
        <v>68</v>
      </c>
      <c r="AP2621" s="31"/>
      <c r="AQ2621" s="31"/>
      <c r="AR2621" s="31" t="s">
        <v>68</v>
      </c>
      <c r="AS2621" s="31"/>
      <c r="AT2621" s="31"/>
      <c r="AU2621" s="31" t="s">
        <v>574</v>
      </c>
      <c r="AV2621" s="31" t="s">
        <v>575</v>
      </c>
      <c r="AW2621" s="31">
        <v>399.61925000000002</v>
      </c>
      <c r="AX2621" s="31" t="s">
        <v>576</v>
      </c>
      <c r="AY2621" s="31" t="s">
        <v>577</v>
      </c>
      <c r="AZ2621" s="3">
        <v>5825</v>
      </c>
      <c r="BA2621" s="31" t="s">
        <v>60</v>
      </c>
      <c r="BB2621" s="31">
        <v>5825</v>
      </c>
      <c r="BC2621" s="31" t="s">
        <v>60</v>
      </c>
      <c r="BD2621" s="31" t="s">
        <v>60</v>
      </c>
      <c r="BE2621" s="31" t="s">
        <v>60</v>
      </c>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4065</v>
      </c>
      <c r="B2622" s="31" t="s">
        <v>16084</v>
      </c>
      <c r="C2622" s="31" t="s">
        <v>16085</v>
      </c>
      <c r="D2622" s="31" t="s">
        <v>259</v>
      </c>
      <c r="E2622" s="31" t="s">
        <v>334</v>
      </c>
      <c r="F2622" s="31" t="s">
        <v>59</v>
      </c>
      <c r="G2622" s="31">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1" t="s">
        <v>119</v>
      </c>
      <c r="AH2622" s="31" t="s">
        <v>261</v>
      </c>
      <c r="AI2622" s="31" t="s">
        <v>431</v>
      </c>
      <c r="AJ2622" s="31" t="s">
        <v>262</v>
      </c>
      <c r="AK2622" s="31" t="s">
        <v>65</v>
      </c>
      <c r="AL2622" s="31" t="s">
        <v>330</v>
      </c>
      <c r="AM2622" s="31" t="s">
        <v>331</v>
      </c>
      <c r="AN2622" s="31">
        <v>4.2706999999999997</v>
      </c>
      <c r="AO2622" s="31" t="s">
        <v>68</v>
      </c>
      <c r="AP2622" s="31"/>
      <c r="AQ2622" s="31"/>
      <c r="AR2622" s="31" t="s">
        <v>68</v>
      </c>
      <c r="AS2622" s="31"/>
      <c r="AT2622" s="31"/>
      <c r="AU2622" s="31" t="s">
        <v>332</v>
      </c>
      <c r="AV2622" s="31" t="s">
        <v>333</v>
      </c>
      <c r="AW2622" s="31">
        <v>18.67577</v>
      </c>
      <c r="AX2622" s="31" t="s">
        <v>432</v>
      </c>
      <c r="AY2622" s="31" t="s">
        <v>433</v>
      </c>
      <c r="AZ2622" s="3">
        <v>293</v>
      </c>
      <c r="BA2622" s="31" t="s">
        <v>60</v>
      </c>
      <c r="BB2622" s="31">
        <v>293</v>
      </c>
      <c r="BC2622" s="31" t="s">
        <v>60</v>
      </c>
      <c r="BD2622" s="31" t="s">
        <v>60</v>
      </c>
      <c r="BE2622" s="31" t="s">
        <v>60</v>
      </c>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4068</v>
      </c>
      <c r="B2623" s="31" t="s">
        <v>16086</v>
      </c>
      <c r="C2623" s="31" t="s">
        <v>16087</v>
      </c>
      <c r="D2623" s="31" t="s">
        <v>259</v>
      </c>
      <c r="E2623" s="31" t="s">
        <v>334</v>
      </c>
      <c r="F2623" s="31" t="s">
        <v>59</v>
      </c>
      <c r="G2623" s="31">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1" t="s">
        <v>119</v>
      </c>
      <c r="AH2623" s="31" t="s">
        <v>261</v>
      </c>
      <c r="AI2623" s="31" t="s">
        <v>425</v>
      </c>
      <c r="AJ2623" s="31" t="s">
        <v>262</v>
      </c>
      <c r="AK2623" s="31" t="s">
        <v>100</v>
      </c>
      <c r="AL2623" s="31" t="s">
        <v>330</v>
      </c>
      <c r="AM2623" s="31" t="s">
        <v>331</v>
      </c>
      <c r="AN2623" s="31">
        <v>6.95885</v>
      </c>
      <c r="AO2623" s="31" t="s">
        <v>68</v>
      </c>
      <c r="AP2623" s="31"/>
      <c r="AQ2623" s="31"/>
      <c r="AR2623" s="31" t="s">
        <v>68</v>
      </c>
      <c r="AS2623" s="31"/>
      <c r="AT2623" s="31"/>
      <c r="AU2623" s="31" t="s">
        <v>332</v>
      </c>
      <c r="AV2623" s="31" t="s">
        <v>333</v>
      </c>
      <c r="AW2623" s="31">
        <v>30.4375</v>
      </c>
      <c r="AX2623" s="31" t="s">
        <v>426</v>
      </c>
      <c r="AY2623" s="31" t="s">
        <v>427</v>
      </c>
      <c r="AZ2623" s="3">
        <v>351</v>
      </c>
      <c r="BA2623" s="31" t="s">
        <v>60</v>
      </c>
      <c r="BB2623" s="31">
        <v>351</v>
      </c>
      <c r="BC2623" s="31" t="s">
        <v>60</v>
      </c>
      <c r="BD2623" s="31" t="s">
        <v>60</v>
      </c>
      <c r="BE2623" s="31" t="s">
        <v>60</v>
      </c>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4069</v>
      </c>
      <c r="B2624" s="31" t="s">
        <v>16088</v>
      </c>
      <c r="C2624" s="31" t="s">
        <v>16089</v>
      </c>
      <c r="D2624" s="31" t="s">
        <v>259</v>
      </c>
      <c r="E2624" s="31" t="s">
        <v>334</v>
      </c>
      <c r="F2624" s="31" t="s">
        <v>59</v>
      </c>
      <c r="G2624" s="31">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1" t="s">
        <v>119</v>
      </c>
      <c r="AH2624" s="31" t="s">
        <v>261</v>
      </c>
      <c r="AI2624" s="31" t="s">
        <v>425</v>
      </c>
      <c r="AJ2624" s="31" t="s">
        <v>262</v>
      </c>
      <c r="AK2624" s="31" t="s">
        <v>100</v>
      </c>
      <c r="AL2624" s="31" t="s">
        <v>330</v>
      </c>
      <c r="AM2624" s="31" t="s">
        <v>331</v>
      </c>
      <c r="AN2624" s="31">
        <v>2.17753</v>
      </c>
      <c r="AO2624" s="31" t="s">
        <v>68</v>
      </c>
      <c r="AP2624" s="31"/>
      <c r="AQ2624" s="31"/>
      <c r="AR2624" s="31" t="s">
        <v>68</v>
      </c>
      <c r="AS2624" s="31"/>
      <c r="AT2624" s="31"/>
      <c r="AU2624" s="31" t="s">
        <v>332</v>
      </c>
      <c r="AV2624" s="31" t="s">
        <v>333</v>
      </c>
      <c r="AW2624" s="31">
        <v>9.5240600000000004</v>
      </c>
      <c r="AX2624" s="31" t="s">
        <v>426</v>
      </c>
      <c r="AY2624" s="31" t="s">
        <v>427</v>
      </c>
      <c r="AZ2624" s="3">
        <v>111</v>
      </c>
      <c r="BA2624" s="31" t="s">
        <v>60</v>
      </c>
      <c r="BB2624" s="31">
        <v>111</v>
      </c>
      <c r="BC2624" s="31" t="s">
        <v>60</v>
      </c>
      <c r="BD2624" s="31" t="s">
        <v>60</v>
      </c>
      <c r="BE2624" s="31" t="s">
        <v>60</v>
      </c>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4070</v>
      </c>
      <c r="B2625" s="31" t="s">
        <v>16090</v>
      </c>
      <c r="C2625" s="31" t="s">
        <v>16091</v>
      </c>
      <c r="D2625" s="31" t="s">
        <v>259</v>
      </c>
      <c r="E2625" s="31" t="s">
        <v>334</v>
      </c>
      <c r="F2625" s="31" t="s">
        <v>59</v>
      </c>
      <c r="G2625" s="31">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1" t="s">
        <v>119</v>
      </c>
      <c r="AH2625" s="31" t="s">
        <v>261</v>
      </c>
      <c r="AI2625" s="31" t="s">
        <v>425</v>
      </c>
      <c r="AJ2625" s="31" t="s">
        <v>262</v>
      </c>
      <c r="AK2625" s="31" t="s">
        <v>100</v>
      </c>
      <c r="AL2625" s="31" t="s">
        <v>330</v>
      </c>
      <c r="AM2625" s="31" t="s">
        <v>331</v>
      </c>
      <c r="AN2625" s="31">
        <v>2.0968200000000001</v>
      </c>
      <c r="AO2625" s="31" t="s">
        <v>68</v>
      </c>
      <c r="AP2625" s="31"/>
      <c r="AQ2625" s="31"/>
      <c r="AR2625" s="31" t="s">
        <v>68</v>
      </c>
      <c r="AS2625" s="31"/>
      <c r="AT2625" s="31"/>
      <c r="AU2625" s="31" t="s">
        <v>332</v>
      </c>
      <c r="AV2625" s="31" t="s">
        <v>333</v>
      </c>
      <c r="AW2625" s="31">
        <v>9.1708200000000009</v>
      </c>
      <c r="AX2625" s="31" t="s">
        <v>426</v>
      </c>
      <c r="AY2625" s="31" t="s">
        <v>427</v>
      </c>
      <c r="AZ2625" s="3">
        <v>111</v>
      </c>
      <c r="BA2625" s="31" t="s">
        <v>60</v>
      </c>
      <c r="BB2625" s="31">
        <v>111</v>
      </c>
      <c r="BC2625" s="31" t="s">
        <v>60</v>
      </c>
      <c r="BD2625" s="31" t="s">
        <v>60</v>
      </c>
      <c r="BE2625" s="31" t="s">
        <v>60</v>
      </c>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4071</v>
      </c>
      <c r="B2626" s="31" t="s">
        <v>16092</v>
      </c>
      <c r="C2626" s="31" t="s">
        <v>16093</v>
      </c>
      <c r="D2626" s="31" t="s">
        <v>259</v>
      </c>
      <c r="E2626" s="31" t="s">
        <v>334</v>
      </c>
      <c r="F2626" s="31" t="s">
        <v>59</v>
      </c>
      <c r="G2626" s="31">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1" t="s">
        <v>119</v>
      </c>
      <c r="AH2626" s="31" t="s">
        <v>261</v>
      </c>
      <c r="AI2626" s="31" t="s">
        <v>425</v>
      </c>
      <c r="AJ2626" s="31" t="s">
        <v>262</v>
      </c>
      <c r="AK2626" s="31" t="s">
        <v>100</v>
      </c>
      <c r="AL2626" s="31" t="s">
        <v>330</v>
      </c>
      <c r="AM2626" s="31" t="s">
        <v>331</v>
      </c>
      <c r="AN2626" s="31">
        <v>4.2983799999999999</v>
      </c>
      <c r="AO2626" s="31" t="s">
        <v>68</v>
      </c>
      <c r="AP2626" s="31"/>
      <c r="AQ2626" s="31"/>
      <c r="AR2626" s="31" t="s">
        <v>68</v>
      </c>
      <c r="AS2626" s="31"/>
      <c r="AT2626" s="31"/>
      <c r="AU2626" s="31" t="s">
        <v>332</v>
      </c>
      <c r="AV2626" s="31" t="s">
        <v>333</v>
      </c>
      <c r="AW2626" s="31">
        <v>18.800280000000001</v>
      </c>
      <c r="AX2626" s="31" t="s">
        <v>426</v>
      </c>
      <c r="AY2626" s="31" t="s">
        <v>427</v>
      </c>
      <c r="AZ2626" s="3">
        <v>219</v>
      </c>
      <c r="BA2626" s="31" t="s">
        <v>60</v>
      </c>
      <c r="BB2626" s="31">
        <v>219</v>
      </c>
      <c r="BC2626" s="31" t="s">
        <v>60</v>
      </c>
      <c r="BD2626" s="31" t="s">
        <v>60</v>
      </c>
      <c r="BE2626" s="31" t="s">
        <v>60</v>
      </c>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4072</v>
      </c>
      <c r="B2627" s="31" t="s">
        <v>16094</v>
      </c>
      <c r="C2627" s="31" t="s">
        <v>16095</v>
      </c>
      <c r="D2627" s="31" t="s">
        <v>259</v>
      </c>
      <c r="E2627" s="31" t="s">
        <v>334</v>
      </c>
      <c r="F2627" s="31" t="s">
        <v>59</v>
      </c>
      <c r="G2627" s="31">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1" t="s">
        <v>119</v>
      </c>
      <c r="AH2627" s="31" t="s">
        <v>261</v>
      </c>
      <c r="AI2627" s="31" t="s">
        <v>425</v>
      </c>
      <c r="AJ2627" s="31" t="s">
        <v>262</v>
      </c>
      <c r="AK2627" s="31" t="s">
        <v>100</v>
      </c>
      <c r="AL2627" s="31" t="s">
        <v>330</v>
      </c>
      <c r="AM2627" s="31" t="s">
        <v>331</v>
      </c>
      <c r="AN2627" s="31">
        <v>2.1563099999999999</v>
      </c>
      <c r="AO2627" s="31" t="s">
        <v>68</v>
      </c>
      <c r="AP2627" s="31"/>
      <c r="AQ2627" s="31"/>
      <c r="AR2627" s="31" t="s">
        <v>68</v>
      </c>
      <c r="AS2627" s="31"/>
      <c r="AT2627" s="31"/>
      <c r="AU2627" s="31" t="s">
        <v>332</v>
      </c>
      <c r="AV2627" s="31" t="s">
        <v>333</v>
      </c>
      <c r="AW2627" s="31">
        <v>9.4310700000000001</v>
      </c>
      <c r="AX2627" s="31" t="s">
        <v>426</v>
      </c>
      <c r="AY2627" s="31" t="s">
        <v>427</v>
      </c>
      <c r="AZ2627" s="3">
        <v>111</v>
      </c>
      <c r="BA2627" s="31" t="s">
        <v>60</v>
      </c>
      <c r="BB2627" s="31">
        <v>111</v>
      </c>
      <c r="BC2627" s="31" t="s">
        <v>60</v>
      </c>
      <c r="BD2627" s="31" t="s">
        <v>60</v>
      </c>
      <c r="BE2627" s="31" t="s">
        <v>60</v>
      </c>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4073</v>
      </c>
      <c r="B2628" s="31" t="s">
        <v>16096</v>
      </c>
      <c r="C2628" s="31" t="s">
        <v>16097</v>
      </c>
      <c r="D2628" s="31" t="s">
        <v>95</v>
      </c>
      <c r="E2628" s="31" t="s">
        <v>285</v>
      </c>
      <c r="F2628" s="31" t="s">
        <v>59</v>
      </c>
      <c r="G2628" s="31">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1" t="s">
        <v>119</v>
      </c>
      <c r="AH2628" s="31" t="s">
        <v>98</v>
      </c>
      <c r="AI2628" s="31" t="s">
        <v>8237</v>
      </c>
      <c r="AJ2628" s="31" t="s">
        <v>99</v>
      </c>
      <c r="AK2628" s="31" t="s">
        <v>100</v>
      </c>
      <c r="AL2628" s="31" t="s">
        <v>439</v>
      </c>
      <c r="AM2628" s="31" t="s">
        <v>440</v>
      </c>
      <c r="AN2628" s="31">
        <v>7.6190300000000004</v>
      </c>
      <c r="AO2628" s="31" t="s">
        <v>68</v>
      </c>
      <c r="AP2628" s="31"/>
      <c r="AQ2628" s="31"/>
      <c r="AR2628" s="31" t="s">
        <v>68</v>
      </c>
      <c r="AS2628" s="31"/>
      <c r="AT2628" s="31"/>
      <c r="AU2628" s="31" t="s">
        <v>441</v>
      </c>
      <c r="AV2628" s="31" t="s">
        <v>442</v>
      </c>
      <c r="AW2628" s="31">
        <v>33.323889999999999</v>
      </c>
      <c r="AX2628" s="31" t="s">
        <v>443</v>
      </c>
      <c r="AY2628" s="31" t="s">
        <v>444</v>
      </c>
      <c r="AZ2628" s="3">
        <v>420</v>
      </c>
      <c r="BA2628" s="31" t="s">
        <v>60</v>
      </c>
      <c r="BB2628" s="31">
        <v>420</v>
      </c>
      <c r="BC2628" s="31" t="s">
        <v>60</v>
      </c>
      <c r="BD2628" s="31" t="s">
        <v>60</v>
      </c>
      <c r="BE2628" s="31" t="s">
        <v>60</v>
      </c>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4074</v>
      </c>
      <c r="B2629" s="31" t="s">
        <v>16098</v>
      </c>
      <c r="C2629" s="31" t="s">
        <v>16099</v>
      </c>
      <c r="D2629" s="31" t="s">
        <v>95</v>
      </c>
      <c r="E2629" s="31" t="s">
        <v>285</v>
      </c>
      <c r="F2629" s="31" t="s">
        <v>59</v>
      </c>
      <c r="G2629" s="31">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1" t="s">
        <v>119</v>
      </c>
      <c r="AH2629" s="31" t="s">
        <v>98</v>
      </c>
      <c r="AI2629" s="31" t="s">
        <v>16100</v>
      </c>
      <c r="AJ2629" s="31" t="s">
        <v>99</v>
      </c>
      <c r="AK2629" s="31" t="s">
        <v>100</v>
      </c>
      <c r="AL2629" s="31" t="s">
        <v>439</v>
      </c>
      <c r="AM2629" s="31" t="s">
        <v>440</v>
      </c>
      <c r="AN2629" s="31">
        <v>14.963990000000001</v>
      </c>
      <c r="AO2629" s="31" t="s">
        <v>68</v>
      </c>
      <c r="AP2629" s="31"/>
      <c r="AQ2629" s="31"/>
      <c r="AR2629" s="31" t="s">
        <v>68</v>
      </c>
      <c r="AS2629" s="31"/>
      <c r="AT2629" s="31"/>
      <c r="AU2629" s="31" t="s">
        <v>441</v>
      </c>
      <c r="AV2629" s="31" t="s">
        <v>442</v>
      </c>
      <c r="AW2629" s="31">
        <v>65.448930000000004</v>
      </c>
      <c r="AX2629" s="31" t="s">
        <v>16101</v>
      </c>
      <c r="AY2629" s="31" t="s">
        <v>16102</v>
      </c>
      <c r="AZ2629" s="3">
        <v>804</v>
      </c>
      <c r="BA2629" s="31" t="s">
        <v>60</v>
      </c>
      <c r="BB2629" s="31">
        <v>804</v>
      </c>
      <c r="BC2629" s="31" t="s">
        <v>60</v>
      </c>
      <c r="BD2629" s="31" t="s">
        <v>60</v>
      </c>
      <c r="BE2629" s="31" t="s">
        <v>60</v>
      </c>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4088</v>
      </c>
      <c r="B2630" s="31" t="s">
        <v>12452</v>
      </c>
      <c r="C2630" s="31" t="s">
        <v>12453</v>
      </c>
      <c r="D2630" s="31" t="s">
        <v>259</v>
      </c>
      <c r="E2630" s="31" t="s">
        <v>260</v>
      </c>
      <c r="F2630" s="31" t="s">
        <v>59</v>
      </c>
      <c r="G2630" s="31">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1" t="s">
        <v>88</v>
      </c>
      <c r="AH2630" s="31" t="s">
        <v>261</v>
      </c>
      <c r="AI2630" s="31" t="s">
        <v>12417</v>
      </c>
      <c r="AJ2630" s="31" t="s">
        <v>262</v>
      </c>
      <c r="AK2630" s="31" t="s">
        <v>65</v>
      </c>
      <c r="AL2630" s="31" t="s">
        <v>263</v>
      </c>
      <c r="AM2630" s="31" t="s">
        <v>264</v>
      </c>
      <c r="AN2630" s="31">
        <v>15.97268</v>
      </c>
      <c r="AO2630" s="31" t="s">
        <v>68</v>
      </c>
      <c r="AP2630" s="31"/>
      <c r="AQ2630" s="31"/>
      <c r="AR2630" s="31" t="s">
        <v>68</v>
      </c>
      <c r="AS2630" s="31"/>
      <c r="AT2630" s="31"/>
      <c r="AU2630" s="31" t="s">
        <v>332</v>
      </c>
      <c r="AV2630" s="31" t="s">
        <v>333</v>
      </c>
      <c r="AW2630" s="31">
        <v>59.384740000000001</v>
      </c>
      <c r="AX2630" s="31" t="s">
        <v>12418</v>
      </c>
      <c r="AY2630" s="31" t="s">
        <v>12419</v>
      </c>
      <c r="AZ2630" s="3">
        <v>812</v>
      </c>
      <c r="BA2630" s="31" t="s">
        <v>60</v>
      </c>
      <c r="BB2630" s="31">
        <v>812</v>
      </c>
      <c r="BC2630" s="31" t="s">
        <v>60</v>
      </c>
      <c r="BD2630" s="31" t="s">
        <v>60</v>
      </c>
      <c r="BE2630" s="31" t="s">
        <v>60</v>
      </c>
      <c r="BF2630" s="36" t="str">
        <f>IFERROR(VLOOKUP(Data_Power_app[[#This Row],[PRO ODER]],'Result'!H:J,3,0),"")</f>
        <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4093</v>
      </c>
      <c r="B2631" s="31" t="s">
        <v>9758</v>
      </c>
      <c r="C2631" s="31" t="s">
        <v>9759</v>
      </c>
      <c r="D2631" s="31" t="s">
        <v>86</v>
      </c>
      <c r="E2631" s="31" t="s">
        <v>160</v>
      </c>
      <c r="F2631" s="31" t="s">
        <v>72</v>
      </c>
      <c r="G2631" s="31">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45822</v>
      </c>
      <c r="AC2631" s="4" t="s">
        <v>60</v>
      </c>
      <c r="AD2631" s="4">
        <v>45837</v>
      </c>
      <c r="AE2631" s="4">
        <v>45839</v>
      </c>
      <c r="AF2631" s="4"/>
      <c r="AG2631" s="31" t="s">
        <v>996</v>
      </c>
      <c r="AH2631" s="31" t="s">
        <v>177</v>
      </c>
      <c r="AI2631" s="31" t="s">
        <v>8613</v>
      </c>
      <c r="AJ2631" s="31" t="s">
        <v>74</v>
      </c>
      <c r="AK2631" s="31" t="s">
        <v>65</v>
      </c>
      <c r="AL2631" s="31" t="s">
        <v>178</v>
      </c>
      <c r="AM2631" s="31" t="s">
        <v>179</v>
      </c>
      <c r="AN2631" s="31">
        <v>145.76163</v>
      </c>
      <c r="AO2631" s="31" t="s">
        <v>93</v>
      </c>
      <c r="AP2631" s="31" t="s">
        <v>94</v>
      </c>
      <c r="AQ2631" s="31">
        <v>145.76163</v>
      </c>
      <c r="AR2631" s="31" t="s">
        <v>68</v>
      </c>
      <c r="AS2631" s="31"/>
      <c r="AT2631" s="31"/>
      <c r="AU2631" s="31" t="s">
        <v>553</v>
      </c>
      <c r="AV2631" s="31" t="s">
        <v>554</v>
      </c>
      <c r="AW2631" s="31">
        <v>270.94981000000001</v>
      </c>
      <c r="AX2631" s="31" t="s">
        <v>68</v>
      </c>
      <c r="AY2631" s="31" t="s">
        <v>68</v>
      </c>
      <c r="AZ2631" s="3" t="s">
        <v>68</v>
      </c>
      <c r="BA2631" s="31" t="s">
        <v>60</v>
      </c>
      <c r="BB2631" s="31">
        <v>4984</v>
      </c>
      <c r="BC2631" s="31" t="s">
        <v>60</v>
      </c>
      <c r="BD2631" s="31" t="s">
        <v>60</v>
      </c>
      <c r="BE2631" s="31" t="s">
        <v>60</v>
      </c>
      <c r="BF2631" s="36" t="str">
        <f>IFERROR(VLOOKUP(Data_Power_app[[#This Row],[PRO ODER]],'Result'!H:J,3,0),"")</f>
        <v>LAMINATION 2</v>
      </c>
      <c r="BG2631" s="13" t="str">
        <f>IFERROR(VLOOKUP(Data_Power_app[[#This Row],[PRO ODER]]&amp;"LAM",'Real Time'!A:E,4,0),"")</f>
        <v>ML-07</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4104</v>
      </c>
      <c r="B2632" s="31" t="s">
        <v>10558</v>
      </c>
      <c r="C2632" s="31" t="s">
        <v>10559</v>
      </c>
      <c r="D2632" s="31" t="s">
        <v>86</v>
      </c>
      <c r="E2632" s="31" t="s">
        <v>182</v>
      </c>
      <c r="F2632" s="31" t="s">
        <v>59</v>
      </c>
      <c r="G2632" s="31">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1" t="s">
        <v>299</v>
      </c>
      <c r="AH2632" s="31" t="s">
        <v>10560</v>
      </c>
      <c r="AI2632" s="31" t="s">
        <v>10561</v>
      </c>
      <c r="AJ2632" s="31" t="s">
        <v>10562</v>
      </c>
      <c r="AK2632" s="31" t="s">
        <v>100</v>
      </c>
      <c r="AL2632" s="31" t="s">
        <v>10563</v>
      </c>
      <c r="AM2632" s="31" t="s">
        <v>10564</v>
      </c>
      <c r="AN2632" s="31">
        <v>2.0901999999999998</v>
      </c>
      <c r="AO2632" s="31" t="s">
        <v>68</v>
      </c>
      <c r="AP2632" s="31"/>
      <c r="AQ2632" s="31"/>
      <c r="AR2632" s="31" t="s">
        <v>68</v>
      </c>
      <c r="AS2632" s="31"/>
      <c r="AT2632" s="31"/>
      <c r="AU2632" s="31" t="s">
        <v>10565</v>
      </c>
      <c r="AV2632" s="31" t="s">
        <v>10566</v>
      </c>
      <c r="AW2632" s="31">
        <v>4.5707899999999997</v>
      </c>
      <c r="AX2632" s="31" t="s">
        <v>10567</v>
      </c>
      <c r="AY2632" s="31" t="s">
        <v>10568</v>
      </c>
      <c r="AZ2632" s="3">
        <v>41</v>
      </c>
      <c r="BA2632" s="31" t="s">
        <v>60</v>
      </c>
      <c r="BB2632" s="31">
        <v>51</v>
      </c>
      <c r="BC2632" s="31" t="s">
        <v>60</v>
      </c>
      <c r="BD2632" s="31" t="s">
        <v>60</v>
      </c>
      <c r="BE2632" s="31" t="s">
        <v>60</v>
      </c>
      <c r="BF2632" s="36" t="str">
        <f>IFERROR(VLOOKUP(Data_Power_app[[#This Row],[PRO ODER]],'Result'!H:J,3,0),"")</f>
        <v>LAMINATION 5</v>
      </c>
      <c r="BG2632" s="13" t="str">
        <f>IFERROR(VLOOKUP(Data_Power_app[[#This Row],[PRO ODER]]&amp;"LAM",'Real Time'!A:E,4,0),"")</f>
        <v>ML-04</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4105</v>
      </c>
      <c r="B2633" s="31" t="s">
        <v>3370</v>
      </c>
      <c r="C2633" s="31" t="s">
        <v>3371</v>
      </c>
      <c r="D2633" s="31" t="s">
        <v>86</v>
      </c>
      <c r="E2633" s="31" t="s">
        <v>153</v>
      </c>
      <c r="F2633" s="31" t="s">
        <v>72</v>
      </c>
      <c r="G2633" s="31">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45822</v>
      </c>
      <c r="AC2633" s="4" t="s">
        <v>60</v>
      </c>
      <c r="AD2633" s="4">
        <v>45838</v>
      </c>
      <c r="AE2633" s="4">
        <v>45839</v>
      </c>
      <c r="AF2633" s="4"/>
      <c r="AG2633" s="31" t="s">
        <v>996</v>
      </c>
      <c r="AH2633" s="31" t="s">
        <v>327</v>
      </c>
      <c r="AI2633" s="31" t="s">
        <v>3405</v>
      </c>
      <c r="AJ2633" s="31" t="s">
        <v>74</v>
      </c>
      <c r="AK2633" s="31" t="s">
        <v>100</v>
      </c>
      <c r="AL2633" s="31" t="s">
        <v>308</v>
      </c>
      <c r="AM2633" s="31" t="s">
        <v>309</v>
      </c>
      <c r="AN2633" s="31">
        <v>4.4807800000000002</v>
      </c>
      <c r="AO2633" s="31" t="s">
        <v>68</v>
      </c>
      <c r="AP2633" s="31"/>
      <c r="AQ2633" s="31"/>
      <c r="AR2633" s="31" t="s">
        <v>68</v>
      </c>
      <c r="AS2633" s="31"/>
      <c r="AT2633" s="31"/>
      <c r="AU2633" s="31" t="s">
        <v>483</v>
      </c>
      <c r="AV2633" s="31" t="s">
        <v>484</v>
      </c>
      <c r="AW2633" s="31">
        <v>9.7990700000000004</v>
      </c>
      <c r="AX2633" s="31" t="s">
        <v>3406</v>
      </c>
      <c r="AY2633" s="31" t="s">
        <v>3407</v>
      </c>
      <c r="AZ2633" s="3">
        <v>176</v>
      </c>
      <c r="BA2633" s="31" t="s">
        <v>200</v>
      </c>
      <c r="BB2633" s="31">
        <v>176</v>
      </c>
      <c r="BC2633" s="31" t="s">
        <v>60</v>
      </c>
      <c r="BD2633" s="31" t="s">
        <v>60</v>
      </c>
      <c r="BE2633" s="31" t="s">
        <v>328</v>
      </c>
      <c r="BF2633" s="36" t="str">
        <f>IFERROR(VLOOKUP(Data_Power_app[[#This Row],[PRO ODER]],'Result'!H:J,3,0),"")</f>
        <v>LAMINATION 3</v>
      </c>
      <c r="BG2633" s="13" t="str">
        <f>IFERROR(VLOOKUP(Data_Power_app[[#This Row],[PRO ODER]]&amp;"LAM",'Real Time'!A:E,4,0),"")</f>
        <v>ML-03</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4127</v>
      </c>
      <c r="B2634" s="31" t="s">
        <v>16103</v>
      </c>
      <c r="C2634" s="31" t="s">
        <v>16104</v>
      </c>
      <c r="D2634" s="31" t="s">
        <v>86</v>
      </c>
      <c r="E2634" s="31" t="s">
        <v>160</v>
      </c>
      <c r="F2634" s="31" t="s">
        <v>59</v>
      </c>
      <c r="G2634" s="31">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1" t="s">
        <v>119</v>
      </c>
      <c r="AH2634" s="31" t="s">
        <v>202</v>
      </c>
      <c r="AI2634" s="31" t="s">
        <v>14124</v>
      </c>
      <c r="AJ2634" s="31" t="s">
        <v>162</v>
      </c>
      <c r="AK2634" s="31" t="s">
        <v>100</v>
      </c>
      <c r="AL2634" s="31" t="s">
        <v>163</v>
      </c>
      <c r="AM2634" s="31" t="s">
        <v>164</v>
      </c>
      <c r="AN2634" s="31">
        <v>145.46458000000001</v>
      </c>
      <c r="AO2634" s="31" t="s">
        <v>68</v>
      </c>
      <c r="AP2634" s="31"/>
      <c r="AQ2634" s="31"/>
      <c r="AR2634" s="31" t="s">
        <v>68</v>
      </c>
      <c r="AS2634" s="31"/>
      <c r="AT2634" s="31"/>
      <c r="AU2634" s="31" t="s">
        <v>452</v>
      </c>
      <c r="AV2634" s="31" t="s">
        <v>453</v>
      </c>
      <c r="AW2634" s="31">
        <v>318.11367999999999</v>
      </c>
      <c r="AX2634" s="31" t="s">
        <v>588</v>
      </c>
      <c r="AY2634" s="31" t="s">
        <v>588</v>
      </c>
      <c r="AZ2634" s="3" t="s">
        <v>588</v>
      </c>
      <c r="BA2634" s="31" t="s">
        <v>60</v>
      </c>
      <c r="BB2634" s="31">
        <v>3970</v>
      </c>
      <c r="BC2634" s="31" t="s">
        <v>60</v>
      </c>
      <c r="BD2634" s="31" t="s">
        <v>14125</v>
      </c>
      <c r="BE2634" s="31" t="s">
        <v>60</v>
      </c>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4174</v>
      </c>
      <c r="B2635" s="31" t="s">
        <v>4248</v>
      </c>
      <c r="C2635" s="31" t="s">
        <v>4249</v>
      </c>
      <c r="D2635" s="31" t="s">
        <v>4250</v>
      </c>
      <c r="E2635" s="31" t="s">
        <v>4251</v>
      </c>
      <c r="F2635" s="31" t="s">
        <v>72</v>
      </c>
      <c r="G2635" s="31">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45822</v>
      </c>
      <c r="AC2635" s="4" t="s">
        <v>60</v>
      </c>
      <c r="AD2635" s="4">
        <v>45838</v>
      </c>
      <c r="AE2635" s="4">
        <v>45840</v>
      </c>
      <c r="AF2635" s="4"/>
      <c r="AG2635" s="31" t="s">
        <v>996</v>
      </c>
      <c r="AH2635" s="31" t="s">
        <v>4252</v>
      </c>
      <c r="AI2635" s="31" t="s">
        <v>4253</v>
      </c>
      <c r="AJ2635" s="31" t="s">
        <v>74</v>
      </c>
      <c r="AK2635" s="31" t="s">
        <v>65</v>
      </c>
      <c r="AL2635" s="31" t="s">
        <v>4254</v>
      </c>
      <c r="AM2635" s="31" t="s">
        <v>4255</v>
      </c>
      <c r="AN2635" s="31">
        <v>55.581400000000002</v>
      </c>
      <c r="AO2635" s="31" t="s">
        <v>68</v>
      </c>
      <c r="AP2635" s="31"/>
      <c r="AQ2635" s="31"/>
      <c r="AR2635" s="31" t="s">
        <v>68</v>
      </c>
      <c r="AS2635" s="31"/>
      <c r="AT2635" s="31"/>
      <c r="AU2635" s="31" t="s">
        <v>4256</v>
      </c>
      <c r="AV2635" s="31" t="s">
        <v>4257</v>
      </c>
      <c r="AW2635" s="31">
        <v>125.09439999999999</v>
      </c>
      <c r="AX2635" s="31" t="s">
        <v>6452</v>
      </c>
      <c r="AY2635" s="31" t="s">
        <v>6453</v>
      </c>
      <c r="AZ2635" s="3">
        <v>2363</v>
      </c>
      <c r="BA2635" s="31" t="s">
        <v>200</v>
      </c>
      <c r="BB2635" s="31">
        <v>2381</v>
      </c>
      <c r="BC2635" s="31" t="s">
        <v>60</v>
      </c>
      <c r="BD2635" s="31" t="s">
        <v>60</v>
      </c>
      <c r="BE2635" s="31" t="s">
        <v>4258</v>
      </c>
      <c r="BF2635" s="36" t="str">
        <f>IFERROR(VLOOKUP(Data_Power_app[[#This Row],[PRO ODER]],'Result'!H:J,3,0),"")</f>
        <v>LAMINATION 3</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28">
        <v>4175</v>
      </c>
      <c r="B2636" s="31" t="s">
        <v>4259</v>
      </c>
      <c r="C2636" s="31" t="s">
        <v>4260</v>
      </c>
      <c r="D2636" s="31" t="s">
        <v>4250</v>
      </c>
      <c r="E2636" s="31" t="s">
        <v>4251</v>
      </c>
      <c r="F2636" s="31" t="s">
        <v>72</v>
      </c>
      <c r="G2636" s="31">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45822</v>
      </c>
      <c r="AC2636" s="4" t="s">
        <v>60</v>
      </c>
      <c r="AD2636" s="4">
        <v>45838</v>
      </c>
      <c r="AE2636" s="4">
        <v>45840</v>
      </c>
      <c r="AF2636" s="4"/>
      <c r="AG2636" s="31" t="s">
        <v>996</v>
      </c>
      <c r="AH2636" s="31" t="s">
        <v>4261</v>
      </c>
      <c r="AI2636" s="31" t="s">
        <v>4262</v>
      </c>
      <c r="AJ2636" s="31" t="s">
        <v>74</v>
      </c>
      <c r="AK2636" s="31" t="s">
        <v>100</v>
      </c>
      <c r="AL2636" s="31" t="s">
        <v>4254</v>
      </c>
      <c r="AM2636" s="31" t="s">
        <v>4255</v>
      </c>
      <c r="AN2636" s="31">
        <v>45.263680000000001</v>
      </c>
      <c r="AO2636" s="31" t="s">
        <v>68</v>
      </c>
      <c r="AP2636" s="31"/>
      <c r="AQ2636" s="31"/>
      <c r="AR2636" s="31" t="s">
        <v>68</v>
      </c>
      <c r="AS2636" s="31"/>
      <c r="AT2636" s="31"/>
      <c r="AU2636" s="31" t="s">
        <v>4263</v>
      </c>
      <c r="AV2636" s="31" t="s">
        <v>4264</v>
      </c>
      <c r="AW2636" s="31">
        <v>101.87233000000001</v>
      </c>
      <c r="AX2636" s="31" t="s">
        <v>4265</v>
      </c>
      <c r="AY2636" s="31" t="s">
        <v>4266</v>
      </c>
      <c r="AZ2636" s="3">
        <v>1080</v>
      </c>
      <c r="BA2636" s="31" t="s">
        <v>200</v>
      </c>
      <c r="BB2636" s="31">
        <v>1619</v>
      </c>
      <c r="BC2636" s="31" t="s">
        <v>60</v>
      </c>
      <c r="BD2636" s="31" t="s">
        <v>60</v>
      </c>
      <c r="BE2636" s="31" t="s">
        <v>4258</v>
      </c>
      <c r="BF2636" s="36" t="str">
        <f>IFERROR(VLOOKUP(Data_Power_app[[#This Row],[PRO ODER]],'Result'!H:J,3,0),"")</f>
        <v>LAMINATION 3</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4176</v>
      </c>
      <c r="B2637" s="31" t="s">
        <v>4267</v>
      </c>
      <c r="C2637" s="31" t="s">
        <v>4268</v>
      </c>
      <c r="D2637" s="31" t="s">
        <v>4250</v>
      </c>
      <c r="E2637" s="31" t="s">
        <v>4251</v>
      </c>
      <c r="F2637" s="31" t="s">
        <v>72</v>
      </c>
      <c r="G2637" s="31">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45822</v>
      </c>
      <c r="AC2637" s="4" t="s">
        <v>60</v>
      </c>
      <c r="AD2637" s="4">
        <v>45838</v>
      </c>
      <c r="AE2637" s="4">
        <v>45840</v>
      </c>
      <c r="AF2637" s="4"/>
      <c r="AG2637" s="31" t="s">
        <v>996</v>
      </c>
      <c r="AH2637" s="31" t="s">
        <v>4261</v>
      </c>
      <c r="AI2637" s="31" t="s">
        <v>4262</v>
      </c>
      <c r="AJ2637" s="31" t="s">
        <v>74</v>
      </c>
      <c r="AK2637" s="31" t="s">
        <v>100</v>
      </c>
      <c r="AL2637" s="31" t="s">
        <v>4254</v>
      </c>
      <c r="AM2637" s="31" t="s">
        <v>4255</v>
      </c>
      <c r="AN2637" s="31">
        <v>4.0901500000000004</v>
      </c>
      <c r="AO2637" s="31" t="s">
        <v>68</v>
      </c>
      <c r="AP2637" s="31"/>
      <c r="AQ2637" s="31"/>
      <c r="AR2637" s="31" t="s">
        <v>68</v>
      </c>
      <c r="AS2637" s="31"/>
      <c r="AT2637" s="31"/>
      <c r="AU2637" s="31" t="s">
        <v>4263</v>
      </c>
      <c r="AV2637" s="31" t="s">
        <v>4264</v>
      </c>
      <c r="AW2637" s="31">
        <v>9.2056500000000003</v>
      </c>
      <c r="AX2637" s="31" t="s">
        <v>4265</v>
      </c>
      <c r="AY2637" s="31" t="s">
        <v>4266</v>
      </c>
      <c r="AZ2637" s="3">
        <v>78</v>
      </c>
      <c r="BA2637" s="31" t="s">
        <v>200</v>
      </c>
      <c r="BB2637" s="31">
        <v>151</v>
      </c>
      <c r="BC2637" s="31" t="s">
        <v>60</v>
      </c>
      <c r="BD2637" s="31" t="s">
        <v>60</v>
      </c>
      <c r="BE2637" s="31" t="s">
        <v>4258</v>
      </c>
      <c r="BF2637" s="36" t="str">
        <f>IFERROR(VLOOKUP(Data_Power_app[[#This Row],[PRO ODER]],'Result'!H:J,3,0),"")</f>
        <v>LAMINATION 3</v>
      </c>
      <c r="BG2637" s="13" t="str">
        <f>IFERROR(VLOOKUP(Data_Power_app[[#This Row],[PRO ODER]]&amp;"LAM",'Real Time'!A:E,4,0),"")</f>
        <v>ML-07</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4177</v>
      </c>
      <c r="B2638" s="31" t="s">
        <v>4269</v>
      </c>
      <c r="C2638" s="31" t="s">
        <v>4270</v>
      </c>
      <c r="D2638" s="31" t="s">
        <v>4250</v>
      </c>
      <c r="E2638" s="31" t="s">
        <v>4251</v>
      </c>
      <c r="F2638" s="31" t="s">
        <v>72</v>
      </c>
      <c r="G2638" s="31">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45822</v>
      </c>
      <c r="AC2638" s="4" t="s">
        <v>60</v>
      </c>
      <c r="AD2638" s="4">
        <v>45838</v>
      </c>
      <c r="AE2638" s="4">
        <v>45840</v>
      </c>
      <c r="AF2638" s="4"/>
      <c r="AG2638" s="31" t="s">
        <v>996</v>
      </c>
      <c r="AH2638" s="31" t="s">
        <v>4261</v>
      </c>
      <c r="AI2638" s="31" t="s">
        <v>4262</v>
      </c>
      <c r="AJ2638" s="31" t="s">
        <v>74</v>
      </c>
      <c r="AK2638" s="31" t="s">
        <v>100</v>
      </c>
      <c r="AL2638" s="31" t="s">
        <v>4254</v>
      </c>
      <c r="AM2638" s="31" t="s">
        <v>4255</v>
      </c>
      <c r="AN2638" s="31">
        <v>30.065159999999999</v>
      </c>
      <c r="AO2638" s="31" t="s">
        <v>68</v>
      </c>
      <c r="AP2638" s="31"/>
      <c r="AQ2638" s="31"/>
      <c r="AR2638" s="31" t="s">
        <v>68</v>
      </c>
      <c r="AS2638" s="31"/>
      <c r="AT2638" s="31"/>
      <c r="AU2638" s="31" t="s">
        <v>4263</v>
      </c>
      <c r="AV2638" s="31" t="s">
        <v>4264</v>
      </c>
      <c r="AW2638" s="31">
        <v>67.667180000000002</v>
      </c>
      <c r="AX2638" s="31" t="s">
        <v>4265</v>
      </c>
      <c r="AY2638" s="31" t="s">
        <v>4266</v>
      </c>
      <c r="AZ2638" s="3">
        <v>780</v>
      </c>
      <c r="BA2638" s="31" t="s">
        <v>200</v>
      </c>
      <c r="BB2638" s="31">
        <v>1049</v>
      </c>
      <c r="BC2638" s="31" t="s">
        <v>60</v>
      </c>
      <c r="BD2638" s="31" t="s">
        <v>60</v>
      </c>
      <c r="BE2638" s="31" t="s">
        <v>4258</v>
      </c>
      <c r="BF2638" s="36" t="str">
        <f>IFERROR(VLOOKUP(Data_Power_app[[#This Row],[PRO ODER]],'Result'!H:J,3,0),"")</f>
        <v>LAMINATION 3</v>
      </c>
      <c r="BG2638" s="13" t="str">
        <f>IFERROR(VLOOKUP(Data_Power_app[[#This Row],[PRO ODER]]&amp;"LAM",'Real Time'!A:E,4,0),"")</f>
        <v>ML-07</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4178</v>
      </c>
      <c r="B2639" s="31" t="s">
        <v>4271</v>
      </c>
      <c r="C2639" s="31" t="s">
        <v>4272</v>
      </c>
      <c r="D2639" s="31" t="s">
        <v>4250</v>
      </c>
      <c r="E2639" s="31" t="s">
        <v>4251</v>
      </c>
      <c r="F2639" s="31" t="s">
        <v>72</v>
      </c>
      <c r="G2639" s="31">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45822</v>
      </c>
      <c r="AC2639" s="4" t="s">
        <v>60</v>
      </c>
      <c r="AD2639" s="4">
        <v>45838</v>
      </c>
      <c r="AE2639" s="4">
        <v>45840</v>
      </c>
      <c r="AF2639" s="4"/>
      <c r="AG2639" s="31" t="s">
        <v>996</v>
      </c>
      <c r="AH2639" s="31" t="s">
        <v>4261</v>
      </c>
      <c r="AI2639" s="31" t="s">
        <v>4262</v>
      </c>
      <c r="AJ2639" s="31" t="s">
        <v>74</v>
      </c>
      <c r="AK2639" s="31" t="s">
        <v>100</v>
      </c>
      <c r="AL2639" s="31" t="s">
        <v>4254</v>
      </c>
      <c r="AM2639" s="31" t="s">
        <v>4255</v>
      </c>
      <c r="AN2639" s="31">
        <v>1.7323200000000001</v>
      </c>
      <c r="AO2639" s="31" t="s">
        <v>68</v>
      </c>
      <c r="AP2639" s="31"/>
      <c r="AQ2639" s="31"/>
      <c r="AR2639" s="31" t="s">
        <v>68</v>
      </c>
      <c r="AS2639" s="31"/>
      <c r="AT2639" s="31"/>
      <c r="AU2639" s="31" t="s">
        <v>4263</v>
      </c>
      <c r="AV2639" s="31" t="s">
        <v>4264</v>
      </c>
      <c r="AW2639" s="31">
        <v>3.8987599999999998</v>
      </c>
      <c r="AX2639" s="31" t="s">
        <v>6452</v>
      </c>
      <c r="AY2639" s="31" t="s">
        <v>6453</v>
      </c>
      <c r="AZ2639" s="3">
        <v>42</v>
      </c>
      <c r="BA2639" s="31" t="s">
        <v>200</v>
      </c>
      <c r="BB2639" s="31">
        <v>66</v>
      </c>
      <c r="BC2639" s="31" t="s">
        <v>60</v>
      </c>
      <c r="BD2639" s="31" t="s">
        <v>60</v>
      </c>
      <c r="BE2639" s="31" t="s">
        <v>4258</v>
      </c>
      <c r="BF2639" s="36" t="str">
        <f>IFERROR(VLOOKUP(Data_Power_app[[#This Row],[PRO ODER]],'Result'!H:J,3,0),"")</f>
        <v>LAMINATION 3</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4179</v>
      </c>
      <c r="B2640" s="31" t="s">
        <v>4273</v>
      </c>
      <c r="C2640" s="31" t="s">
        <v>4274</v>
      </c>
      <c r="D2640" s="31" t="s">
        <v>4250</v>
      </c>
      <c r="E2640" s="31" t="s">
        <v>4251</v>
      </c>
      <c r="F2640" s="31" t="s">
        <v>72</v>
      </c>
      <c r="G2640" s="31">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45822</v>
      </c>
      <c r="AC2640" s="4" t="s">
        <v>60</v>
      </c>
      <c r="AD2640" s="4">
        <v>45838</v>
      </c>
      <c r="AE2640" s="4">
        <v>45840</v>
      </c>
      <c r="AF2640" s="4"/>
      <c r="AG2640" s="31" t="s">
        <v>996</v>
      </c>
      <c r="AH2640" s="31" t="s">
        <v>4261</v>
      </c>
      <c r="AI2640" s="31" t="s">
        <v>4262</v>
      </c>
      <c r="AJ2640" s="31" t="s">
        <v>74</v>
      </c>
      <c r="AK2640" s="31" t="s">
        <v>100</v>
      </c>
      <c r="AL2640" s="31" t="s">
        <v>4254</v>
      </c>
      <c r="AM2640" s="31" t="s">
        <v>4255</v>
      </c>
      <c r="AN2640" s="31">
        <v>3.3174600000000001</v>
      </c>
      <c r="AO2640" s="31" t="s">
        <v>68</v>
      </c>
      <c r="AP2640" s="31"/>
      <c r="AQ2640" s="31"/>
      <c r="AR2640" s="31" t="s">
        <v>68</v>
      </c>
      <c r="AS2640" s="31"/>
      <c r="AT2640" s="31"/>
      <c r="AU2640" s="31" t="s">
        <v>4263</v>
      </c>
      <c r="AV2640" s="31" t="s">
        <v>4264</v>
      </c>
      <c r="AW2640" s="31">
        <v>7.4663199999999996</v>
      </c>
      <c r="AX2640" s="31" t="s">
        <v>6452</v>
      </c>
      <c r="AY2640" s="31" t="s">
        <v>6453</v>
      </c>
      <c r="AZ2640" s="3">
        <v>85</v>
      </c>
      <c r="BA2640" s="31" t="s">
        <v>200</v>
      </c>
      <c r="BB2640" s="31">
        <v>127</v>
      </c>
      <c r="BC2640" s="31" t="s">
        <v>60</v>
      </c>
      <c r="BD2640" s="31" t="s">
        <v>60</v>
      </c>
      <c r="BE2640" s="31" t="s">
        <v>4258</v>
      </c>
      <c r="BF2640" s="36" t="str">
        <f>IFERROR(VLOOKUP(Data_Power_app[[#This Row],[PRO ODER]],'Result'!H:J,3,0),"")</f>
        <v>LAMINATION 3</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4186</v>
      </c>
      <c r="B2641" s="31" t="s">
        <v>5351</v>
      </c>
      <c r="C2641" s="31" t="s">
        <v>5010</v>
      </c>
      <c r="D2641" s="31" t="s">
        <v>4250</v>
      </c>
      <c r="E2641" s="31" t="s">
        <v>4251</v>
      </c>
      <c r="F2641" s="31" t="s">
        <v>72</v>
      </c>
      <c r="G2641" s="31">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45822</v>
      </c>
      <c r="AC2641" s="4" t="s">
        <v>60</v>
      </c>
      <c r="AD2641" s="4">
        <v>45838</v>
      </c>
      <c r="AE2641" s="4">
        <v>45840</v>
      </c>
      <c r="AF2641" s="4"/>
      <c r="AG2641" s="31" t="s">
        <v>996</v>
      </c>
      <c r="AH2641" s="31" t="s">
        <v>4261</v>
      </c>
      <c r="AI2641" s="31" t="s">
        <v>5347</v>
      </c>
      <c r="AJ2641" s="31" t="s">
        <v>74</v>
      </c>
      <c r="AK2641" s="31" t="s">
        <v>100</v>
      </c>
      <c r="AL2641" s="31" t="s">
        <v>4254</v>
      </c>
      <c r="AM2641" s="31" t="s">
        <v>4255</v>
      </c>
      <c r="AN2641" s="31">
        <v>4.9984400000000004</v>
      </c>
      <c r="AO2641" s="31" t="s">
        <v>68</v>
      </c>
      <c r="AP2641" s="31"/>
      <c r="AQ2641" s="31"/>
      <c r="AR2641" s="31" t="s">
        <v>68</v>
      </c>
      <c r="AS2641" s="31"/>
      <c r="AT2641" s="31"/>
      <c r="AU2641" s="31" t="s">
        <v>5348</v>
      </c>
      <c r="AV2641" s="31" t="s">
        <v>5349</v>
      </c>
      <c r="AW2641" s="31">
        <v>11.24938</v>
      </c>
      <c r="AX2641" s="31" t="s">
        <v>4265</v>
      </c>
      <c r="AY2641" s="31" t="s">
        <v>4266</v>
      </c>
      <c r="AZ2641" s="3">
        <v>96</v>
      </c>
      <c r="BA2641" s="31" t="s">
        <v>200</v>
      </c>
      <c r="BB2641" s="31">
        <v>187</v>
      </c>
      <c r="BC2641" s="31" t="s">
        <v>60</v>
      </c>
      <c r="BD2641" s="31" t="s">
        <v>60</v>
      </c>
      <c r="BE2641" s="31" t="s">
        <v>4258</v>
      </c>
      <c r="BF2641" s="36" t="str">
        <f>IFERROR(VLOOKUP(Data_Power_app[[#This Row],[PRO ODER]],'Result'!H:J,3,0),"")</f>
        <v>LAMINATION 7</v>
      </c>
      <c r="BG2641" s="13" t="str">
        <f>IFERROR(VLOOKUP(Data_Power_app[[#This Row],[PRO ODER]]&amp;"LAM",'Real Time'!A:E,4,0),"")</f>
        <v>ML-07</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4187</v>
      </c>
      <c r="B2642" s="31" t="s">
        <v>5352</v>
      </c>
      <c r="C2642" s="31" t="s">
        <v>5011</v>
      </c>
      <c r="D2642" s="31" t="s">
        <v>4250</v>
      </c>
      <c r="E2642" s="31" t="s">
        <v>4251</v>
      </c>
      <c r="F2642" s="31" t="s">
        <v>72</v>
      </c>
      <c r="G2642" s="31">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1" t="s">
        <v>141</v>
      </c>
      <c r="AH2642" s="31" t="s">
        <v>4261</v>
      </c>
      <c r="AI2642" s="31" t="s">
        <v>5347</v>
      </c>
      <c r="AJ2642" s="31" t="s">
        <v>74</v>
      </c>
      <c r="AK2642" s="31" t="s">
        <v>100</v>
      </c>
      <c r="AL2642" s="31" t="s">
        <v>4254</v>
      </c>
      <c r="AM2642" s="31" t="s">
        <v>4255</v>
      </c>
      <c r="AN2642" s="31">
        <v>29.677</v>
      </c>
      <c r="AO2642" s="31" t="s">
        <v>68</v>
      </c>
      <c r="AP2642" s="31"/>
      <c r="AQ2642" s="31"/>
      <c r="AR2642" s="31" t="s">
        <v>68</v>
      </c>
      <c r="AS2642" s="31"/>
      <c r="AT2642" s="31"/>
      <c r="AU2642" s="31" t="s">
        <v>5348</v>
      </c>
      <c r="AV2642" s="31" t="s">
        <v>5349</v>
      </c>
      <c r="AW2642" s="31">
        <v>66.790499999999994</v>
      </c>
      <c r="AX2642" s="31" t="s">
        <v>6452</v>
      </c>
      <c r="AY2642" s="31" t="s">
        <v>6453</v>
      </c>
      <c r="AZ2642" s="3">
        <v>785</v>
      </c>
      <c r="BA2642" s="31" t="s">
        <v>200</v>
      </c>
      <c r="BB2642" s="31">
        <v>1145</v>
      </c>
      <c r="BC2642" s="31" t="s">
        <v>60</v>
      </c>
      <c r="BD2642" s="31" t="s">
        <v>60</v>
      </c>
      <c r="BE2642" s="31" t="s">
        <v>4258</v>
      </c>
      <c r="BF2642" s="36" t="str">
        <f>IFERROR(VLOOKUP(Data_Power_app[[#This Row],[PRO ODER]],'Result'!H:J,3,0),"")</f>
        <v>LAMINATION 7</v>
      </c>
      <c r="BG2642" s="13" t="str">
        <f>IFERROR(VLOOKUP(Data_Power_app[[#This Row],[PRO ODER]]&amp;"LAM",'Real Time'!A:E,4,0),"")</f>
        <v>ML-07</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4188</v>
      </c>
      <c r="B2643" s="31" t="s">
        <v>5353</v>
      </c>
      <c r="C2643" s="31" t="s">
        <v>5012</v>
      </c>
      <c r="D2643" s="31" t="s">
        <v>4250</v>
      </c>
      <c r="E2643" s="31" t="s">
        <v>4251</v>
      </c>
      <c r="F2643" s="31" t="s">
        <v>72</v>
      </c>
      <c r="G2643" s="31">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1" t="s">
        <v>141</v>
      </c>
      <c r="AH2643" s="31" t="s">
        <v>4261</v>
      </c>
      <c r="AI2643" s="31" t="s">
        <v>5347</v>
      </c>
      <c r="AJ2643" s="31" t="s">
        <v>74</v>
      </c>
      <c r="AK2643" s="31" t="s">
        <v>100</v>
      </c>
      <c r="AL2643" s="31" t="s">
        <v>4254</v>
      </c>
      <c r="AM2643" s="31" t="s">
        <v>4255</v>
      </c>
      <c r="AN2643" s="31">
        <v>27.09301</v>
      </c>
      <c r="AO2643" s="31" t="s">
        <v>68</v>
      </c>
      <c r="AP2643" s="31"/>
      <c r="AQ2643" s="31"/>
      <c r="AR2643" s="31" t="s">
        <v>68</v>
      </c>
      <c r="AS2643" s="31"/>
      <c r="AT2643" s="31"/>
      <c r="AU2643" s="31" t="s">
        <v>5348</v>
      </c>
      <c r="AV2643" s="31" t="s">
        <v>5349</v>
      </c>
      <c r="AW2643" s="31">
        <v>60.975050000000003</v>
      </c>
      <c r="AX2643" s="31" t="s">
        <v>6452</v>
      </c>
      <c r="AY2643" s="31" t="s">
        <v>6453</v>
      </c>
      <c r="AZ2643" s="3">
        <v>665</v>
      </c>
      <c r="BA2643" s="31" t="s">
        <v>200</v>
      </c>
      <c r="BB2643" s="31">
        <v>1037</v>
      </c>
      <c r="BC2643" s="31" t="s">
        <v>60</v>
      </c>
      <c r="BD2643" s="31" t="s">
        <v>60</v>
      </c>
      <c r="BE2643" s="31" t="s">
        <v>4258</v>
      </c>
      <c r="BF2643" s="36" t="str">
        <f>IFERROR(VLOOKUP(Data_Power_app[[#This Row],[PRO ODER]],'Result'!H:J,3,0),"")</f>
        <v>LAMINATION 7</v>
      </c>
      <c r="BG2643" s="13" t="str">
        <f>IFERROR(VLOOKUP(Data_Power_app[[#This Row],[PRO ODER]]&amp;"LAM",'Real Time'!A:E,4,0),"")</f>
        <v>ML-07</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4189</v>
      </c>
      <c r="B2644" s="31" t="s">
        <v>5354</v>
      </c>
      <c r="C2644" s="31" t="s">
        <v>5013</v>
      </c>
      <c r="D2644" s="31" t="s">
        <v>4250</v>
      </c>
      <c r="E2644" s="31" t="s">
        <v>4251</v>
      </c>
      <c r="F2644" s="31" t="s">
        <v>72</v>
      </c>
      <c r="G2644" s="31">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1" t="s">
        <v>141</v>
      </c>
      <c r="AH2644" s="31" t="s">
        <v>4261</v>
      </c>
      <c r="AI2644" s="31" t="s">
        <v>5347</v>
      </c>
      <c r="AJ2644" s="31" t="s">
        <v>74</v>
      </c>
      <c r="AK2644" s="31" t="s">
        <v>100</v>
      </c>
      <c r="AL2644" s="31" t="s">
        <v>4254</v>
      </c>
      <c r="AM2644" s="31" t="s">
        <v>4255</v>
      </c>
      <c r="AN2644" s="31">
        <v>34.781419999999997</v>
      </c>
      <c r="AO2644" s="31" t="s">
        <v>68</v>
      </c>
      <c r="AP2644" s="31"/>
      <c r="AQ2644" s="31"/>
      <c r="AR2644" s="31" t="s">
        <v>68</v>
      </c>
      <c r="AS2644" s="31"/>
      <c r="AT2644" s="31"/>
      <c r="AU2644" s="31" t="s">
        <v>5348</v>
      </c>
      <c r="AV2644" s="31" t="s">
        <v>5349</v>
      </c>
      <c r="AW2644" s="31">
        <v>78.280869999999993</v>
      </c>
      <c r="AX2644" s="31" t="s">
        <v>4265</v>
      </c>
      <c r="AY2644" s="31" t="s">
        <v>4266</v>
      </c>
      <c r="AZ2644" s="3">
        <v>876</v>
      </c>
      <c r="BA2644" s="31" t="s">
        <v>200</v>
      </c>
      <c r="BB2644" s="31">
        <v>1229</v>
      </c>
      <c r="BC2644" s="31" t="s">
        <v>60</v>
      </c>
      <c r="BD2644" s="31" t="s">
        <v>60</v>
      </c>
      <c r="BE2644" s="31" t="s">
        <v>4258</v>
      </c>
      <c r="BF2644" s="36" t="str">
        <f>IFERROR(VLOOKUP(Data_Power_app[[#This Row],[PRO ODER]],'Result'!H:J,3,0),"")</f>
        <v>LAMINATION 7</v>
      </c>
      <c r="BG2644" s="13" t="str">
        <f>IFERROR(VLOOKUP(Data_Power_app[[#This Row],[PRO ODER]]&amp;"LAM",'Real Time'!A:E,4,0),"")</f>
        <v>ML-07</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4190</v>
      </c>
      <c r="B2645" s="31" t="s">
        <v>6454</v>
      </c>
      <c r="C2645" s="31" t="s">
        <v>6455</v>
      </c>
      <c r="D2645" s="31" t="s">
        <v>4250</v>
      </c>
      <c r="E2645" s="31" t="s">
        <v>4251</v>
      </c>
      <c r="F2645" s="31" t="s">
        <v>72</v>
      </c>
      <c r="G2645" s="31">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1" t="s">
        <v>252</v>
      </c>
      <c r="AH2645" s="31" t="s">
        <v>4252</v>
      </c>
      <c r="AI2645" s="31" t="s">
        <v>6449</v>
      </c>
      <c r="AJ2645" s="31" t="s">
        <v>74</v>
      </c>
      <c r="AK2645" s="31" t="s">
        <v>65</v>
      </c>
      <c r="AL2645" s="31" t="s">
        <v>4254</v>
      </c>
      <c r="AM2645" s="31" t="s">
        <v>4255</v>
      </c>
      <c r="AN2645" s="31">
        <v>26.73976</v>
      </c>
      <c r="AO2645" s="31" t="s">
        <v>68</v>
      </c>
      <c r="AP2645" s="31"/>
      <c r="AQ2645" s="31"/>
      <c r="AR2645" s="31" t="s">
        <v>68</v>
      </c>
      <c r="AS2645" s="31"/>
      <c r="AT2645" s="31"/>
      <c r="AU2645" s="31" t="s">
        <v>6450</v>
      </c>
      <c r="AV2645" s="31" t="s">
        <v>6451</v>
      </c>
      <c r="AW2645" s="31">
        <v>60.181890000000003</v>
      </c>
      <c r="AX2645" s="31" t="s">
        <v>6452</v>
      </c>
      <c r="AY2645" s="31" t="s">
        <v>6453</v>
      </c>
      <c r="AZ2645" s="3">
        <v>1145</v>
      </c>
      <c r="BA2645" s="31" t="s">
        <v>200</v>
      </c>
      <c r="BB2645" s="31">
        <v>1145</v>
      </c>
      <c r="BC2645" s="31" t="s">
        <v>60</v>
      </c>
      <c r="BD2645" s="31" t="s">
        <v>60</v>
      </c>
      <c r="BE2645" s="31" t="s">
        <v>4258</v>
      </c>
      <c r="BF2645" s="36" t="str">
        <f>IFERROR(VLOOKUP(Data_Power_app[[#This Row],[PRO ODER]],'Result'!H:J,3,0),"")</f>
        <v>LAMINATION 1</v>
      </c>
      <c r="BG2645" s="13" t="str">
        <f>IFERROR(VLOOKUP(Data_Power_app[[#This Row],[PRO ODER]]&amp;"LAM",'Real Time'!A:E,4,0),"")</f>
        <v>ML-03</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28">
        <v>4191</v>
      </c>
      <c r="B2646" s="31" t="s">
        <v>6456</v>
      </c>
      <c r="C2646" s="31" t="s">
        <v>6457</v>
      </c>
      <c r="D2646" s="31" t="s">
        <v>4250</v>
      </c>
      <c r="E2646" s="31" t="s">
        <v>4251</v>
      </c>
      <c r="F2646" s="31" t="s">
        <v>72</v>
      </c>
      <c r="G2646" s="31">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45822</v>
      </c>
      <c r="AC2646" s="4" t="s">
        <v>60</v>
      </c>
      <c r="AD2646" s="4">
        <v>45838</v>
      </c>
      <c r="AE2646" s="4">
        <v>45840</v>
      </c>
      <c r="AF2646" s="4"/>
      <c r="AG2646" s="31" t="s">
        <v>996</v>
      </c>
      <c r="AH2646" s="31" t="s">
        <v>4252</v>
      </c>
      <c r="AI2646" s="31" t="s">
        <v>6449</v>
      </c>
      <c r="AJ2646" s="31" t="s">
        <v>74</v>
      </c>
      <c r="AK2646" s="31" t="s">
        <v>65</v>
      </c>
      <c r="AL2646" s="31" t="s">
        <v>4254</v>
      </c>
      <c r="AM2646" s="31" t="s">
        <v>4255</v>
      </c>
      <c r="AN2646" s="31">
        <v>21.73715</v>
      </c>
      <c r="AO2646" s="31" t="s">
        <v>68</v>
      </c>
      <c r="AP2646" s="31"/>
      <c r="AQ2646" s="31"/>
      <c r="AR2646" s="31" t="s">
        <v>68</v>
      </c>
      <c r="AS2646" s="31"/>
      <c r="AT2646" s="31"/>
      <c r="AU2646" s="31" t="s">
        <v>6450</v>
      </c>
      <c r="AV2646" s="31" t="s">
        <v>6451</v>
      </c>
      <c r="AW2646" s="31">
        <v>48.923819999999999</v>
      </c>
      <c r="AX2646" s="31" t="s">
        <v>6452</v>
      </c>
      <c r="AY2646" s="31" t="s">
        <v>6453</v>
      </c>
      <c r="AZ2646" s="3">
        <v>965</v>
      </c>
      <c r="BA2646" s="31" t="s">
        <v>200</v>
      </c>
      <c r="BB2646" s="31">
        <v>965</v>
      </c>
      <c r="BC2646" s="31" t="s">
        <v>60</v>
      </c>
      <c r="BD2646" s="31" t="s">
        <v>60</v>
      </c>
      <c r="BE2646" s="31" t="s">
        <v>4258</v>
      </c>
      <c r="BF2646" s="36" t="str">
        <f>IFERROR(VLOOKUP(Data_Power_app[[#This Row],[PRO ODER]],'Result'!H:J,3,0),"")</f>
        <v>LAMINATION 1</v>
      </c>
      <c r="BG2646" s="13" t="str">
        <f>IFERROR(VLOOKUP(Data_Power_app[[#This Row],[PRO ODER]]&amp;"LAM",'Real Time'!A:E,4,0),"")</f>
        <v>ML-03</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4192</v>
      </c>
      <c r="B2647" s="31" t="s">
        <v>6458</v>
      </c>
      <c r="C2647" s="31" t="s">
        <v>6459</v>
      </c>
      <c r="D2647" s="31" t="s">
        <v>4250</v>
      </c>
      <c r="E2647" s="31" t="s">
        <v>4251</v>
      </c>
      <c r="F2647" s="31" t="s">
        <v>72</v>
      </c>
      <c r="G2647" s="31">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t="s">
        <v>60</v>
      </c>
      <c r="AC2647" s="4" t="s">
        <v>60</v>
      </c>
      <c r="AD2647" s="4">
        <v>45838</v>
      </c>
      <c r="AE2647" s="4">
        <v>45840</v>
      </c>
      <c r="AF2647" s="4"/>
      <c r="AG2647" s="31" t="s">
        <v>62</v>
      </c>
      <c r="AH2647" s="31" t="s">
        <v>4252</v>
      </c>
      <c r="AI2647" s="31" t="s">
        <v>6449</v>
      </c>
      <c r="AJ2647" s="31" t="s">
        <v>74</v>
      </c>
      <c r="AK2647" s="31" t="s">
        <v>65</v>
      </c>
      <c r="AL2647" s="31" t="s">
        <v>4254</v>
      </c>
      <c r="AM2647" s="31" t="s">
        <v>4255</v>
      </c>
      <c r="AN2647" s="31">
        <v>5.3804100000000004</v>
      </c>
      <c r="AO2647" s="31" t="s">
        <v>68</v>
      </c>
      <c r="AP2647" s="31"/>
      <c r="AQ2647" s="31"/>
      <c r="AR2647" s="31" t="s">
        <v>68</v>
      </c>
      <c r="AS2647" s="31"/>
      <c r="AT2647" s="31"/>
      <c r="AU2647" s="31" t="s">
        <v>6450</v>
      </c>
      <c r="AV2647" s="31" t="s">
        <v>6451</v>
      </c>
      <c r="AW2647" s="31">
        <v>12.10943</v>
      </c>
      <c r="AX2647" s="31" t="s">
        <v>6452</v>
      </c>
      <c r="AY2647" s="31" t="s">
        <v>6453</v>
      </c>
      <c r="AZ2647" s="3">
        <v>230</v>
      </c>
      <c r="BA2647" s="31" t="s">
        <v>200</v>
      </c>
      <c r="BB2647" s="31">
        <v>230</v>
      </c>
      <c r="BC2647" s="31" t="s">
        <v>60</v>
      </c>
      <c r="BD2647" s="31" t="s">
        <v>60</v>
      </c>
      <c r="BE2647" s="31" t="s">
        <v>4258</v>
      </c>
      <c r="BF2647" s="36" t="str">
        <f>IFERROR(VLOOKUP(Data_Power_app[[#This Row],[PRO ODER]],'Result'!H:J,3,0),"")</f>
        <v>LAMINATION 1</v>
      </c>
      <c r="BG2647" s="13" t="str">
        <f>IFERROR(VLOOKUP(Data_Power_app[[#This Row],[PRO ODER]]&amp;"LAM",'Real Time'!A:E,4,0),"")</f>
        <v>ML-03</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4193</v>
      </c>
      <c r="B2648" s="31" t="s">
        <v>6460</v>
      </c>
      <c r="C2648" s="31" t="s">
        <v>6461</v>
      </c>
      <c r="D2648" s="31" t="s">
        <v>4250</v>
      </c>
      <c r="E2648" s="31" t="s">
        <v>4251</v>
      </c>
      <c r="F2648" s="31" t="s">
        <v>72</v>
      </c>
      <c r="G2648" s="31">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1" t="s">
        <v>252</v>
      </c>
      <c r="AH2648" s="31" t="s">
        <v>4252</v>
      </c>
      <c r="AI2648" s="31" t="s">
        <v>6449</v>
      </c>
      <c r="AJ2648" s="31" t="s">
        <v>74</v>
      </c>
      <c r="AK2648" s="31" t="s">
        <v>65</v>
      </c>
      <c r="AL2648" s="31" t="s">
        <v>4254</v>
      </c>
      <c r="AM2648" s="31" t="s">
        <v>4255</v>
      </c>
      <c r="AN2648" s="31">
        <v>23.876370000000001</v>
      </c>
      <c r="AO2648" s="31" t="s">
        <v>68</v>
      </c>
      <c r="AP2648" s="31"/>
      <c r="AQ2648" s="31"/>
      <c r="AR2648" s="31" t="s">
        <v>68</v>
      </c>
      <c r="AS2648" s="31"/>
      <c r="AT2648" s="31"/>
      <c r="AU2648" s="31" t="s">
        <v>6450</v>
      </c>
      <c r="AV2648" s="31" t="s">
        <v>6451</v>
      </c>
      <c r="AW2648" s="31">
        <v>53.738</v>
      </c>
      <c r="AX2648" s="31" t="s">
        <v>6452</v>
      </c>
      <c r="AY2648" s="31" t="s">
        <v>6453</v>
      </c>
      <c r="AZ2648" s="3">
        <v>1043</v>
      </c>
      <c r="BA2648" s="31" t="s">
        <v>200</v>
      </c>
      <c r="BB2648" s="31">
        <v>1043</v>
      </c>
      <c r="BC2648" s="31" t="s">
        <v>60</v>
      </c>
      <c r="BD2648" s="31" t="s">
        <v>60</v>
      </c>
      <c r="BE2648" s="31" t="s">
        <v>4258</v>
      </c>
      <c r="BF2648" s="36" t="str">
        <f>IFERROR(VLOOKUP(Data_Power_app[[#This Row],[PRO ODER]],'Result'!H:J,3,0),"")</f>
        <v>LAMINATION 1</v>
      </c>
      <c r="BG2648" s="13" t="str">
        <f>IFERROR(VLOOKUP(Data_Power_app[[#This Row],[PRO ODER]]&amp;"LAM",'Real Time'!A:E,4,0),"")</f>
        <v>ML-03</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28">
        <v>4194</v>
      </c>
      <c r="B2649" s="31" t="s">
        <v>5355</v>
      </c>
      <c r="C2649" s="31" t="s">
        <v>5014</v>
      </c>
      <c r="D2649" s="31" t="s">
        <v>4250</v>
      </c>
      <c r="E2649" s="31" t="s">
        <v>4251</v>
      </c>
      <c r="F2649" s="31" t="s">
        <v>72</v>
      </c>
      <c r="G2649" s="31">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45822</v>
      </c>
      <c r="AC2649" s="4" t="s">
        <v>60</v>
      </c>
      <c r="AD2649" s="4">
        <v>45838</v>
      </c>
      <c r="AE2649" s="4">
        <v>45840</v>
      </c>
      <c r="AF2649" s="4"/>
      <c r="AG2649" s="31" t="s">
        <v>996</v>
      </c>
      <c r="AH2649" s="31" t="s">
        <v>4261</v>
      </c>
      <c r="AI2649" s="31" t="s">
        <v>5347</v>
      </c>
      <c r="AJ2649" s="31" t="s">
        <v>74</v>
      </c>
      <c r="AK2649" s="31" t="s">
        <v>100</v>
      </c>
      <c r="AL2649" s="31" t="s">
        <v>4254</v>
      </c>
      <c r="AM2649" s="31" t="s">
        <v>4255</v>
      </c>
      <c r="AN2649" s="31">
        <v>7.0518900000000002</v>
      </c>
      <c r="AO2649" s="31" t="s">
        <v>68</v>
      </c>
      <c r="AP2649" s="31"/>
      <c r="AQ2649" s="31"/>
      <c r="AR2649" s="31" t="s">
        <v>68</v>
      </c>
      <c r="AS2649" s="31"/>
      <c r="AT2649" s="31"/>
      <c r="AU2649" s="31" t="s">
        <v>5348</v>
      </c>
      <c r="AV2649" s="31" t="s">
        <v>5349</v>
      </c>
      <c r="AW2649" s="31">
        <v>15.870979999999999</v>
      </c>
      <c r="AX2649" s="31" t="s">
        <v>6452</v>
      </c>
      <c r="AY2649" s="31" t="s">
        <v>6453</v>
      </c>
      <c r="AZ2649" s="3">
        <v>152</v>
      </c>
      <c r="BA2649" s="31" t="s">
        <v>200</v>
      </c>
      <c r="BB2649" s="31">
        <v>266</v>
      </c>
      <c r="BC2649" s="31" t="s">
        <v>60</v>
      </c>
      <c r="BD2649" s="31" t="s">
        <v>60</v>
      </c>
      <c r="BE2649" s="31" t="s">
        <v>4258</v>
      </c>
      <c r="BF2649" s="36" t="str">
        <f>IFERROR(VLOOKUP(Data_Power_app[[#This Row],[PRO ODER]],'Result'!H:J,3,0),"")</f>
        <v>LAMINATION 7</v>
      </c>
      <c r="BG2649" s="13" t="str">
        <f>IFERROR(VLOOKUP(Data_Power_app[[#This Row],[PRO ODER]]&amp;"LAM",'Real Time'!A:E,4,0),"")</f>
        <v>ML-07</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4195</v>
      </c>
      <c r="B2650" s="31" t="s">
        <v>6462</v>
      </c>
      <c r="C2650" s="31" t="s">
        <v>6463</v>
      </c>
      <c r="D2650" s="31" t="s">
        <v>4250</v>
      </c>
      <c r="E2650" s="31" t="s">
        <v>4251</v>
      </c>
      <c r="F2650" s="31" t="s">
        <v>72</v>
      </c>
      <c r="G2650" s="31">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c r="AB2650" s="4" t="s">
        <v>60</v>
      </c>
      <c r="AC2650" s="4" t="s">
        <v>60</v>
      </c>
      <c r="AD2650" s="4">
        <v>45838</v>
      </c>
      <c r="AE2650" s="4">
        <v>45840</v>
      </c>
      <c r="AF2650" s="4"/>
      <c r="AG2650" s="31" t="s">
        <v>252</v>
      </c>
      <c r="AH2650" s="31" t="s">
        <v>4252</v>
      </c>
      <c r="AI2650" s="31" t="s">
        <v>6449</v>
      </c>
      <c r="AJ2650" s="31" t="s">
        <v>74</v>
      </c>
      <c r="AK2650" s="31" t="s">
        <v>65</v>
      </c>
      <c r="AL2650" s="31" t="s">
        <v>4254</v>
      </c>
      <c r="AM2650" s="31" t="s">
        <v>4255</v>
      </c>
      <c r="AN2650" s="31">
        <v>5.9917199999999999</v>
      </c>
      <c r="AO2650" s="31" t="s">
        <v>68</v>
      </c>
      <c r="AP2650" s="31"/>
      <c r="AQ2650" s="31"/>
      <c r="AR2650" s="31" t="s">
        <v>68</v>
      </c>
      <c r="AS2650" s="31"/>
      <c r="AT2650" s="31"/>
      <c r="AU2650" s="31" t="s">
        <v>6450</v>
      </c>
      <c r="AV2650" s="31" t="s">
        <v>6451</v>
      </c>
      <c r="AW2650" s="31">
        <v>13.4856</v>
      </c>
      <c r="AX2650" s="31" t="s">
        <v>6452</v>
      </c>
      <c r="AY2650" s="31" t="s">
        <v>6453</v>
      </c>
      <c r="AZ2650" s="3">
        <v>266</v>
      </c>
      <c r="BA2650" s="31" t="s">
        <v>200</v>
      </c>
      <c r="BB2650" s="31">
        <v>266</v>
      </c>
      <c r="BC2650" s="31" t="s">
        <v>60</v>
      </c>
      <c r="BD2650" s="31" t="s">
        <v>60</v>
      </c>
      <c r="BE2650" s="31" t="s">
        <v>4258</v>
      </c>
      <c r="BF2650" s="36" t="str">
        <f>IFERROR(VLOOKUP(Data_Power_app[[#This Row],[PRO ODER]],'Result'!H:J,3,0),"")</f>
        <v>LAMINATION 1</v>
      </c>
      <c r="BG2650" s="13" t="str">
        <f>IFERROR(VLOOKUP(Data_Power_app[[#This Row],[PRO ODER]]&amp;"LAM",'Real Time'!A:E,4,0),"")</f>
        <v>ML-03</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4196</v>
      </c>
      <c r="B2651" s="31" t="s">
        <v>5356</v>
      </c>
      <c r="C2651" s="31" t="s">
        <v>5015</v>
      </c>
      <c r="D2651" s="31" t="s">
        <v>4250</v>
      </c>
      <c r="E2651" s="31" t="s">
        <v>4251</v>
      </c>
      <c r="F2651" s="31" t="s">
        <v>72</v>
      </c>
      <c r="G2651" s="31">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45822</v>
      </c>
      <c r="AC2651" s="4" t="s">
        <v>60</v>
      </c>
      <c r="AD2651" s="4">
        <v>45838</v>
      </c>
      <c r="AE2651" s="4">
        <v>45840</v>
      </c>
      <c r="AF2651" s="4"/>
      <c r="AG2651" s="31" t="s">
        <v>996</v>
      </c>
      <c r="AH2651" s="31" t="s">
        <v>4261</v>
      </c>
      <c r="AI2651" s="31" t="s">
        <v>5347</v>
      </c>
      <c r="AJ2651" s="31" t="s">
        <v>74</v>
      </c>
      <c r="AK2651" s="31" t="s">
        <v>100</v>
      </c>
      <c r="AL2651" s="31" t="s">
        <v>4254</v>
      </c>
      <c r="AM2651" s="31" t="s">
        <v>4255</v>
      </c>
      <c r="AN2651" s="31">
        <v>1.7323200000000001</v>
      </c>
      <c r="AO2651" s="31" t="s">
        <v>68</v>
      </c>
      <c r="AP2651" s="31"/>
      <c r="AQ2651" s="31"/>
      <c r="AR2651" s="31" t="s">
        <v>68</v>
      </c>
      <c r="AS2651" s="31"/>
      <c r="AT2651" s="31"/>
      <c r="AU2651" s="31" t="s">
        <v>5348</v>
      </c>
      <c r="AV2651" s="31" t="s">
        <v>5349</v>
      </c>
      <c r="AW2651" s="31">
        <v>3.8987599999999998</v>
      </c>
      <c r="AX2651" s="31" t="s">
        <v>6452</v>
      </c>
      <c r="AY2651" s="31" t="s">
        <v>6453</v>
      </c>
      <c r="AZ2651" s="3">
        <v>42</v>
      </c>
      <c r="BA2651" s="31" t="s">
        <v>200</v>
      </c>
      <c r="BB2651" s="31">
        <v>66</v>
      </c>
      <c r="BC2651" s="31" t="s">
        <v>60</v>
      </c>
      <c r="BD2651" s="31" t="s">
        <v>60</v>
      </c>
      <c r="BE2651" s="31" t="s">
        <v>4258</v>
      </c>
      <c r="BF2651" s="36" t="str">
        <f>IFERROR(VLOOKUP(Data_Power_app[[#This Row],[PRO ODER]],'Result'!H:J,3,0),"")</f>
        <v>LAMINATION 7</v>
      </c>
      <c r="BG2651" s="13" t="str">
        <f>IFERROR(VLOOKUP(Data_Power_app[[#This Row],[PRO ODER]]&amp;"LAM",'Real Time'!A:E,4,0),"")</f>
        <v>ML-07</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4197</v>
      </c>
      <c r="B2652" s="31" t="s">
        <v>5357</v>
      </c>
      <c r="C2652" s="31" t="s">
        <v>5016</v>
      </c>
      <c r="D2652" s="31" t="s">
        <v>4250</v>
      </c>
      <c r="E2652" s="31" t="s">
        <v>4251</v>
      </c>
      <c r="F2652" s="31" t="s">
        <v>72</v>
      </c>
      <c r="G2652" s="31">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45822</v>
      </c>
      <c r="AC2652" s="4" t="s">
        <v>60</v>
      </c>
      <c r="AD2652" s="4">
        <v>45838</v>
      </c>
      <c r="AE2652" s="4">
        <v>45840</v>
      </c>
      <c r="AF2652" s="4"/>
      <c r="AG2652" s="31" t="s">
        <v>996</v>
      </c>
      <c r="AH2652" s="31" t="s">
        <v>4261</v>
      </c>
      <c r="AI2652" s="31" t="s">
        <v>5347</v>
      </c>
      <c r="AJ2652" s="31" t="s">
        <v>74</v>
      </c>
      <c r="AK2652" s="31" t="s">
        <v>100</v>
      </c>
      <c r="AL2652" s="31" t="s">
        <v>4254</v>
      </c>
      <c r="AM2652" s="31" t="s">
        <v>4255</v>
      </c>
      <c r="AN2652" s="31">
        <v>2.79352</v>
      </c>
      <c r="AO2652" s="31" t="s">
        <v>68</v>
      </c>
      <c r="AP2652" s="31"/>
      <c r="AQ2652" s="31"/>
      <c r="AR2652" s="31" t="s">
        <v>68</v>
      </c>
      <c r="AS2652" s="31"/>
      <c r="AT2652" s="31"/>
      <c r="AU2652" s="31" t="s">
        <v>5348</v>
      </c>
      <c r="AV2652" s="31" t="s">
        <v>5349</v>
      </c>
      <c r="AW2652" s="31">
        <v>6.2871800000000002</v>
      </c>
      <c r="AX2652" s="31" t="s">
        <v>4265</v>
      </c>
      <c r="AY2652" s="31" t="s">
        <v>4266</v>
      </c>
      <c r="AZ2652" s="3">
        <v>54</v>
      </c>
      <c r="BA2652" s="31" t="s">
        <v>200</v>
      </c>
      <c r="BB2652" s="31">
        <v>103</v>
      </c>
      <c r="BC2652" s="31" t="s">
        <v>60</v>
      </c>
      <c r="BD2652" s="31" t="s">
        <v>60</v>
      </c>
      <c r="BE2652" s="31" t="s">
        <v>4258</v>
      </c>
      <c r="BF2652" s="36" t="str">
        <f>IFERROR(VLOOKUP(Data_Power_app[[#This Row],[PRO ODER]],'Result'!H:J,3,0),"")</f>
        <v>LAMINATION 7</v>
      </c>
      <c r="BG2652" s="13" t="str">
        <f>IFERROR(VLOOKUP(Data_Power_app[[#This Row],[PRO ODER]]&amp;"LAM",'Real Time'!A:E,4,0),"")</f>
        <v>ML-07</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4198</v>
      </c>
      <c r="B2653" s="31" t="s">
        <v>5358</v>
      </c>
      <c r="C2653" s="31" t="s">
        <v>5017</v>
      </c>
      <c r="D2653" s="31" t="s">
        <v>4250</v>
      </c>
      <c r="E2653" s="31" t="s">
        <v>4251</v>
      </c>
      <c r="F2653" s="31" t="s">
        <v>72</v>
      </c>
      <c r="G2653" s="31">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45822</v>
      </c>
      <c r="AC2653" s="4" t="s">
        <v>60</v>
      </c>
      <c r="AD2653" s="4">
        <v>45838</v>
      </c>
      <c r="AE2653" s="4">
        <v>45840</v>
      </c>
      <c r="AF2653" s="4"/>
      <c r="AG2653" s="31" t="s">
        <v>996</v>
      </c>
      <c r="AH2653" s="31" t="s">
        <v>4261</v>
      </c>
      <c r="AI2653" s="31" t="s">
        <v>5347</v>
      </c>
      <c r="AJ2653" s="31" t="s">
        <v>74</v>
      </c>
      <c r="AK2653" s="31" t="s">
        <v>100</v>
      </c>
      <c r="AL2653" s="31" t="s">
        <v>4254</v>
      </c>
      <c r="AM2653" s="31" t="s">
        <v>4255</v>
      </c>
      <c r="AN2653" s="31">
        <v>5.3819499999999998</v>
      </c>
      <c r="AO2653" s="31" t="s">
        <v>68</v>
      </c>
      <c r="AP2653" s="31"/>
      <c r="AQ2653" s="31"/>
      <c r="AR2653" s="31" t="s">
        <v>68</v>
      </c>
      <c r="AS2653" s="31"/>
      <c r="AT2653" s="31"/>
      <c r="AU2653" s="31" t="s">
        <v>5348</v>
      </c>
      <c r="AV2653" s="31" t="s">
        <v>5349</v>
      </c>
      <c r="AW2653" s="31">
        <v>12.112719999999999</v>
      </c>
      <c r="AX2653" s="31" t="s">
        <v>4265</v>
      </c>
      <c r="AY2653" s="31" t="s">
        <v>4266</v>
      </c>
      <c r="AZ2653" s="3">
        <v>132</v>
      </c>
      <c r="BA2653" s="31" t="s">
        <v>200</v>
      </c>
      <c r="BB2653" s="31">
        <v>193</v>
      </c>
      <c r="BC2653" s="31" t="s">
        <v>60</v>
      </c>
      <c r="BD2653" s="31" t="s">
        <v>60</v>
      </c>
      <c r="BE2653" s="31" t="s">
        <v>4258</v>
      </c>
      <c r="BF2653" s="36" t="str">
        <f>IFERROR(VLOOKUP(Data_Power_app[[#This Row],[PRO ODER]],'Result'!H:J,3,0),"")</f>
        <v>LAMINATION 7</v>
      </c>
      <c r="BG2653" s="13" t="str">
        <f>IFERROR(VLOOKUP(Data_Power_app[[#This Row],[PRO ODER]]&amp;"LAM",'Real Time'!A:E,4,0),"")</f>
        <v>ML-07</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4199</v>
      </c>
      <c r="B2654" s="31" t="s">
        <v>5359</v>
      </c>
      <c r="C2654" s="31" t="s">
        <v>5018</v>
      </c>
      <c r="D2654" s="31" t="s">
        <v>4250</v>
      </c>
      <c r="E2654" s="31" t="s">
        <v>4251</v>
      </c>
      <c r="F2654" s="31" t="s">
        <v>72</v>
      </c>
      <c r="G2654" s="31">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45822</v>
      </c>
      <c r="AC2654" s="4" t="s">
        <v>60</v>
      </c>
      <c r="AD2654" s="4">
        <v>45838</v>
      </c>
      <c r="AE2654" s="4">
        <v>45840</v>
      </c>
      <c r="AF2654" s="4"/>
      <c r="AG2654" s="31" t="s">
        <v>996</v>
      </c>
      <c r="AH2654" s="31" t="s">
        <v>4261</v>
      </c>
      <c r="AI2654" s="31" t="s">
        <v>5347</v>
      </c>
      <c r="AJ2654" s="31" t="s">
        <v>74</v>
      </c>
      <c r="AK2654" s="31" t="s">
        <v>100</v>
      </c>
      <c r="AL2654" s="31" t="s">
        <v>4254</v>
      </c>
      <c r="AM2654" s="31" t="s">
        <v>4255</v>
      </c>
      <c r="AN2654" s="31">
        <v>1.95306</v>
      </c>
      <c r="AO2654" s="31" t="s">
        <v>68</v>
      </c>
      <c r="AP2654" s="31"/>
      <c r="AQ2654" s="31"/>
      <c r="AR2654" s="31" t="s">
        <v>68</v>
      </c>
      <c r="AS2654" s="31"/>
      <c r="AT2654" s="31"/>
      <c r="AU2654" s="31" t="s">
        <v>5348</v>
      </c>
      <c r="AV2654" s="31" t="s">
        <v>5349</v>
      </c>
      <c r="AW2654" s="31">
        <v>4.3955299999999999</v>
      </c>
      <c r="AX2654" s="31" t="s">
        <v>4265</v>
      </c>
      <c r="AY2654" s="31" t="s">
        <v>4266</v>
      </c>
      <c r="AZ2654" s="3">
        <v>42</v>
      </c>
      <c r="BA2654" s="31" t="s">
        <v>200</v>
      </c>
      <c r="BB2654" s="31">
        <v>72</v>
      </c>
      <c r="BC2654" s="31" t="s">
        <v>60</v>
      </c>
      <c r="BD2654" s="31" t="s">
        <v>60</v>
      </c>
      <c r="BE2654" s="31" t="s">
        <v>4258</v>
      </c>
      <c r="BF2654" s="36" t="str">
        <f>IFERROR(VLOOKUP(Data_Power_app[[#This Row],[PRO ODER]],'Result'!H:J,3,0),"")</f>
        <v>LAMINATION 7</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4200</v>
      </c>
      <c r="B2655" s="31" t="s">
        <v>5360</v>
      </c>
      <c r="C2655" s="31" t="s">
        <v>5019</v>
      </c>
      <c r="D2655" s="31" t="s">
        <v>4250</v>
      </c>
      <c r="E2655" s="31" t="s">
        <v>4251</v>
      </c>
      <c r="F2655" s="31" t="s">
        <v>72</v>
      </c>
      <c r="G2655" s="31">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45822</v>
      </c>
      <c r="AC2655" s="4" t="s">
        <v>60</v>
      </c>
      <c r="AD2655" s="4">
        <v>45838</v>
      </c>
      <c r="AE2655" s="4">
        <v>45840</v>
      </c>
      <c r="AF2655" s="4"/>
      <c r="AG2655" s="31" t="s">
        <v>996</v>
      </c>
      <c r="AH2655" s="31" t="s">
        <v>4261</v>
      </c>
      <c r="AI2655" s="31" t="s">
        <v>5347</v>
      </c>
      <c r="AJ2655" s="31" t="s">
        <v>74</v>
      </c>
      <c r="AK2655" s="31" t="s">
        <v>100</v>
      </c>
      <c r="AL2655" s="31" t="s">
        <v>4254</v>
      </c>
      <c r="AM2655" s="31" t="s">
        <v>4255</v>
      </c>
      <c r="AN2655" s="31">
        <v>4.0665500000000003</v>
      </c>
      <c r="AO2655" s="31" t="s">
        <v>68</v>
      </c>
      <c r="AP2655" s="31"/>
      <c r="AQ2655" s="31"/>
      <c r="AR2655" s="31" t="s">
        <v>68</v>
      </c>
      <c r="AS2655" s="31"/>
      <c r="AT2655" s="31"/>
      <c r="AU2655" s="31" t="s">
        <v>5348</v>
      </c>
      <c r="AV2655" s="31" t="s">
        <v>5349</v>
      </c>
      <c r="AW2655" s="31">
        <v>9.1522699999999997</v>
      </c>
      <c r="AX2655" s="31" t="s">
        <v>4265</v>
      </c>
      <c r="AY2655" s="31" t="s">
        <v>4266</v>
      </c>
      <c r="AZ2655" s="3">
        <v>102</v>
      </c>
      <c r="BA2655" s="31" t="s">
        <v>200</v>
      </c>
      <c r="BB2655" s="31">
        <v>145</v>
      </c>
      <c r="BC2655" s="31" t="s">
        <v>60</v>
      </c>
      <c r="BD2655" s="31" t="s">
        <v>60</v>
      </c>
      <c r="BE2655" s="31" t="s">
        <v>4258</v>
      </c>
      <c r="BF2655" s="36" t="str">
        <f>IFERROR(VLOOKUP(Data_Power_app[[#This Row],[PRO ODER]],'Result'!H:J,3,0),"")</f>
        <v>LAMINATION 7</v>
      </c>
      <c r="BG2655" s="13" t="str">
        <f>IFERROR(VLOOKUP(Data_Power_app[[#This Row],[PRO ODER]]&amp;"LAM",'Real Time'!A:E,4,0),"")</f>
        <v>ML-07</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4201</v>
      </c>
      <c r="B2656" s="31" t="s">
        <v>6464</v>
      </c>
      <c r="C2656" s="31" t="s">
        <v>6465</v>
      </c>
      <c r="D2656" s="31" t="s">
        <v>4250</v>
      </c>
      <c r="E2656" s="31" t="s">
        <v>4251</v>
      </c>
      <c r="F2656" s="31" t="s">
        <v>72</v>
      </c>
      <c r="G2656" s="31">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45822</v>
      </c>
      <c r="AC2656" s="4" t="s">
        <v>60</v>
      </c>
      <c r="AD2656" s="4">
        <v>45838</v>
      </c>
      <c r="AE2656" s="4">
        <v>45840</v>
      </c>
      <c r="AF2656" s="4"/>
      <c r="AG2656" s="31" t="s">
        <v>996</v>
      </c>
      <c r="AH2656" s="31" t="s">
        <v>4252</v>
      </c>
      <c r="AI2656" s="31" t="s">
        <v>6449</v>
      </c>
      <c r="AJ2656" s="31" t="s">
        <v>74</v>
      </c>
      <c r="AK2656" s="31" t="s">
        <v>65</v>
      </c>
      <c r="AL2656" s="31" t="s">
        <v>4254</v>
      </c>
      <c r="AM2656" s="31" t="s">
        <v>4255</v>
      </c>
      <c r="AN2656" s="31">
        <v>1.39229</v>
      </c>
      <c r="AO2656" s="31" t="s">
        <v>68</v>
      </c>
      <c r="AP2656" s="31"/>
      <c r="AQ2656" s="31"/>
      <c r="AR2656" s="31" t="s">
        <v>68</v>
      </c>
      <c r="AS2656" s="31"/>
      <c r="AT2656" s="31"/>
      <c r="AU2656" s="31" t="s">
        <v>6450</v>
      </c>
      <c r="AV2656" s="31" t="s">
        <v>6451</v>
      </c>
      <c r="AW2656" s="31">
        <v>3.1335799999999998</v>
      </c>
      <c r="AX2656" s="31" t="s">
        <v>6452</v>
      </c>
      <c r="AY2656" s="31" t="s">
        <v>6453</v>
      </c>
      <c r="AZ2656" s="3">
        <v>60</v>
      </c>
      <c r="BA2656" s="31" t="s">
        <v>200</v>
      </c>
      <c r="BB2656" s="31">
        <v>60</v>
      </c>
      <c r="BC2656" s="31" t="s">
        <v>60</v>
      </c>
      <c r="BD2656" s="31" t="s">
        <v>60</v>
      </c>
      <c r="BE2656" s="31" t="s">
        <v>4258</v>
      </c>
      <c r="BF2656" s="36" t="str">
        <f>IFERROR(VLOOKUP(Data_Power_app[[#This Row],[PRO ODER]],'Result'!H:J,3,0),"")</f>
        <v>LAMINATION 1</v>
      </c>
      <c r="BG2656" s="13" t="str">
        <f>IFERROR(VLOOKUP(Data_Power_app[[#This Row],[PRO ODER]]&amp;"LAM",'Real Time'!A:E,4,0),"")</f>
        <v>ML-03</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4202</v>
      </c>
      <c r="B2657" s="31" t="s">
        <v>6466</v>
      </c>
      <c r="C2657" s="31" t="s">
        <v>6467</v>
      </c>
      <c r="D2657" s="31" t="s">
        <v>4250</v>
      </c>
      <c r="E2657" s="31" t="s">
        <v>4251</v>
      </c>
      <c r="F2657" s="31" t="s">
        <v>72</v>
      </c>
      <c r="G2657" s="31">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45822</v>
      </c>
      <c r="AC2657" s="4" t="s">
        <v>60</v>
      </c>
      <c r="AD2657" s="4">
        <v>45838</v>
      </c>
      <c r="AE2657" s="4">
        <v>45840</v>
      </c>
      <c r="AF2657" s="4"/>
      <c r="AG2657" s="31" t="s">
        <v>996</v>
      </c>
      <c r="AH2657" s="31" t="s">
        <v>4252</v>
      </c>
      <c r="AI2657" s="31" t="s">
        <v>6449</v>
      </c>
      <c r="AJ2657" s="31" t="s">
        <v>74</v>
      </c>
      <c r="AK2657" s="31" t="s">
        <v>65</v>
      </c>
      <c r="AL2657" s="31" t="s">
        <v>4254</v>
      </c>
      <c r="AM2657" s="31" t="s">
        <v>4255</v>
      </c>
      <c r="AN2657" s="31">
        <v>2.2751700000000001</v>
      </c>
      <c r="AO2657" s="31" t="s">
        <v>68</v>
      </c>
      <c r="AP2657" s="31"/>
      <c r="AQ2657" s="31"/>
      <c r="AR2657" s="31" t="s">
        <v>68</v>
      </c>
      <c r="AS2657" s="31"/>
      <c r="AT2657" s="31"/>
      <c r="AU2657" s="31" t="s">
        <v>6450</v>
      </c>
      <c r="AV2657" s="31" t="s">
        <v>6451</v>
      </c>
      <c r="AW2657" s="31">
        <v>5.1205800000000004</v>
      </c>
      <c r="AX2657" s="31" t="s">
        <v>6452</v>
      </c>
      <c r="AY2657" s="31" t="s">
        <v>6453</v>
      </c>
      <c r="AZ2657" s="3">
        <v>96</v>
      </c>
      <c r="BA2657" s="31" t="s">
        <v>200</v>
      </c>
      <c r="BB2657" s="31">
        <v>96</v>
      </c>
      <c r="BC2657" s="31" t="s">
        <v>60</v>
      </c>
      <c r="BD2657" s="31" t="s">
        <v>60</v>
      </c>
      <c r="BE2657" s="31" t="s">
        <v>4258</v>
      </c>
      <c r="BF2657" s="36" t="str">
        <f>IFERROR(VLOOKUP(Data_Power_app[[#This Row],[PRO ODER]],'Result'!H:J,3,0),"")</f>
        <v>LAMINATION 1</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4204</v>
      </c>
      <c r="B2658" s="31" t="s">
        <v>5361</v>
      </c>
      <c r="C2658" s="31" t="s">
        <v>5020</v>
      </c>
      <c r="D2658" s="31" t="s">
        <v>4250</v>
      </c>
      <c r="E2658" s="31" t="s">
        <v>4251</v>
      </c>
      <c r="F2658" s="31" t="s">
        <v>72</v>
      </c>
      <c r="G2658" s="31">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45822</v>
      </c>
      <c r="AC2658" s="4" t="s">
        <v>60</v>
      </c>
      <c r="AD2658" s="4">
        <v>45838</v>
      </c>
      <c r="AE2658" s="4">
        <v>45840</v>
      </c>
      <c r="AF2658" s="4"/>
      <c r="AG2658" s="31" t="s">
        <v>996</v>
      </c>
      <c r="AH2658" s="31" t="s">
        <v>4261</v>
      </c>
      <c r="AI2658" s="31" t="s">
        <v>5347</v>
      </c>
      <c r="AJ2658" s="31" t="s">
        <v>74</v>
      </c>
      <c r="AK2658" s="31" t="s">
        <v>100</v>
      </c>
      <c r="AL2658" s="31" t="s">
        <v>4254</v>
      </c>
      <c r="AM2658" s="31" t="s">
        <v>4255</v>
      </c>
      <c r="AN2658" s="31">
        <v>3.4690099999999999</v>
      </c>
      <c r="AO2658" s="31" t="s">
        <v>68</v>
      </c>
      <c r="AP2658" s="31"/>
      <c r="AQ2658" s="31"/>
      <c r="AR2658" s="31" t="s">
        <v>68</v>
      </c>
      <c r="AS2658" s="31"/>
      <c r="AT2658" s="31"/>
      <c r="AU2658" s="31" t="s">
        <v>5348</v>
      </c>
      <c r="AV2658" s="31" t="s">
        <v>5349</v>
      </c>
      <c r="AW2658" s="31">
        <v>7.8075200000000002</v>
      </c>
      <c r="AX2658" s="31" t="s">
        <v>4265</v>
      </c>
      <c r="AY2658" s="31" t="s">
        <v>4266</v>
      </c>
      <c r="AZ2658" s="3">
        <v>96</v>
      </c>
      <c r="BA2658" s="31" t="s">
        <v>200</v>
      </c>
      <c r="BB2658" s="31">
        <v>121</v>
      </c>
      <c r="BC2658" s="31" t="s">
        <v>60</v>
      </c>
      <c r="BD2658" s="31" t="s">
        <v>60</v>
      </c>
      <c r="BE2658" s="31" t="s">
        <v>4258</v>
      </c>
      <c r="BF2658" s="36" t="str">
        <f>IFERROR(VLOOKUP(Data_Power_app[[#This Row],[PRO ODER]],'Result'!H:J,3,0),"")</f>
        <v>LAMINATION 7</v>
      </c>
      <c r="BG2658" s="13" t="str">
        <f>IFERROR(VLOOKUP(Data_Power_app[[#This Row],[PRO ODER]]&amp;"LAM",'Real Time'!A:E,4,0),"")</f>
        <v>ML-07</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4205</v>
      </c>
      <c r="B2659" s="31" t="s">
        <v>6468</v>
      </c>
      <c r="C2659" s="31" t="s">
        <v>6469</v>
      </c>
      <c r="D2659" s="31" t="s">
        <v>4250</v>
      </c>
      <c r="E2659" s="31" t="s">
        <v>4251</v>
      </c>
      <c r="F2659" s="31" t="s">
        <v>72</v>
      </c>
      <c r="G2659" s="31">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45822</v>
      </c>
      <c r="AC2659" s="4" t="s">
        <v>60</v>
      </c>
      <c r="AD2659" s="4">
        <v>45838</v>
      </c>
      <c r="AE2659" s="4">
        <v>45840</v>
      </c>
      <c r="AF2659" s="4"/>
      <c r="AG2659" s="31" t="s">
        <v>996</v>
      </c>
      <c r="AH2659" s="31" t="s">
        <v>4252</v>
      </c>
      <c r="AI2659" s="31" t="s">
        <v>6449</v>
      </c>
      <c r="AJ2659" s="31" t="s">
        <v>74</v>
      </c>
      <c r="AK2659" s="31" t="s">
        <v>65</v>
      </c>
      <c r="AL2659" s="31" t="s">
        <v>4254</v>
      </c>
      <c r="AM2659" s="31" t="s">
        <v>4255</v>
      </c>
      <c r="AN2659" s="31">
        <v>0.40751999999999999</v>
      </c>
      <c r="AO2659" s="31" t="s">
        <v>68</v>
      </c>
      <c r="AP2659" s="31"/>
      <c r="AQ2659" s="31"/>
      <c r="AR2659" s="31" t="s">
        <v>68</v>
      </c>
      <c r="AS2659" s="31"/>
      <c r="AT2659" s="31"/>
      <c r="AU2659" s="31" t="s">
        <v>6450</v>
      </c>
      <c r="AV2659" s="31" t="s">
        <v>6451</v>
      </c>
      <c r="AW2659" s="31">
        <v>0.91718999999999995</v>
      </c>
      <c r="AX2659" s="31" t="s">
        <v>6452</v>
      </c>
      <c r="AY2659" s="31" t="s">
        <v>6453</v>
      </c>
      <c r="AZ2659" s="3">
        <v>18</v>
      </c>
      <c r="BA2659" s="31" t="s">
        <v>200</v>
      </c>
      <c r="BB2659" s="31">
        <v>18</v>
      </c>
      <c r="BC2659" s="31" t="s">
        <v>60</v>
      </c>
      <c r="BD2659" s="31" t="s">
        <v>60</v>
      </c>
      <c r="BE2659" s="31" t="s">
        <v>4258</v>
      </c>
      <c r="BF2659" s="36" t="str">
        <f>IFERROR(VLOOKUP(Data_Power_app[[#This Row],[PRO ODER]],'Result'!H:J,3,0),"")</f>
        <v>LAMINATION 1</v>
      </c>
      <c r="BG2659" s="13" t="str">
        <f>IFERROR(VLOOKUP(Data_Power_app[[#This Row],[PRO ODER]]&amp;"LAM",'Real Time'!A:E,4,0),"")</f>
        <v>ML-03</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4437</v>
      </c>
      <c r="B2660" s="31" t="s">
        <v>14360</v>
      </c>
      <c r="C2660" s="31" t="s">
        <v>14361</v>
      </c>
      <c r="D2660" s="31" t="s">
        <v>86</v>
      </c>
      <c r="E2660" s="31" t="s">
        <v>153</v>
      </c>
      <c r="F2660" s="31" t="s">
        <v>72</v>
      </c>
      <c r="G2660" s="31">
        <v>480</v>
      </c>
      <c r="H2660" s="4">
        <v>45833</v>
      </c>
      <c r="I2660" s="4">
        <v>45821</v>
      </c>
      <c r="J2660" s="4">
        <v>45821</v>
      </c>
      <c r="K2660" s="4">
        <v>45834</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1" t="s">
        <v>119</v>
      </c>
      <c r="AH2660" s="31" t="s">
        <v>498</v>
      </c>
      <c r="AI2660" s="31" t="s">
        <v>616</v>
      </c>
      <c r="AJ2660" s="31" t="s">
        <v>74</v>
      </c>
      <c r="AK2660" s="31" t="s">
        <v>100</v>
      </c>
      <c r="AL2660" s="31" t="s">
        <v>151</v>
      </c>
      <c r="AM2660" s="31" t="s">
        <v>152</v>
      </c>
      <c r="AN2660" s="31">
        <v>11.771660000000001</v>
      </c>
      <c r="AO2660" s="31" t="s">
        <v>68</v>
      </c>
      <c r="AP2660" s="31"/>
      <c r="AQ2660" s="31"/>
      <c r="AR2660" s="31" t="s">
        <v>68</v>
      </c>
      <c r="AS2660" s="31"/>
      <c r="AT2660" s="31"/>
      <c r="AU2660" s="31" t="s">
        <v>283</v>
      </c>
      <c r="AV2660" s="31" t="s">
        <v>284</v>
      </c>
      <c r="AW2660" s="31">
        <v>25.743410000000001</v>
      </c>
      <c r="AX2660" s="31" t="s">
        <v>198</v>
      </c>
      <c r="AY2660" s="31" t="s">
        <v>199</v>
      </c>
      <c r="AZ2660" s="3">
        <v>480</v>
      </c>
      <c r="BA2660" s="31" t="s">
        <v>200</v>
      </c>
      <c r="BB2660" s="31">
        <v>480</v>
      </c>
      <c r="BC2660" s="31" t="s">
        <v>60</v>
      </c>
      <c r="BD2660" s="31" t="s">
        <v>60</v>
      </c>
      <c r="BE2660" s="31" t="s">
        <v>617</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4453</v>
      </c>
      <c r="B2661" s="31" t="s">
        <v>12462</v>
      </c>
      <c r="C2661" s="31" t="s">
        <v>12463</v>
      </c>
      <c r="D2661" s="31" t="s">
        <v>259</v>
      </c>
      <c r="E2661" s="31" t="s">
        <v>260</v>
      </c>
      <c r="F2661" s="31" t="s">
        <v>59</v>
      </c>
      <c r="G2661" s="31">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1" t="s">
        <v>88</v>
      </c>
      <c r="AH2661" s="31" t="s">
        <v>467</v>
      </c>
      <c r="AI2661" s="31" t="s">
        <v>514</v>
      </c>
      <c r="AJ2661" s="31" t="s">
        <v>262</v>
      </c>
      <c r="AK2661" s="31" t="s">
        <v>100</v>
      </c>
      <c r="AL2661" s="31" t="s">
        <v>263</v>
      </c>
      <c r="AM2661" s="31" t="s">
        <v>264</v>
      </c>
      <c r="AN2661" s="31">
        <v>11.77209</v>
      </c>
      <c r="AO2661" s="31" t="s">
        <v>68</v>
      </c>
      <c r="AP2661" s="31"/>
      <c r="AQ2661" s="31"/>
      <c r="AR2661" s="31" t="s">
        <v>68</v>
      </c>
      <c r="AS2661" s="31"/>
      <c r="AT2661" s="31"/>
      <c r="AU2661" s="31" t="s">
        <v>332</v>
      </c>
      <c r="AV2661" s="31" t="s">
        <v>333</v>
      </c>
      <c r="AW2661" s="31">
        <v>43.77129</v>
      </c>
      <c r="AX2661" s="31" t="s">
        <v>515</v>
      </c>
      <c r="AY2661" s="31" t="s">
        <v>516</v>
      </c>
      <c r="AZ2661" s="3">
        <v>512</v>
      </c>
      <c r="BA2661" s="31" t="s">
        <v>60</v>
      </c>
      <c r="BB2661" s="31">
        <v>512</v>
      </c>
      <c r="BC2661" s="31" t="s">
        <v>60</v>
      </c>
      <c r="BD2661" s="31" t="s">
        <v>60</v>
      </c>
      <c r="BE2661" s="31" t="s">
        <v>60</v>
      </c>
      <c r="BF2661" s="36" t="str">
        <f>IFERROR(VLOOKUP(Data_Power_app[[#This Row],[PRO ODER]],'Result'!H:J,3,0),"")</f>
        <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4470</v>
      </c>
      <c r="B2662" s="31" t="s">
        <v>12442</v>
      </c>
      <c r="C2662" s="31" t="s">
        <v>12443</v>
      </c>
      <c r="D2662" s="31" t="s">
        <v>259</v>
      </c>
      <c r="E2662" s="31" t="s">
        <v>260</v>
      </c>
      <c r="F2662" s="31" t="s">
        <v>59</v>
      </c>
      <c r="G2662" s="31">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1" t="s">
        <v>88</v>
      </c>
      <c r="AH2662" s="31" t="s">
        <v>261</v>
      </c>
      <c r="AI2662" s="31" t="s">
        <v>517</v>
      </c>
      <c r="AJ2662" s="31" t="s">
        <v>262</v>
      </c>
      <c r="AK2662" s="31" t="s">
        <v>100</v>
      </c>
      <c r="AL2662" s="31" t="s">
        <v>263</v>
      </c>
      <c r="AM2662" s="31" t="s">
        <v>264</v>
      </c>
      <c r="AN2662" s="31">
        <v>102.92167000000001</v>
      </c>
      <c r="AO2662" s="31" t="s">
        <v>68</v>
      </c>
      <c r="AP2662" s="31"/>
      <c r="AQ2662" s="31"/>
      <c r="AR2662" s="31" t="s">
        <v>68</v>
      </c>
      <c r="AS2662" s="31"/>
      <c r="AT2662" s="31"/>
      <c r="AU2662" s="31" t="s">
        <v>332</v>
      </c>
      <c r="AV2662" s="31" t="s">
        <v>333</v>
      </c>
      <c r="AW2662" s="31">
        <v>382.68200000000002</v>
      </c>
      <c r="AX2662" s="31" t="s">
        <v>518</v>
      </c>
      <c r="AY2662" s="31" t="s">
        <v>519</v>
      </c>
      <c r="AZ2662" s="3">
        <v>4310</v>
      </c>
      <c r="BA2662" s="31" t="s">
        <v>60</v>
      </c>
      <c r="BB2662" s="31">
        <v>4310</v>
      </c>
      <c r="BC2662" s="31" t="s">
        <v>60</v>
      </c>
      <c r="BD2662" s="31" t="s">
        <v>60</v>
      </c>
      <c r="BE2662" s="31" t="s">
        <v>60</v>
      </c>
      <c r="BF2662" s="36" t="str">
        <f>IFERROR(VLOOKUP(Data_Power_app[[#This Row],[PRO ODER]],'Result'!H:J,3,0),"")</f>
        <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4476</v>
      </c>
      <c r="B2663" s="31" t="s">
        <v>8021</v>
      </c>
      <c r="C2663" s="31" t="s">
        <v>8022</v>
      </c>
      <c r="D2663" s="31" t="s">
        <v>259</v>
      </c>
      <c r="E2663" s="31" t="s">
        <v>334</v>
      </c>
      <c r="F2663" s="31" t="s">
        <v>59</v>
      </c>
      <c r="G2663" s="31">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1" t="s">
        <v>229</v>
      </c>
      <c r="AH2663" s="31" t="s">
        <v>261</v>
      </c>
      <c r="AI2663" s="31" t="s">
        <v>8014</v>
      </c>
      <c r="AJ2663" s="31" t="s">
        <v>262</v>
      </c>
      <c r="AK2663" s="31" t="s">
        <v>100</v>
      </c>
      <c r="AL2663" s="31" t="s">
        <v>335</v>
      </c>
      <c r="AM2663" s="31" t="s">
        <v>336</v>
      </c>
      <c r="AN2663" s="31">
        <v>60.378189999999996</v>
      </c>
      <c r="AO2663" s="31" t="s">
        <v>68</v>
      </c>
      <c r="AP2663" s="31"/>
      <c r="AQ2663" s="31"/>
      <c r="AR2663" s="31" t="s">
        <v>68</v>
      </c>
      <c r="AS2663" s="31"/>
      <c r="AT2663" s="31"/>
      <c r="AU2663" s="31" t="s">
        <v>337</v>
      </c>
      <c r="AV2663" s="31" t="s">
        <v>338</v>
      </c>
      <c r="AW2663" s="31">
        <v>264.08625999999998</v>
      </c>
      <c r="AX2663" s="31" t="s">
        <v>8015</v>
      </c>
      <c r="AY2663" s="31" t="s">
        <v>8016</v>
      </c>
      <c r="AZ2663" s="3">
        <v>2996</v>
      </c>
      <c r="BA2663" s="31" t="s">
        <v>60</v>
      </c>
      <c r="BB2663" s="31">
        <v>2996</v>
      </c>
      <c r="BC2663" s="31" t="s">
        <v>60</v>
      </c>
      <c r="BD2663" s="31" t="s">
        <v>60</v>
      </c>
      <c r="BE2663" s="31" t="s">
        <v>60</v>
      </c>
      <c r="BF2663" s="36" t="str">
        <f>IFERROR(VLOOKUP(Data_Power_app[[#This Row],[PRO ODER]],'Result'!H:J,3,0),"")</f>
        <v>LAMINATION 4</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4479</v>
      </c>
      <c r="B2664" s="31" t="s">
        <v>11824</v>
      </c>
      <c r="C2664" s="31" t="s">
        <v>11825</v>
      </c>
      <c r="D2664" s="31" t="s">
        <v>259</v>
      </c>
      <c r="E2664" s="31" t="s">
        <v>334</v>
      </c>
      <c r="F2664" s="31" t="s">
        <v>59</v>
      </c>
      <c r="G2664" s="31">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1" t="s">
        <v>88</v>
      </c>
      <c r="AH2664" s="31" t="s">
        <v>261</v>
      </c>
      <c r="AI2664" s="31" t="s">
        <v>11826</v>
      </c>
      <c r="AJ2664" s="31" t="s">
        <v>262</v>
      </c>
      <c r="AK2664" s="31" t="s">
        <v>100</v>
      </c>
      <c r="AL2664" s="31" t="s">
        <v>330</v>
      </c>
      <c r="AM2664" s="31" t="s">
        <v>331</v>
      </c>
      <c r="AN2664" s="31">
        <v>3.79697</v>
      </c>
      <c r="AO2664" s="31" t="s">
        <v>68</v>
      </c>
      <c r="AP2664" s="31"/>
      <c r="AQ2664" s="31"/>
      <c r="AR2664" s="31" t="s">
        <v>68</v>
      </c>
      <c r="AS2664" s="31"/>
      <c r="AT2664" s="31"/>
      <c r="AU2664" s="31" t="s">
        <v>332</v>
      </c>
      <c r="AV2664" s="31" t="s">
        <v>333</v>
      </c>
      <c r="AW2664" s="31">
        <v>16.606619999999999</v>
      </c>
      <c r="AX2664" s="31" t="s">
        <v>379</v>
      </c>
      <c r="AY2664" s="31" t="s">
        <v>380</v>
      </c>
      <c r="AZ2664" s="3">
        <v>201</v>
      </c>
      <c r="BA2664" s="31" t="s">
        <v>60</v>
      </c>
      <c r="BB2664" s="31">
        <v>201</v>
      </c>
      <c r="BC2664" s="31" t="s">
        <v>60</v>
      </c>
      <c r="BD2664" s="31" t="s">
        <v>60</v>
      </c>
      <c r="BE2664" s="31" t="s">
        <v>60</v>
      </c>
      <c r="BF2664" s="36" t="str">
        <f>IFERROR(VLOOKUP(Data_Power_app[[#This Row],[PRO ODER]],'Result'!H:J,3,0),"")</f>
        <v>LAMINATION 6</v>
      </c>
      <c r="BG2664" s="13" t="str">
        <f>IFERROR(VLOOKUP(Data_Power_app[[#This Row],[PRO ODER]]&amp;"LAM",'Real Time'!A:E,4,0),"")</f>
        <v>ML-05</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4480</v>
      </c>
      <c r="B2665" s="31" t="s">
        <v>11827</v>
      </c>
      <c r="C2665" s="31" t="s">
        <v>11828</v>
      </c>
      <c r="D2665" s="31" t="s">
        <v>259</v>
      </c>
      <c r="E2665" s="31" t="s">
        <v>334</v>
      </c>
      <c r="F2665" s="31" t="s">
        <v>59</v>
      </c>
      <c r="G2665" s="31">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1" t="s">
        <v>88</v>
      </c>
      <c r="AH2665" s="31" t="s">
        <v>261</v>
      </c>
      <c r="AI2665" s="31" t="s">
        <v>11826</v>
      </c>
      <c r="AJ2665" s="31" t="s">
        <v>262</v>
      </c>
      <c r="AK2665" s="31" t="s">
        <v>100</v>
      </c>
      <c r="AL2665" s="31" t="s">
        <v>330</v>
      </c>
      <c r="AM2665" s="31" t="s">
        <v>331</v>
      </c>
      <c r="AN2665" s="31">
        <v>3.3435899999999998</v>
      </c>
      <c r="AO2665" s="31" t="s">
        <v>68</v>
      </c>
      <c r="AP2665" s="31"/>
      <c r="AQ2665" s="31"/>
      <c r="AR2665" s="31" t="s">
        <v>68</v>
      </c>
      <c r="AS2665" s="31"/>
      <c r="AT2665" s="31"/>
      <c r="AU2665" s="31" t="s">
        <v>332</v>
      </c>
      <c r="AV2665" s="31" t="s">
        <v>333</v>
      </c>
      <c r="AW2665" s="31">
        <v>14.62374</v>
      </c>
      <c r="AX2665" s="31" t="s">
        <v>379</v>
      </c>
      <c r="AY2665" s="31" t="s">
        <v>380</v>
      </c>
      <c r="AZ2665" s="3">
        <v>177</v>
      </c>
      <c r="BA2665" s="31" t="s">
        <v>60</v>
      </c>
      <c r="BB2665" s="31">
        <v>177</v>
      </c>
      <c r="BC2665" s="31" t="s">
        <v>60</v>
      </c>
      <c r="BD2665" s="31" t="s">
        <v>60</v>
      </c>
      <c r="BE2665" s="31" t="s">
        <v>60</v>
      </c>
      <c r="BF2665" s="36" t="str">
        <f>IFERROR(VLOOKUP(Data_Power_app[[#This Row],[PRO ODER]],'Result'!H:J,3,0),"")</f>
        <v>LAMINATION 6</v>
      </c>
      <c r="BG2665" s="13" t="str">
        <f>IFERROR(VLOOKUP(Data_Power_app[[#This Row],[PRO ODER]]&amp;"LAM",'Real Time'!A:E,4,0),"")</f>
        <v>ML-05</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28">
        <v>4482</v>
      </c>
      <c r="B2666" s="31" t="s">
        <v>11829</v>
      </c>
      <c r="C2666" s="31" t="s">
        <v>11830</v>
      </c>
      <c r="D2666" s="31" t="s">
        <v>259</v>
      </c>
      <c r="E2666" s="31" t="s">
        <v>334</v>
      </c>
      <c r="F2666" s="31" t="s">
        <v>59</v>
      </c>
      <c r="G2666" s="31">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1" t="s">
        <v>88</v>
      </c>
      <c r="AH2666" s="31" t="s">
        <v>261</v>
      </c>
      <c r="AI2666" s="31" t="s">
        <v>11826</v>
      </c>
      <c r="AJ2666" s="31" t="s">
        <v>262</v>
      </c>
      <c r="AK2666" s="31" t="s">
        <v>100</v>
      </c>
      <c r="AL2666" s="31" t="s">
        <v>330</v>
      </c>
      <c r="AM2666" s="31" t="s">
        <v>331</v>
      </c>
      <c r="AN2666" s="31">
        <v>6.1570200000000002</v>
      </c>
      <c r="AO2666" s="31" t="s">
        <v>68</v>
      </c>
      <c r="AP2666" s="31"/>
      <c r="AQ2666" s="31"/>
      <c r="AR2666" s="31" t="s">
        <v>68</v>
      </c>
      <c r="AS2666" s="31"/>
      <c r="AT2666" s="31"/>
      <c r="AU2666" s="31" t="s">
        <v>332</v>
      </c>
      <c r="AV2666" s="31" t="s">
        <v>333</v>
      </c>
      <c r="AW2666" s="31">
        <v>26.930099999999999</v>
      </c>
      <c r="AX2666" s="31" t="s">
        <v>379</v>
      </c>
      <c r="AY2666" s="31" t="s">
        <v>380</v>
      </c>
      <c r="AZ2666" s="3">
        <v>296</v>
      </c>
      <c r="BA2666" s="31" t="s">
        <v>60</v>
      </c>
      <c r="BB2666" s="31">
        <v>296</v>
      </c>
      <c r="BC2666" s="31" t="s">
        <v>60</v>
      </c>
      <c r="BD2666" s="31" t="s">
        <v>60</v>
      </c>
      <c r="BE2666" s="31" t="s">
        <v>60</v>
      </c>
      <c r="BF2666" s="36" t="str">
        <f>IFERROR(VLOOKUP(Data_Power_app[[#This Row],[PRO ODER]],'Result'!H:J,3,0),"")</f>
        <v>LAMINATION 6</v>
      </c>
      <c r="BG2666" s="13" t="str">
        <f>IFERROR(VLOOKUP(Data_Power_app[[#This Row],[PRO ODER]]&amp;"LAM",'Real Time'!A:E,4,0),"")</f>
        <v>ML-05</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4483</v>
      </c>
      <c r="B2667" s="31" t="s">
        <v>11831</v>
      </c>
      <c r="C2667" s="31" t="s">
        <v>11832</v>
      </c>
      <c r="D2667" s="31" t="s">
        <v>259</v>
      </c>
      <c r="E2667" s="31" t="s">
        <v>334</v>
      </c>
      <c r="F2667" s="31" t="s">
        <v>59</v>
      </c>
      <c r="G2667" s="31">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1" t="s">
        <v>88</v>
      </c>
      <c r="AH2667" s="31" t="s">
        <v>261</v>
      </c>
      <c r="AI2667" s="31" t="s">
        <v>11826</v>
      </c>
      <c r="AJ2667" s="31" t="s">
        <v>262</v>
      </c>
      <c r="AK2667" s="31" t="s">
        <v>100</v>
      </c>
      <c r="AL2667" s="31" t="s">
        <v>330</v>
      </c>
      <c r="AM2667" s="31" t="s">
        <v>331</v>
      </c>
      <c r="AN2667" s="31">
        <v>3.56785</v>
      </c>
      <c r="AO2667" s="31" t="s">
        <v>68</v>
      </c>
      <c r="AP2667" s="31"/>
      <c r="AQ2667" s="31"/>
      <c r="AR2667" s="31" t="s">
        <v>68</v>
      </c>
      <c r="AS2667" s="31"/>
      <c r="AT2667" s="31"/>
      <c r="AU2667" s="31" t="s">
        <v>332</v>
      </c>
      <c r="AV2667" s="31" t="s">
        <v>333</v>
      </c>
      <c r="AW2667" s="31">
        <v>15.604900000000001</v>
      </c>
      <c r="AX2667" s="31" t="s">
        <v>379</v>
      </c>
      <c r="AY2667" s="31" t="s">
        <v>380</v>
      </c>
      <c r="AZ2667" s="3">
        <v>183</v>
      </c>
      <c r="BA2667" s="31" t="s">
        <v>60</v>
      </c>
      <c r="BB2667" s="31">
        <v>183</v>
      </c>
      <c r="BC2667" s="31" t="s">
        <v>60</v>
      </c>
      <c r="BD2667" s="31" t="s">
        <v>60</v>
      </c>
      <c r="BE2667" s="31" t="s">
        <v>60</v>
      </c>
      <c r="BF2667" s="36" t="str">
        <f>IFERROR(VLOOKUP(Data_Power_app[[#This Row],[PRO ODER]],'Result'!H:J,3,0),"")</f>
        <v>LAMINATION 6</v>
      </c>
      <c r="BG2667" s="13" t="str">
        <f>IFERROR(VLOOKUP(Data_Power_app[[#This Row],[PRO ODER]]&amp;"LAM",'Real Time'!A:E,4,0),"")</f>
        <v>ML-05</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4484</v>
      </c>
      <c r="B2668" s="31" t="s">
        <v>11833</v>
      </c>
      <c r="C2668" s="31" t="s">
        <v>11834</v>
      </c>
      <c r="D2668" s="31" t="s">
        <v>259</v>
      </c>
      <c r="E2668" s="31" t="s">
        <v>334</v>
      </c>
      <c r="F2668" s="31" t="s">
        <v>59</v>
      </c>
      <c r="G2668" s="31">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1" t="s">
        <v>88</v>
      </c>
      <c r="AH2668" s="31" t="s">
        <v>261</v>
      </c>
      <c r="AI2668" s="31" t="s">
        <v>11826</v>
      </c>
      <c r="AJ2668" s="31" t="s">
        <v>262</v>
      </c>
      <c r="AK2668" s="31" t="s">
        <v>100</v>
      </c>
      <c r="AL2668" s="31" t="s">
        <v>330</v>
      </c>
      <c r="AM2668" s="31" t="s">
        <v>331</v>
      </c>
      <c r="AN2668" s="31">
        <v>6.5496600000000003</v>
      </c>
      <c r="AO2668" s="31" t="s">
        <v>68</v>
      </c>
      <c r="AP2668" s="31"/>
      <c r="AQ2668" s="31"/>
      <c r="AR2668" s="31" t="s">
        <v>68</v>
      </c>
      <c r="AS2668" s="31"/>
      <c r="AT2668" s="31"/>
      <c r="AU2668" s="31" t="s">
        <v>332</v>
      </c>
      <c r="AV2668" s="31" t="s">
        <v>333</v>
      </c>
      <c r="AW2668" s="31">
        <v>28.646529999999998</v>
      </c>
      <c r="AX2668" s="31" t="s">
        <v>379</v>
      </c>
      <c r="AY2668" s="31" t="s">
        <v>380</v>
      </c>
      <c r="AZ2668" s="3">
        <v>339</v>
      </c>
      <c r="BA2668" s="31" t="s">
        <v>60</v>
      </c>
      <c r="BB2668" s="31">
        <v>339</v>
      </c>
      <c r="BC2668" s="31" t="s">
        <v>60</v>
      </c>
      <c r="BD2668" s="31" t="s">
        <v>60</v>
      </c>
      <c r="BE2668" s="31" t="s">
        <v>60</v>
      </c>
      <c r="BF2668" s="36" t="str">
        <f>IFERROR(VLOOKUP(Data_Power_app[[#This Row],[PRO ODER]],'Result'!H:J,3,0),"")</f>
        <v>LAMINATION 6</v>
      </c>
      <c r="BG2668" s="13" t="str">
        <f>IFERROR(VLOOKUP(Data_Power_app[[#This Row],[PRO ODER]]&amp;"LAM",'Real Time'!A:E,4,0),"")</f>
        <v>ML-05</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4500</v>
      </c>
      <c r="B2669" s="31" t="s">
        <v>12444</v>
      </c>
      <c r="C2669" s="31" t="s">
        <v>12445</v>
      </c>
      <c r="D2669" s="31" t="s">
        <v>259</v>
      </c>
      <c r="E2669" s="31" t="s">
        <v>260</v>
      </c>
      <c r="F2669" s="31" t="s">
        <v>59</v>
      </c>
      <c r="G2669" s="31">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1" t="s">
        <v>88</v>
      </c>
      <c r="AH2669" s="31" t="s">
        <v>261</v>
      </c>
      <c r="AI2669" s="31" t="s">
        <v>449</v>
      </c>
      <c r="AJ2669" s="31" t="s">
        <v>262</v>
      </c>
      <c r="AK2669" s="31" t="s">
        <v>65</v>
      </c>
      <c r="AL2669" s="31" t="s">
        <v>263</v>
      </c>
      <c r="AM2669" s="31" t="s">
        <v>264</v>
      </c>
      <c r="AN2669" s="31">
        <v>28.10088</v>
      </c>
      <c r="AO2669" s="31" t="s">
        <v>68</v>
      </c>
      <c r="AP2669" s="31"/>
      <c r="AQ2669" s="31"/>
      <c r="AR2669" s="31" t="s">
        <v>68</v>
      </c>
      <c r="AS2669" s="31"/>
      <c r="AT2669" s="31"/>
      <c r="AU2669" s="31" t="s">
        <v>332</v>
      </c>
      <c r="AV2669" s="31" t="s">
        <v>333</v>
      </c>
      <c r="AW2669" s="31">
        <v>104.4794</v>
      </c>
      <c r="AX2669" s="31" t="s">
        <v>450</v>
      </c>
      <c r="AY2669" s="31" t="s">
        <v>451</v>
      </c>
      <c r="AZ2669" s="3">
        <v>1370</v>
      </c>
      <c r="BA2669" s="31" t="s">
        <v>60</v>
      </c>
      <c r="BB2669" s="31">
        <v>1370</v>
      </c>
      <c r="BC2669" s="31" t="s">
        <v>60</v>
      </c>
      <c r="BD2669" s="31" t="s">
        <v>60</v>
      </c>
      <c r="BE2669" s="31" t="s">
        <v>60</v>
      </c>
      <c r="BF2669" s="36" t="str">
        <f>IFERROR(VLOOKUP(Data_Power_app[[#This Row],[PRO ODER]],'Result'!H:J,3,0),"")</f>
        <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4503</v>
      </c>
      <c r="B2670" s="31" t="s">
        <v>8103</v>
      </c>
      <c r="C2670" s="31" t="s">
        <v>8104</v>
      </c>
      <c r="D2670" s="31" t="s">
        <v>259</v>
      </c>
      <c r="E2670" s="31" t="s">
        <v>334</v>
      </c>
      <c r="F2670" s="31" t="s">
        <v>59</v>
      </c>
      <c r="G2670" s="31">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1" t="s">
        <v>229</v>
      </c>
      <c r="AH2670" s="31" t="s">
        <v>261</v>
      </c>
      <c r="AI2670" s="31" t="s">
        <v>431</v>
      </c>
      <c r="AJ2670" s="31" t="s">
        <v>262</v>
      </c>
      <c r="AK2670" s="31" t="s">
        <v>65</v>
      </c>
      <c r="AL2670" s="31" t="s">
        <v>330</v>
      </c>
      <c r="AM2670" s="31" t="s">
        <v>331</v>
      </c>
      <c r="AN2670" s="31">
        <v>31.883379999999999</v>
      </c>
      <c r="AO2670" s="31" t="s">
        <v>68</v>
      </c>
      <c r="AP2670" s="31"/>
      <c r="AQ2670" s="31"/>
      <c r="AR2670" s="31" t="s">
        <v>68</v>
      </c>
      <c r="AS2670" s="31"/>
      <c r="AT2670" s="31"/>
      <c r="AU2670" s="31" t="s">
        <v>332</v>
      </c>
      <c r="AV2670" s="31" t="s">
        <v>333</v>
      </c>
      <c r="AW2670" s="31">
        <v>139.43334999999999</v>
      </c>
      <c r="AX2670" s="31" t="s">
        <v>432</v>
      </c>
      <c r="AY2670" s="31" t="s">
        <v>433</v>
      </c>
      <c r="AZ2670" s="3">
        <v>1977</v>
      </c>
      <c r="BA2670" s="31" t="s">
        <v>60</v>
      </c>
      <c r="BB2670" s="31">
        <v>1977</v>
      </c>
      <c r="BC2670" s="31" t="s">
        <v>60</v>
      </c>
      <c r="BD2670" s="31" t="s">
        <v>60</v>
      </c>
      <c r="BE2670" s="31" t="s">
        <v>60</v>
      </c>
      <c r="BF2670" s="36" t="str">
        <f>IFERROR(VLOOKUP(Data_Power_app[[#This Row],[PRO ODER]],'Result'!H:J,3,0),"")</f>
        <v>LAMINATION 4</v>
      </c>
      <c r="BG2670" s="13" t="str">
        <f>IFERROR(VLOOKUP(Data_Power_app[[#This Row],[PRO ODER]]&amp;"LAM",'Real Time'!A:E,4,0),"")</f>
        <v>ML-04</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4507</v>
      </c>
      <c r="B2671" s="31" t="s">
        <v>12446</v>
      </c>
      <c r="C2671" s="31" t="s">
        <v>12447</v>
      </c>
      <c r="D2671" s="31" t="s">
        <v>259</v>
      </c>
      <c r="E2671" s="31" t="s">
        <v>260</v>
      </c>
      <c r="F2671" s="31" t="s">
        <v>59</v>
      </c>
      <c r="G2671" s="31">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1" t="s">
        <v>88</v>
      </c>
      <c r="AH2671" s="31" t="s">
        <v>261</v>
      </c>
      <c r="AI2671" s="31" t="s">
        <v>449</v>
      </c>
      <c r="AJ2671" s="31" t="s">
        <v>262</v>
      </c>
      <c r="AK2671" s="31" t="s">
        <v>65</v>
      </c>
      <c r="AL2671" s="31" t="s">
        <v>263</v>
      </c>
      <c r="AM2671" s="31" t="s">
        <v>264</v>
      </c>
      <c r="AN2671" s="31">
        <v>27.081289999999999</v>
      </c>
      <c r="AO2671" s="31" t="s">
        <v>68</v>
      </c>
      <c r="AP2671" s="31"/>
      <c r="AQ2671" s="31"/>
      <c r="AR2671" s="31" t="s">
        <v>68</v>
      </c>
      <c r="AS2671" s="31"/>
      <c r="AT2671" s="31"/>
      <c r="AU2671" s="31" t="s">
        <v>332</v>
      </c>
      <c r="AV2671" s="31" t="s">
        <v>333</v>
      </c>
      <c r="AW2671" s="31">
        <v>100.68743000000001</v>
      </c>
      <c r="AX2671" s="31" t="s">
        <v>450</v>
      </c>
      <c r="AY2671" s="31" t="s">
        <v>451</v>
      </c>
      <c r="AZ2671" s="3">
        <v>1340</v>
      </c>
      <c r="BA2671" s="31" t="s">
        <v>60</v>
      </c>
      <c r="BB2671" s="31">
        <v>1340</v>
      </c>
      <c r="BC2671" s="31" t="s">
        <v>60</v>
      </c>
      <c r="BD2671" s="31" t="s">
        <v>60</v>
      </c>
      <c r="BE2671" s="31" t="s">
        <v>60</v>
      </c>
      <c r="BF2671" s="36" t="str">
        <f>IFERROR(VLOOKUP(Data_Power_app[[#This Row],[PRO ODER]],'Result'!H:J,3,0),"")</f>
        <v/>
      </c>
      <c r="BG2671" s="13" t="str">
        <f>IFERROR(VLOOKUP(Data_Power_app[[#This Row],[PRO ODER]]&amp;"LAM",'Real Time'!A:E,4,0),"")</f>
        <v>ML-06</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4622</v>
      </c>
      <c r="B2672" s="31" t="s">
        <v>16105</v>
      </c>
      <c r="C2672" s="31" t="s">
        <v>16106</v>
      </c>
      <c r="D2672" s="31" t="s">
        <v>16107</v>
      </c>
      <c r="E2672" s="31" t="s">
        <v>16108</v>
      </c>
      <c r="F2672" s="31" t="s">
        <v>72</v>
      </c>
      <c r="G2672" s="31">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1" t="s">
        <v>119</v>
      </c>
      <c r="AH2672" s="31" t="s">
        <v>16109</v>
      </c>
      <c r="AI2672" s="31" t="s">
        <v>16110</v>
      </c>
      <c r="AJ2672" s="31" t="s">
        <v>74</v>
      </c>
      <c r="AK2672" s="31" t="s">
        <v>100</v>
      </c>
      <c r="AL2672" s="31" t="s">
        <v>16111</v>
      </c>
      <c r="AM2672" s="31" t="s">
        <v>16112</v>
      </c>
      <c r="AN2672" s="31">
        <v>11.72247</v>
      </c>
      <c r="AO2672" s="31" t="s">
        <v>68</v>
      </c>
      <c r="AP2672" s="31"/>
      <c r="AQ2672" s="31"/>
      <c r="AR2672" s="31" t="s">
        <v>68</v>
      </c>
      <c r="AS2672" s="31"/>
      <c r="AT2672" s="31"/>
      <c r="AU2672" s="31" t="s">
        <v>16113</v>
      </c>
      <c r="AV2672" s="31" t="s">
        <v>16114</v>
      </c>
      <c r="AW2672" s="31">
        <v>14.50919</v>
      </c>
      <c r="AX2672" s="31" t="s">
        <v>68</v>
      </c>
      <c r="AY2672" s="31" t="s">
        <v>68</v>
      </c>
      <c r="AZ2672" s="3" t="s">
        <v>68</v>
      </c>
      <c r="BA2672" s="31" t="s">
        <v>60</v>
      </c>
      <c r="BB2672" s="31">
        <v>306</v>
      </c>
      <c r="BC2672" s="31" t="s">
        <v>60</v>
      </c>
      <c r="BD2672" s="31" t="s">
        <v>60</v>
      </c>
      <c r="BE2672" s="31" t="s">
        <v>60</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4623</v>
      </c>
      <c r="B2673" s="31" t="s">
        <v>16115</v>
      </c>
      <c r="C2673" s="31" t="s">
        <v>16116</v>
      </c>
      <c r="D2673" s="31" t="s">
        <v>16107</v>
      </c>
      <c r="E2673" s="31" t="s">
        <v>16108</v>
      </c>
      <c r="F2673" s="31" t="s">
        <v>72</v>
      </c>
      <c r="G2673" s="31">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1" t="s">
        <v>119</v>
      </c>
      <c r="AH2673" s="31" t="s">
        <v>16109</v>
      </c>
      <c r="AI2673" s="31" t="s">
        <v>16110</v>
      </c>
      <c r="AJ2673" s="31" t="s">
        <v>74</v>
      </c>
      <c r="AK2673" s="31" t="s">
        <v>100</v>
      </c>
      <c r="AL2673" s="31" t="s">
        <v>16111</v>
      </c>
      <c r="AM2673" s="31" t="s">
        <v>16112</v>
      </c>
      <c r="AN2673" s="31">
        <v>13.036860000000001</v>
      </c>
      <c r="AO2673" s="31" t="s">
        <v>68</v>
      </c>
      <c r="AP2673" s="31"/>
      <c r="AQ2673" s="31"/>
      <c r="AR2673" s="31" t="s">
        <v>68</v>
      </c>
      <c r="AS2673" s="31"/>
      <c r="AT2673" s="31"/>
      <c r="AU2673" s="31" t="s">
        <v>16113</v>
      </c>
      <c r="AV2673" s="31" t="s">
        <v>16114</v>
      </c>
      <c r="AW2673" s="31">
        <v>16.136150000000001</v>
      </c>
      <c r="AX2673" s="31" t="s">
        <v>68</v>
      </c>
      <c r="AY2673" s="31" t="s">
        <v>68</v>
      </c>
      <c r="AZ2673" s="3" t="s">
        <v>68</v>
      </c>
      <c r="BA2673" s="31" t="s">
        <v>60</v>
      </c>
      <c r="BB2673" s="31">
        <v>342</v>
      </c>
      <c r="BC2673" s="31" t="s">
        <v>60</v>
      </c>
      <c r="BD2673" s="31" t="s">
        <v>60</v>
      </c>
      <c r="BE2673" s="31" t="s">
        <v>60</v>
      </c>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4624</v>
      </c>
      <c r="B2674" s="31" t="s">
        <v>11869</v>
      </c>
      <c r="C2674" s="31" t="s">
        <v>11870</v>
      </c>
      <c r="D2674" s="31" t="s">
        <v>259</v>
      </c>
      <c r="E2674" s="31" t="s">
        <v>334</v>
      </c>
      <c r="F2674" s="31" t="s">
        <v>59</v>
      </c>
      <c r="G2674" s="31">
        <v>603</v>
      </c>
      <c r="H2674" s="4">
        <v>45827</v>
      </c>
      <c r="I2674" s="4">
        <v>45820</v>
      </c>
      <c r="J2674" s="4">
        <v>45820</v>
      </c>
      <c r="K2674" s="4">
        <v>45832</v>
      </c>
      <c r="L2674" s="4">
        <v>45821.41810185185</v>
      </c>
      <c r="M2674" s="4">
        <v>45833</v>
      </c>
      <c r="N2674" s="4"/>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1" t="s">
        <v>88</v>
      </c>
      <c r="AH2674" s="31" t="s">
        <v>261</v>
      </c>
      <c r="AI2674" s="31" t="s">
        <v>425</v>
      </c>
      <c r="AJ2674" s="31" t="s">
        <v>262</v>
      </c>
      <c r="AK2674" s="31" t="s">
        <v>100</v>
      </c>
      <c r="AL2674" s="31" t="s">
        <v>330</v>
      </c>
      <c r="AM2674" s="31" t="s">
        <v>331</v>
      </c>
      <c r="AN2674" s="31">
        <v>11.361140000000001</v>
      </c>
      <c r="AO2674" s="31" t="s">
        <v>68</v>
      </c>
      <c r="AP2674" s="31"/>
      <c r="AQ2674" s="31"/>
      <c r="AR2674" s="31" t="s">
        <v>68</v>
      </c>
      <c r="AS2674" s="31"/>
      <c r="AT2674" s="31"/>
      <c r="AU2674" s="31" t="s">
        <v>332</v>
      </c>
      <c r="AV2674" s="31" t="s">
        <v>333</v>
      </c>
      <c r="AW2674" s="31">
        <v>49.68965</v>
      </c>
      <c r="AX2674" s="31" t="s">
        <v>426</v>
      </c>
      <c r="AY2674" s="31" t="s">
        <v>427</v>
      </c>
      <c r="AZ2674" s="3">
        <v>603</v>
      </c>
      <c r="BA2674" s="31" t="s">
        <v>60</v>
      </c>
      <c r="BB2674" s="31">
        <v>603</v>
      </c>
      <c r="BC2674" s="31" t="s">
        <v>60</v>
      </c>
      <c r="BD2674" s="31" t="s">
        <v>60</v>
      </c>
      <c r="BE2674" s="31" t="s">
        <v>60</v>
      </c>
      <c r="BF2674" s="36" t="str">
        <f>IFERROR(VLOOKUP(Data_Power_app[[#This Row],[PRO ODER]],'Result'!H:J,3,0),"")</f>
        <v>LAMINATION 6</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4626</v>
      </c>
      <c r="B2675" s="31" t="s">
        <v>11875</v>
      </c>
      <c r="C2675" s="31" t="s">
        <v>11876</v>
      </c>
      <c r="D2675" s="31" t="s">
        <v>259</v>
      </c>
      <c r="E2675" s="31" t="s">
        <v>334</v>
      </c>
      <c r="F2675" s="31" t="s">
        <v>59</v>
      </c>
      <c r="G2675" s="31">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1" t="s">
        <v>88</v>
      </c>
      <c r="AH2675" s="31" t="s">
        <v>261</v>
      </c>
      <c r="AI2675" s="31" t="s">
        <v>425</v>
      </c>
      <c r="AJ2675" s="31" t="s">
        <v>262</v>
      </c>
      <c r="AK2675" s="31" t="s">
        <v>100</v>
      </c>
      <c r="AL2675" s="31" t="s">
        <v>330</v>
      </c>
      <c r="AM2675" s="31" t="s">
        <v>331</v>
      </c>
      <c r="AN2675" s="31">
        <v>3.9049700000000001</v>
      </c>
      <c r="AO2675" s="31" t="s">
        <v>68</v>
      </c>
      <c r="AP2675" s="31"/>
      <c r="AQ2675" s="31"/>
      <c r="AR2675" s="31" t="s">
        <v>68</v>
      </c>
      <c r="AS2675" s="31"/>
      <c r="AT2675" s="31"/>
      <c r="AU2675" s="31" t="s">
        <v>332</v>
      </c>
      <c r="AV2675" s="31" t="s">
        <v>333</v>
      </c>
      <c r="AW2675" s="31">
        <v>17.079080000000001</v>
      </c>
      <c r="AX2675" s="31" t="s">
        <v>426</v>
      </c>
      <c r="AY2675" s="31" t="s">
        <v>427</v>
      </c>
      <c r="AZ2675" s="3">
        <v>207</v>
      </c>
      <c r="BA2675" s="31" t="s">
        <v>60</v>
      </c>
      <c r="BB2675" s="31">
        <v>207</v>
      </c>
      <c r="BC2675" s="31" t="s">
        <v>60</v>
      </c>
      <c r="BD2675" s="31" t="s">
        <v>60</v>
      </c>
      <c r="BE2675" s="31" t="s">
        <v>60</v>
      </c>
      <c r="BF2675" s="36" t="str">
        <f>IFERROR(VLOOKUP(Data_Power_app[[#This Row],[PRO ODER]],'Result'!H:J,3,0),"")</f>
        <v>LAMINATION 6</v>
      </c>
      <c r="BG2675" s="13" t="str">
        <f>IFERROR(VLOOKUP(Data_Power_app[[#This Row],[PRO ODER]]&amp;"LAM",'Real Time'!A:E,4,0),"")</f>
        <v>ML-05</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4628</v>
      </c>
      <c r="B2676" s="31" t="s">
        <v>8127</v>
      </c>
      <c r="C2676" s="31" t="s">
        <v>8128</v>
      </c>
      <c r="D2676" s="31" t="s">
        <v>259</v>
      </c>
      <c r="E2676" s="31" t="s">
        <v>334</v>
      </c>
      <c r="F2676" s="31" t="s">
        <v>59</v>
      </c>
      <c r="G2676" s="31">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1" t="s">
        <v>229</v>
      </c>
      <c r="AH2676" s="31" t="s">
        <v>261</v>
      </c>
      <c r="AI2676" s="31" t="s">
        <v>431</v>
      </c>
      <c r="AJ2676" s="31" t="s">
        <v>262</v>
      </c>
      <c r="AK2676" s="31" t="s">
        <v>65</v>
      </c>
      <c r="AL2676" s="31" t="s">
        <v>330</v>
      </c>
      <c r="AM2676" s="31" t="s">
        <v>331</v>
      </c>
      <c r="AN2676" s="31">
        <v>3.6883699999999999</v>
      </c>
      <c r="AO2676" s="31" t="s">
        <v>68</v>
      </c>
      <c r="AP2676" s="31"/>
      <c r="AQ2676" s="31"/>
      <c r="AR2676" s="31" t="s">
        <v>68</v>
      </c>
      <c r="AS2676" s="31"/>
      <c r="AT2676" s="31"/>
      <c r="AU2676" s="31" t="s">
        <v>332</v>
      </c>
      <c r="AV2676" s="31" t="s">
        <v>333</v>
      </c>
      <c r="AW2676" s="31">
        <v>16.129449999999999</v>
      </c>
      <c r="AX2676" s="31" t="s">
        <v>432</v>
      </c>
      <c r="AY2676" s="31" t="s">
        <v>433</v>
      </c>
      <c r="AZ2676" s="3">
        <v>243</v>
      </c>
      <c r="BA2676" s="31" t="s">
        <v>60</v>
      </c>
      <c r="BB2676" s="31">
        <v>243</v>
      </c>
      <c r="BC2676" s="31" t="s">
        <v>60</v>
      </c>
      <c r="BD2676" s="31" t="s">
        <v>60</v>
      </c>
      <c r="BE2676" s="31" t="s">
        <v>60</v>
      </c>
      <c r="BF2676" s="36" t="str">
        <f>IFERROR(VLOOKUP(Data_Power_app[[#This Row],[PRO ODER]],'Result'!H:J,3,0),"")</f>
        <v>LAMINATION 4</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4629</v>
      </c>
      <c r="B2677" s="31" t="s">
        <v>8129</v>
      </c>
      <c r="C2677" s="31" t="s">
        <v>8130</v>
      </c>
      <c r="D2677" s="31" t="s">
        <v>259</v>
      </c>
      <c r="E2677" s="31" t="s">
        <v>334</v>
      </c>
      <c r="F2677" s="31" t="s">
        <v>59</v>
      </c>
      <c r="G2677" s="31">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1" t="s">
        <v>229</v>
      </c>
      <c r="AH2677" s="31" t="s">
        <v>261</v>
      </c>
      <c r="AI2677" s="31" t="s">
        <v>431</v>
      </c>
      <c r="AJ2677" s="31" t="s">
        <v>262</v>
      </c>
      <c r="AK2677" s="31" t="s">
        <v>65</v>
      </c>
      <c r="AL2677" s="31" t="s">
        <v>330</v>
      </c>
      <c r="AM2677" s="31" t="s">
        <v>331</v>
      </c>
      <c r="AN2677" s="31">
        <v>4.4844600000000003</v>
      </c>
      <c r="AO2677" s="31" t="s">
        <v>68</v>
      </c>
      <c r="AP2677" s="31"/>
      <c r="AQ2677" s="31"/>
      <c r="AR2677" s="31" t="s">
        <v>68</v>
      </c>
      <c r="AS2677" s="31"/>
      <c r="AT2677" s="31"/>
      <c r="AU2677" s="31" t="s">
        <v>332</v>
      </c>
      <c r="AV2677" s="31" t="s">
        <v>333</v>
      </c>
      <c r="AW2677" s="31">
        <v>19.610479999999999</v>
      </c>
      <c r="AX2677" s="31" t="s">
        <v>432</v>
      </c>
      <c r="AY2677" s="31" t="s">
        <v>433</v>
      </c>
      <c r="AZ2677" s="3">
        <v>303</v>
      </c>
      <c r="BA2677" s="31" t="s">
        <v>60</v>
      </c>
      <c r="BB2677" s="31">
        <v>303</v>
      </c>
      <c r="BC2677" s="31" t="s">
        <v>60</v>
      </c>
      <c r="BD2677" s="31" t="s">
        <v>60</v>
      </c>
      <c r="BE2677" s="31" t="s">
        <v>60</v>
      </c>
      <c r="BF2677" s="36" t="str">
        <f>IFERROR(VLOOKUP(Data_Power_app[[#This Row],[PRO ODER]],'Result'!H:J,3,0),"")</f>
        <v>LAMINATION 4</v>
      </c>
      <c r="BG2677" s="13" t="str">
        <f>IFERROR(VLOOKUP(Data_Power_app[[#This Row],[PRO ODER]]&amp;"LAM",'Real Time'!A:E,4,0),"")</f>
        <v>ML-04</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4630</v>
      </c>
      <c r="B2678" s="31" t="s">
        <v>8131</v>
      </c>
      <c r="C2678" s="31" t="s">
        <v>8132</v>
      </c>
      <c r="D2678" s="31" t="s">
        <v>259</v>
      </c>
      <c r="E2678" s="31" t="s">
        <v>334</v>
      </c>
      <c r="F2678" s="31" t="s">
        <v>59</v>
      </c>
      <c r="G2678" s="31">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1" t="s">
        <v>229</v>
      </c>
      <c r="AH2678" s="31" t="s">
        <v>261</v>
      </c>
      <c r="AI2678" s="31" t="s">
        <v>431</v>
      </c>
      <c r="AJ2678" s="31" t="s">
        <v>262</v>
      </c>
      <c r="AK2678" s="31" t="s">
        <v>65</v>
      </c>
      <c r="AL2678" s="31" t="s">
        <v>330</v>
      </c>
      <c r="AM2678" s="31" t="s">
        <v>331</v>
      </c>
      <c r="AN2678" s="31">
        <v>2.25996</v>
      </c>
      <c r="AO2678" s="31" t="s">
        <v>68</v>
      </c>
      <c r="AP2678" s="31"/>
      <c r="AQ2678" s="31"/>
      <c r="AR2678" s="31" t="s">
        <v>68</v>
      </c>
      <c r="AS2678" s="31"/>
      <c r="AT2678" s="31"/>
      <c r="AU2678" s="31" t="s">
        <v>332</v>
      </c>
      <c r="AV2678" s="31" t="s">
        <v>333</v>
      </c>
      <c r="AW2678" s="31">
        <v>9.8829999999999991</v>
      </c>
      <c r="AX2678" s="31" t="s">
        <v>432</v>
      </c>
      <c r="AY2678" s="31" t="s">
        <v>433</v>
      </c>
      <c r="AZ2678" s="3">
        <v>147</v>
      </c>
      <c r="BA2678" s="31" t="s">
        <v>60</v>
      </c>
      <c r="BB2678" s="31">
        <v>147</v>
      </c>
      <c r="BC2678" s="31" t="s">
        <v>60</v>
      </c>
      <c r="BD2678" s="31" t="s">
        <v>60</v>
      </c>
      <c r="BE2678" s="31" t="s">
        <v>60</v>
      </c>
      <c r="BF2678" s="36" t="str">
        <f>IFERROR(VLOOKUP(Data_Power_app[[#This Row],[PRO ODER]],'Result'!H:J,3,0),"")</f>
        <v>LAMINATION 4</v>
      </c>
      <c r="BG2678" s="13" t="str">
        <f>IFERROR(VLOOKUP(Data_Power_app[[#This Row],[PRO ODER]]&amp;"LAM",'Real Time'!A:E,4,0),"")</f>
        <v>ML-04</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4643</v>
      </c>
      <c r="B2679" s="31" t="s">
        <v>11931</v>
      </c>
      <c r="C2679" s="31" t="s">
        <v>11932</v>
      </c>
      <c r="D2679" s="31" t="s">
        <v>95</v>
      </c>
      <c r="E2679" s="31" t="s">
        <v>285</v>
      </c>
      <c r="F2679" s="31" t="s">
        <v>59</v>
      </c>
      <c r="G2679" s="31">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1" t="s">
        <v>88</v>
      </c>
      <c r="AH2679" s="31" t="s">
        <v>98</v>
      </c>
      <c r="AI2679" s="31" t="s">
        <v>8234</v>
      </c>
      <c r="AJ2679" s="31" t="s">
        <v>99</v>
      </c>
      <c r="AK2679" s="31" t="s">
        <v>65</v>
      </c>
      <c r="AL2679" s="31" t="s">
        <v>101</v>
      </c>
      <c r="AM2679" s="31" t="s">
        <v>102</v>
      </c>
      <c r="AN2679" s="31">
        <v>12.510260000000001</v>
      </c>
      <c r="AO2679" s="31" t="s">
        <v>68</v>
      </c>
      <c r="AP2679" s="31"/>
      <c r="AQ2679" s="31"/>
      <c r="AR2679" s="31" t="s">
        <v>68</v>
      </c>
      <c r="AS2679" s="31"/>
      <c r="AT2679" s="31"/>
      <c r="AU2679" s="31" t="s">
        <v>441</v>
      </c>
      <c r="AV2679" s="31" t="s">
        <v>442</v>
      </c>
      <c r="AW2679" s="31">
        <v>46.510359999999999</v>
      </c>
      <c r="AX2679" s="31" t="s">
        <v>568</v>
      </c>
      <c r="AY2679" s="31" t="s">
        <v>569</v>
      </c>
      <c r="AZ2679" s="3">
        <v>660</v>
      </c>
      <c r="BA2679" s="31" t="s">
        <v>60</v>
      </c>
      <c r="BB2679" s="31">
        <v>660</v>
      </c>
      <c r="BC2679" s="31" t="s">
        <v>60</v>
      </c>
      <c r="BD2679" s="31" t="s">
        <v>60</v>
      </c>
      <c r="BE2679" s="31" t="s">
        <v>60</v>
      </c>
      <c r="BF2679" s="36"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4644</v>
      </c>
      <c r="B2680" s="31" t="s">
        <v>11933</v>
      </c>
      <c r="C2680" s="31" t="s">
        <v>11934</v>
      </c>
      <c r="D2680" s="31" t="s">
        <v>95</v>
      </c>
      <c r="E2680" s="31" t="s">
        <v>285</v>
      </c>
      <c r="F2680" s="31" t="s">
        <v>59</v>
      </c>
      <c r="G2680" s="31">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1" t="s">
        <v>88</v>
      </c>
      <c r="AH2680" s="31" t="s">
        <v>98</v>
      </c>
      <c r="AI2680" s="31" t="s">
        <v>10188</v>
      </c>
      <c r="AJ2680" s="31" t="s">
        <v>99</v>
      </c>
      <c r="AK2680" s="31" t="s">
        <v>100</v>
      </c>
      <c r="AL2680" s="31" t="s">
        <v>101</v>
      </c>
      <c r="AM2680" s="31" t="s">
        <v>102</v>
      </c>
      <c r="AN2680" s="31">
        <v>9.7651900000000005</v>
      </c>
      <c r="AO2680" s="31" t="s">
        <v>68</v>
      </c>
      <c r="AP2680" s="31"/>
      <c r="AQ2680" s="31"/>
      <c r="AR2680" s="31" t="s">
        <v>68</v>
      </c>
      <c r="AS2680" s="31"/>
      <c r="AT2680" s="31"/>
      <c r="AU2680" s="31" t="s">
        <v>441</v>
      </c>
      <c r="AV2680" s="31" t="s">
        <v>442</v>
      </c>
      <c r="AW2680" s="31">
        <v>36.307029999999997</v>
      </c>
      <c r="AX2680" s="31" t="s">
        <v>568</v>
      </c>
      <c r="AY2680" s="31" t="s">
        <v>569</v>
      </c>
      <c r="AZ2680" s="3">
        <v>444</v>
      </c>
      <c r="BA2680" s="31" t="s">
        <v>60</v>
      </c>
      <c r="BB2680" s="31">
        <v>444</v>
      </c>
      <c r="BC2680" s="31" t="s">
        <v>60</v>
      </c>
      <c r="BD2680" s="31" t="s">
        <v>60</v>
      </c>
      <c r="BE2680" s="31" t="s">
        <v>60</v>
      </c>
      <c r="BF2680" s="36"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4645</v>
      </c>
      <c r="B2681" s="31" t="s">
        <v>11935</v>
      </c>
      <c r="C2681" s="31" t="s">
        <v>11936</v>
      </c>
      <c r="D2681" s="31" t="s">
        <v>95</v>
      </c>
      <c r="E2681" s="31" t="s">
        <v>285</v>
      </c>
      <c r="F2681" s="31" t="s">
        <v>59</v>
      </c>
      <c r="G2681" s="31">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1" t="s">
        <v>88</v>
      </c>
      <c r="AH2681" s="31" t="s">
        <v>98</v>
      </c>
      <c r="AI2681" s="31" t="s">
        <v>10188</v>
      </c>
      <c r="AJ2681" s="31" t="s">
        <v>99</v>
      </c>
      <c r="AK2681" s="31" t="s">
        <v>100</v>
      </c>
      <c r="AL2681" s="31" t="s">
        <v>101</v>
      </c>
      <c r="AM2681" s="31" t="s">
        <v>102</v>
      </c>
      <c r="AN2681" s="31">
        <v>6.5872099999999998</v>
      </c>
      <c r="AO2681" s="31" t="s">
        <v>68</v>
      </c>
      <c r="AP2681" s="31"/>
      <c r="AQ2681" s="31"/>
      <c r="AR2681" s="31" t="s">
        <v>68</v>
      </c>
      <c r="AS2681" s="31"/>
      <c r="AT2681" s="31"/>
      <c r="AU2681" s="31" t="s">
        <v>441</v>
      </c>
      <c r="AV2681" s="31" t="s">
        <v>442</v>
      </c>
      <c r="AW2681" s="31">
        <v>24.490780000000001</v>
      </c>
      <c r="AX2681" s="31" t="s">
        <v>568</v>
      </c>
      <c r="AY2681" s="31" t="s">
        <v>569</v>
      </c>
      <c r="AZ2681" s="3">
        <v>300</v>
      </c>
      <c r="BA2681" s="31" t="s">
        <v>60</v>
      </c>
      <c r="BB2681" s="31">
        <v>300</v>
      </c>
      <c r="BC2681" s="31" t="s">
        <v>60</v>
      </c>
      <c r="BD2681" s="31" t="s">
        <v>60</v>
      </c>
      <c r="BE2681" s="31" t="s">
        <v>60</v>
      </c>
      <c r="BF2681" s="36"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4648</v>
      </c>
      <c r="B2682" s="31" t="s">
        <v>8265</v>
      </c>
      <c r="C2682" s="31" t="s">
        <v>8266</v>
      </c>
      <c r="D2682" s="31" t="s">
        <v>95</v>
      </c>
      <c r="E2682" s="31" t="s">
        <v>285</v>
      </c>
      <c r="F2682" s="31" t="s">
        <v>59</v>
      </c>
      <c r="G2682" s="31">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1" t="s">
        <v>229</v>
      </c>
      <c r="AH2682" s="31" t="s">
        <v>98</v>
      </c>
      <c r="AI2682" s="31" t="s">
        <v>8234</v>
      </c>
      <c r="AJ2682" s="31" t="s">
        <v>99</v>
      </c>
      <c r="AK2682" s="31" t="s">
        <v>65</v>
      </c>
      <c r="AL2682" s="31" t="s">
        <v>101</v>
      </c>
      <c r="AM2682" s="31" t="s">
        <v>102</v>
      </c>
      <c r="AN2682" s="31">
        <v>5.69747</v>
      </c>
      <c r="AO2682" s="31" t="s">
        <v>68</v>
      </c>
      <c r="AP2682" s="31"/>
      <c r="AQ2682" s="31"/>
      <c r="AR2682" s="31" t="s">
        <v>68</v>
      </c>
      <c r="AS2682" s="31"/>
      <c r="AT2682" s="31"/>
      <c r="AU2682" s="31" t="s">
        <v>441</v>
      </c>
      <c r="AV2682" s="31" t="s">
        <v>442</v>
      </c>
      <c r="AW2682" s="31">
        <v>21.181940000000001</v>
      </c>
      <c r="AX2682" s="31" t="s">
        <v>568</v>
      </c>
      <c r="AY2682" s="31" t="s">
        <v>569</v>
      </c>
      <c r="AZ2682" s="3">
        <v>300</v>
      </c>
      <c r="BA2682" s="31" t="s">
        <v>60</v>
      </c>
      <c r="BB2682" s="31">
        <v>300</v>
      </c>
      <c r="BC2682" s="31" t="s">
        <v>60</v>
      </c>
      <c r="BD2682" s="31" t="s">
        <v>60</v>
      </c>
      <c r="BE2682" s="31" t="s">
        <v>60</v>
      </c>
      <c r="BF2682" s="36" t="str">
        <f>IFERROR(VLOOKUP(Data_Power_app[[#This Row],[PRO ODER]],'Result'!H:J,3,0),"")</f>
        <v>LAMINATION 1</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4656</v>
      </c>
      <c r="B2683" s="31" t="s">
        <v>3372</v>
      </c>
      <c r="C2683" s="31" t="s">
        <v>3373</v>
      </c>
      <c r="D2683" s="31" t="s">
        <v>86</v>
      </c>
      <c r="E2683" s="31" t="s">
        <v>153</v>
      </c>
      <c r="F2683" s="31" t="s">
        <v>59</v>
      </c>
      <c r="G2683" s="31">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45822</v>
      </c>
      <c r="AC2683" s="4">
        <v>45838</v>
      </c>
      <c r="AD2683" s="4">
        <v>45839</v>
      </c>
      <c r="AE2683" s="4">
        <v>45841</v>
      </c>
      <c r="AF2683" s="4"/>
      <c r="AG2683" s="31" t="s">
        <v>996</v>
      </c>
      <c r="AH2683" s="31" t="s">
        <v>255</v>
      </c>
      <c r="AI2683" s="31" t="s">
        <v>1470</v>
      </c>
      <c r="AJ2683" s="31" t="s">
        <v>184</v>
      </c>
      <c r="AK2683" s="31" t="s">
        <v>100</v>
      </c>
      <c r="AL2683" s="31" t="s">
        <v>629</v>
      </c>
      <c r="AM2683" s="31" t="s">
        <v>630</v>
      </c>
      <c r="AN2683" s="31">
        <v>2.0783800000000001</v>
      </c>
      <c r="AO2683" s="31" t="s">
        <v>68</v>
      </c>
      <c r="AP2683" s="31"/>
      <c r="AQ2683" s="31"/>
      <c r="AR2683" s="31" t="s">
        <v>68</v>
      </c>
      <c r="AS2683" s="31"/>
      <c r="AT2683" s="31"/>
      <c r="AU2683" s="31" t="s">
        <v>237</v>
      </c>
      <c r="AV2683" s="31" t="s">
        <v>238</v>
      </c>
      <c r="AW2683" s="31">
        <v>4.54528</v>
      </c>
      <c r="AX2683" s="31" t="s">
        <v>7775</v>
      </c>
      <c r="AY2683" s="31" t="s">
        <v>7776</v>
      </c>
      <c r="AZ2683" s="3">
        <v>21.5</v>
      </c>
      <c r="BA2683" s="31" t="s">
        <v>60</v>
      </c>
      <c r="BB2683" s="31">
        <v>58</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4657</v>
      </c>
      <c r="B2684" s="31" t="s">
        <v>3381</v>
      </c>
      <c r="C2684" s="31" t="s">
        <v>3382</v>
      </c>
      <c r="D2684" s="31" t="s">
        <v>86</v>
      </c>
      <c r="E2684" s="31" t="s">
        <v>153</v>
      </c>
      <c r="F2684" s="31" t="s">
        <v>72</v>
      </c>
      <c r="G2684" s="31">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45822</v>
      </c>
      <c r="AC2684" s="4" t="s">
        <v>60</v>
      </c>
      <c r="AD2684" s="4">
        <v>45839</v>
      </c>
      <c r="AE2684" s="4">
        <v>45841</v>
      </c>
      <c r="AF2684" s="4"/>
      <c r="AG2684" s="31" t="s">
        <v>996</v>
      </c>
      <c r="AH2684" s="31" t="s">
        <v>244</v>
      </c>
      <c r="AI2684" s="31" t="s">
        <v>1001</v>
      </c>
      <c r="AJ2684" s="31" t="s">
        <v>74</v>
      </c>
      <c r="AK2684" s="31" t="s">
        <v>65</v>
      </c>
      <c r="AL2684" s="31" t="s">
        <v>245</v>
      </c>
      <c r="AM2684" s="31" t="s">
        <v>246</v>
      </c>
      <c r="AN2684" s="31">
        <v>1.1848700000000001</v>
      </c>
      <c r="AO2684" s="31" t="s">
        <v>68</v>
      </c>
      <c r="AP2684" s="31"/>
      <c r="AQ2684" s="31"/>
      <c r="AR2684" s="31" t="s">
        <v>68</v>
      </c>
      <c r="AS2684" s="31"/>
      <c r="AT2684" s="31"/>
      <c r="AU2684" s="31" t="s">
        <v>353</v>
      </c>
      <c r="AV2684" s="31" t="s">
        <v>354</v>
      </c>
      <c r="AW2684" s="31">
        <v>2.59111</v>
      </c>
      <c r="AX2684" s="31" t="s">
        <v>1002</v>
      </c>
      <c r="AY2684" s="31" t="s">
        <v>1003</v>
      </c>
      <c r="AZ2684" s="3">
        <v>54</v>
      </c>
      <c r="BA2684" s="31" t="s">
        <v>200</v>
      </c>
      <c r="BB2684" s="31">
        <v>54</v>
      </c>
      <c r="BC2684" s="31" t="s">
        <v>60</v>
      </c>
      <c r="BD2684" s="31" t="s">
        <v>60</v>
      </c>
      <c r="BE2684" s="31" t="s">
        <v>497</v>
      </c>
      <c r="BF2684" s="36" t="str">
        <f>IFERROR(VLOOKUP(Data_Power_app[[#This Row],[PRO ODER]],'Result'!H:J,3,0),"")</f>
        <v>LAMINATION 1</v>
      </c>
      <c r="BG2684" s="13" t="str">
        <f>IFERROR(VLOOKUP(Data_Power_app[[#This Row],[PRO ODER]]&amp;"LAM",'Real Time'!A:E,4,0),"")</f>
        <v>ML-04</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4686</v>
      </c>
      <c r="B2685" s="31" t="s">
        <v>16117</v>
      </c>
      <c r="C2685" s="31" t="s">
        <v>16118</v>
      </c>
      <c r="D2685" s="31" t="s">
        <v>86</v>
      </c>
      <c r="E2685" s="31" t="s">
        <v>160</v>
      </c>
      <c r="F2685" s="31" t="s">
        <v>59</v>
      </c>
      <c r="G2685" s="31">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1" t="s">
        <v>119</v>
      </c>
      <c r="AH2685" s="31" t="s">
        <v>202</v>
      </c>
      <c r="AI2685" s="31" t="s">
        <v>14124</v>
      </c>
      <c r="AJ2685" s="31" t="s">
        <v>162</v>
      </c>
      <c r="AK2685" s="31" t="s">
        <v>100</v>
      </c>
      <c r="AL2685" s="31" t="s">
        <v>163</v>
      </c>
      <c r="AM2685" s="31" t="s">
        <v>164</v>
      </c>
      <c r="AN2685" s="31">
        <v>95.068060000000003</v>
      </c>
      <c r="AO2685" s="31" t="s">
        <v>68</v>
      </c>
      <c r="AP2685" s="31"/>
      <c r="AQ2685" s="31"/>
      <c r="AR2685" s="31" t="s">
        <v>68</v>
      </c>
      <c r="AS2685" s="31"/>
      <c r="AT2685" s="31"/>
      <c r="AU2685" s="31" t="s">
        <v>452</v>
      </c>
      <c r="AV2685" s="31" t="s">
        <v>453</v>
      </c>
      <c r="AW2685" s="31">
        <v>207.90391</v>
      </c>
      <c r="AX2685" s="31" t="s">
        <v>588</v>
      </c>
      <c r="AY2685" s="31" t="s">
        <v>588</v>
      </c>
      <c r="AZ2685" s="3" t="s">
        <v>588</v>
      </c>
      <c r="BA2685" s="31" t="s">
        <v>60</v>
      </c>
      <c r="BB2685" s="31">
        <v>2596</v>
      </c>
      <c r="BC2685" s="31" t="s">
        <v>60</v>
      </c>
      <c r="BD2685" s="31" t="s">
        <v>14125</v>
      </c>
      <c r="BE2685" s="31" t="s">
        <v>60</v>
      </c>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4687</v>
      </c>
      <c r="B2686" s="31" t="s">
        <v>881</v>
      </c>
      <c r="C2686" s="31" t="s">
        <v>882</v>
      </c>
      <c r="D2686" s="31" t="s">
        <v>86</v>
      </c>
      <c r="E2686" s="31" t="s">
        <v>87</v>
      </c>
      <c r="F2686" s="31" t="s">
        <v>59</v>
      </c>
      <c r="G2686" s="31">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45822</v>
      </c>
      <c r="AC2686" s="4">
        <v>45839</v>
      </c>
      <c r="AD2686" s="4">
        <v>45840</v>
      </c>
      <c r="AE2686" s="4">
        <v>45842</v>
      </c>
      <c r="AF2686" s="4"/>
      <c r="AG2686" s="31" t="s">
        <v>996</v>
      </c>
      <c r="AH2686" s="31" t="s">
        <v>676</v>
      </c>
      <c r="AI2686" s="31" t="s">
        <v>677</v>
      </c>
      <c r="AJ2686" s="31" t="s">
        <v>184</v>
      </c>
      <c r="AK2686" s="31" t="s">
        <v>100</v>
      </c>
      <c r="AL2686" s="31" t="s">
        <v>678</v>
      </c>
      <c r="AM2686" s="31" t="s">
        <v>679</v>
      </c>
      <c r="AN2686" s="31">
        <v>25.677600000000002</v>
      </c>
      <c r="AO2686" s="31" t="s">
        <v>68</v>
      </c>
      <c r="AP2686" s="31"/>
      <c r="AQ2686" s="31"/>
      <c r="AR2686" s="31" t="s">
        <v>68</v>
      </c>
      <c r="AS2686" s="31"/>
      <c r="AT2686" s="31"/>
      <c r="AU2686" s="31" t="s">
        <v>680</v>
      </c>
      <c r="AV2686" s="31" t="s">
        <v>681</v>
      </c>
      <c r="AW2686" s="31">
        <v>47.735509999999998</v>
      </c>
      <c r="AX2686" s="31" t="s">
        <v>682</v>
      </c>
      <c r="AY2686" s="31" t="s">
        <v>683</v>
      </c>
      <c r="AZ2686" s="3">
        <v>645</v>
      </c>
      <c r="BA2686" s="31" t="s">
        <v>60</v>
      </c>
      <c r="BB2686" s="31">
        <v>645</v>
      </c>
      <c r="BC2686" s="31" t="s">
        <v>60</v>
      </c>
      <c r="BD2686" s="31" t="s">
        <v>60</v>
      </c>
      <c r="BE2686" s="31" t="s">
        <v>60</v>
      </c>
      <c r="BF2686" s="36" t="str">
        <f>IFERROR(VLOOKUP(Data_Power_app[[#This Row],[PRO ODER]],'Result'!H:J,3,0),"")</f>
        <v/>
      </c>
      <c r="BG2686" s="13" t="str">
        <f>IFERROR(VLOOKUP(Data_Power_app[[#This Row],[PRO ODER]]&amp;"LAM",'Real Time'!A:E,4,0),"")</f>
        <v>ML-04</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4688</v>
      </c>
      <c r="B2687" s="31" t="s">
        <v>883</v>
      </c>
      <c r="C2687" s="31" t="s">
        <v>884</v>
      </c>
      <c r="D2687" s="31" t="s">
        <v>86</v>
      </c>
      <c r="E2687" s="31" t="s">
        <v>87</v>
      </c>
      <c r="F2687" s="31" t="s">
        <v>59</v>
      </c>
      <c r="G2687" s="31">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45822</v>
      </c>
      <c r="AC2687" s="4">
        <v>45839</v>
      </c>
      <c r="AD2687" s="4">
        <v>45840</v>
      </c>
      <c r="AE2687" s="4">
        <v>45842</v>
      </c>
      <c r="AF2687" s="4"/>
      <c r="AG2687" s="31" t="s">
        <v>996</v>
      </c>
      <c r="AH2687" s="31" t="s">
        <v>676</v>
      </c>
      <c r="AI2687" s="31" t="s">
        <v>677</v>
      </c>
      <c r="AJ2687" s="31" t="s">
        <v>184</v>
      </c>
      <c r="AK2687" s="31" t="s">
        <v>100</v>
      </c>
      <c r="AL2687" s="31" t="s">
        <v>678</v>
      </c>
      <c r="AM2687" s="31" t="s">
        <v>679</v>
      </c>
      <c r="AN2687" s="31">
        <v>25.616900000000001</v>
      </c>
      <c r="AO2687" s="31" t="s">
        <v>68</v>
      </c>
      <c r="AP2687" s="31"/>
      <c r="AQ2687" s="31"/>
      <c r="AR2687" s="31" t="s">
        <v>68</v>
      </c>
      <c r="AS2687" s="31"/>
      <c r="AT2687" s="31"/>
      <c r="AU2687" s="31" t="s">
        <v>680</v>
      </c>
      <c r="AV2687" s="31" t="s">
        <v>681</v>
      </c>
      <c r="AW2687" s="31">
        <v>47.621749999999999</v>
      </c>
      <c r="AX2687" s="31" t="s">
        <v>682</v>
      </c>
      <c r="AY2687" s="31" t="s">
        <v>683</v>
      </c>
      <c r="AZ2687" s="3">
        <v>585</v>
      </c>
      <c r="BA2687" s="31" t="s">
        <v>60</v>
      </c>
      <c r="BB2687" s="31">
        <v>585</v>
      </c>
      <c r="BC2687" s="31" t="s">
        <v>60</v>
      </c>
      <c r="BD2687" s="31" t="s">
        <v>60</v>
      </c>
      <c r="BE2687" s="31" t="s">
        <v>60</v>
      </c>
      <c r="BF2687" s="36" t="str">
        <f>IFERROR(VLOOKUP(Data_Power_app[[#This Row],[PRO ODER]],'Result'!H:J,3,0),"")</f>
        <v/>
      </c>
      <c r="BG2687" s="13" t="str">
        <f>IFERROR(VLOOKUP(Data_Power_app[[#This Row],[PRO ODER]]&amp;"LAM",'Real Time'!A:E,4,0),"")</f>
        <v>ML-04</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4797</v>
      </c>
      <c r="B2688" s="31" t="s">
        <v>14126</v>
      </c>
      <c r="C2688" s="31" t="s">
        <v>14127</v>
      </c>
      <c r="D2688" s="31" t="s">
        <v>123</v>
      </c>
      <c r="E2688" s="31" t="s">
        <v>580</v>
      </c>
      <c r="F2688" s="31" t="s">
        <v>13302</v>
      </c>
      <c r="G2688" s="31">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1" t="s">
        <v>88</v>
      </c>
      <c r="AH2688" s="31" t="s">
        <v>581</v>
      </c>
      <c r="AI2688" s="31" t="s">
        <v>582</v>
      </c>
      <c r="AJ2688" s="31" t="s">
        <v>74</v>
      </c>
      <c r="AK2688" s="31" t="s">
        <v>583</v>
      </c>
      <c r="AL2688" s="31" t="s">
        <v>584</v>
      </c>
      <c r="AM2688" s="31" t="s">
        <v>585</v>
      </c>
      <c r="AN2688" s="31">
        <v>4.8672000000000004</v>
      </c>
      <c r="AO2688" s="31" t="s">
        <v>586</v>
      </c>
      <c r="AP2688" s="31" t="s">
        <v>587</v>
      </c>
      <c r="AQ2688" s="31">
        <v>4.8672000000000004</v>
      </c>
      <c r="AR2688" s="31" t="s">
        <v>68</v>
      </c>
      <c r="AS2688" s="31"/>
      <c r="AT2688" s="31"/>
      <c r="AU2688" s="31" t="s">
        <v>68</v>
      </c>
      <c r="AV2688" s="31"/>
      <c r="AW2688" s="31"/>
      <c r="AX2688" s="31" t="s">
        <v>588</v>
      </c>
      <c r="AY2688" s="31" t="s">
        <v>588</v>
      </c>
      <c r="AZ2688" s="3" t="s">
        <v>588</v>
      </c>
      <c r="BA2688" s="31" t="s">
        <v>60</v>
      </c>
      <c r="BB2688" s="31">
        <v>0</v>
      </c>
      <c r="BC2688" s="31" t="s">
        <v>231</v>
      </c>
      <c r="BD2688" s="31" t="s">
        <v>1400</v>
      </c>
      <c r="BE2688" s="31" t="s">
        <v>60</v>
      </c>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4932</v>
      </c>
      <c r="B2689" s="31" t="s">
        <v>3377</v>
      </c>
      <c r="C2689" s="31" t="s">
        <v>3378</v>
      </c>
      <c r="D2689" s="31" t="s">
        <v>86</v>
      </c>
      <c r="E2689" s="31" t="s">
        <v>153</v>
      </c>
      <c r="F2689" s="31" t="s">
        <v>72</v>
      </c>
      <c r="G2689" s="31">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45822</v>
      </c>
      <c r="AC2689" s="4" t="s">
        <v>60</v>
      </c>
      <c r="AD2689" s="4">
        <v>45841</v>
      </c>
      <c r="AE2689" s="4">
        <v>45843</v>
      </c>
      <c r="AF2689" s="4"/>
      <c r="AG2689" s="31" t="s">
        <v>996</v>
      </c>
      <c r="AH2689" s="31" t="s">
        <v>327</v>
      </c>
      <c r="AI2689" s="31" t="s">
        <v>3408</v>
      </c>
      <c r="AJ2689" s="31" t="s">
        <v>74</v>
      </c>
      <c r="AK2689" s="31" t="s">
        <v>65</v>
      </c>
      <c r="AL2689" s="31" t="s">
        <v>308</v>
      </c>
      <c r="AM2689" s="31" t="s">
        <v>309</v>
      </c>
      <c r="AN2689" s="31">
        <v>1.31728</v>
      </c>
      <c r="AO2689" s="31" t="s">
        <v>68</v>
      </c>
      <c r="AP2689" s="31"/>
      <c r="AQ2689" s="31"/>
      <c r="AR2689" s="31" t="s">
        <v>68</v>
      </c>
      <c r="AS2689" s="31"/>
      <c r="AT2689" s="31"/>
      <c r="AU2689" s="31" t="s">
        <v>2696</v>
      </c>
      <c r="AV2689" s="31" t="s">
        <v>2697</v>
      </c>
      <c r="AW2689" s="31">
        <v>2.88097</v>
      </c>
      <c r="AX2689" s="31" t="s">
        <v>1193</v>
      </c>
      <c r="AY2689" s="31" t="s">
        <v>1194</v>
      </c>
      <c r="AZ2689" s="3">
        <v>63</v>
      </c>
      <c r="BA2689" s="31" t="s">
        <v>200</v>
      </c>
      <c r="BB2689" s="31">
        <v>63</v>
      </c>
      <c r="BC2689" s="31" t="s">
        <v>60</v>
      </c>
      <c r="BD2689" s="31" t="s">
        <v>60</v>
      </c>
      <c r="BE2689" s="31" t="s">
        <v>328</v>
      </c>
      <c r="BF2689" s="36" t="str">
        <f>IFERROR(VLOOKUP(Data_Power_app[[#This Row],[PRO ODER]],'Result'!H:J,3,0),"")</f>
        <v>LAMINATION 3</v>
      </c>
      <c r="BG2689" s="13" t="str">
        <f>IFERROR(VLOOKUP(Data_Power_app[[#This Row],[PRO ODER]]&amp;"LAM",'Real Time'!A:E,4,0),"")</f>
        <v>ML-03</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4933</v>
      </c>
      <c r="B2690" s="31" t="s">
        <v>3379</v>
      </c>
      <c r="C2690" s="31" t="s">
        <v>3380</v>
      </c>
      <c r="D2690" s="31" t="s">
        <v>86</v>
      </c>
      <c r="E2690" s="31" t="s">
        <v>153</v>
      </c>
      <c r="F2690" s="31" t="s">
        <v>72</v>
      </c>
      <c r="G2690" s="31">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1" t="s">
        <v>62</v>
      </c>
      <c r="AH2690" s="31" t="s">
        <v>327</v>
      </c>
      <c r="AI2690" s="31" t="s">
        <v>3409</v>
      </c>
      <c r="AJ2690" s="31" t="s">
        <v>74</v>
      </c>
      <c r="AK2690" s="31" t="s">
        <v>65</v>
      </c>
      <c r="AL2690" s="31" t="s">
        <v>308</v>
      </c>
      <c r="AM2690" s="31" t="s">
        <v>309</v>
      </c>
      <c r="AN2690" s="31">
        <v>0.70457999999999998</v>
      </c>
      <c r="AO2690" s="31" t="s">
        <v>68</v>
      </c>
      <c r="AP2690" s="31"/>
      <c r="AQ2690" s="31"/>
      <c r="AR2690" s="31" t="s">
        <v>68</v>
      </c>
      <c r="AS2690" s="31"/>
      <c r="AT2690" s="31"/>
      <c r="AU2690" s="31" t="s">
        <v>237</v>
      </c>
      <c r="AV2690" s="31" t="s">
        <v>238</v>
      </c>
      <c r="AW2690" s="31">
        <v>1.5408900000000001</v>
      </c>
      <c r="AX2690" s="31" t="s">
        <v>3410</v>
      </c>
      <c r="AY2690" s="31" t="s">
        <v>3411</v>
      </c>
      <c r="AZ2690" s="3">
        <v>32</v>
      </c>
      <c r="BA2690" s="31" t="s">
        <v>200</v>
      </c>
      <c r="BB2690" s="31">
        <v>32</v>
      </c>
      <c r="BC2690" s="31" t="s">
        <v>60</v>
      </c>
      <c r="BD2690" s="31" t="s">
        <v>60</v>
      </c>
      <c r="BE2690" s="31" t="s">
        <v>328</v>
      </c>
      <c r="BF2690" s="36" t="str">
        <f>IFERROR(VLOOKUP(Data_Power_app[[#This Row],[PRO ODER]],'Result'!H:J,3,0),"")</f>
        <v>LAMINATION 3</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4971</v>
      </c>
      <c r="B2691" s="31" t="s">
        <v>11937</v>
      </c>
      <c r="C2691" s="31" t="s">
        <v>11938</v>
      </c>
      <c r="D2691" s="31" t="s">
        <v>86</v>
      </c>
      <c r="E2691" s="31" t="s">
        <v>188</v>
      </c>
      <c r="F2691" s="31" t="s">
        <v>72</v>
      </c>
      <c r="G2691" s="31">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45822</v>
      </c>
      <c r="AC2691" s="4" t="s">
        <v>60</v>
      </c>
      <c r="AD2691" s="4">
        <v>45842</v>
      </c>
      <c r="AE2691" s="4">
        <v>45843</v>
      </c>
      <c r="AF2691" s="4"/>
      <c r="AG2691" s="31" t="s">
        <v>996</v>
      </c>
      <c r="AH2691" s="31" t="s">
        <v>227</v>
      </c>
      <c r="AI2691" s="31" t="s">
        <v>2343</v>
      </c>
      <c r="AJ2691" s="31" t="s">
        <v>74</v>
      </c>
      <c r="AK2691" s="31" t="s">
        <v>100</v>
      </c>
      <c r="AL2691" s="31" t="s">
        <v>178</v>
      </c>
      <c r="AM2691" s="31" t="s">
        <v>179</v>
      </c>
      <c r="AN2691" s="31">
        <v>9.4616000000000007</v>
      </c>
      <c r="AO2691" s="31" t="s">
        <v>93</v>
      </c>
      <c r="AP2691" s="31" t="s">
        <v>94</v>
      </c>
      <c r="AQ2691" s="31">
        <v>9.4616000000000007</v>
      </c>
      <c r="AR2691" s="31" t="s">
        <v>68</v>
      </c>
      <c r="AS2691" s="31"/>
      <c r="AT2691" s="31"/>
      <c r="AU2691" s="31" t="s">
        <v>553</v>
      </c>
      <c r="AV2691" s="31" t="s">
        <v>554</v>
      </c>
      <c r="AW2691" s="31">
        <v>17.589980000000001</v>
      </c>
      <c r="AX2691" s="31" t="s">
        <v>2344</v>
      </c>
      <c r="AY2691" s="31" t="s">
        <v>2345</v>
      </c>
      <c r="AZ2691" s="3">
        <v>327</v>
      </c>
      <c r="BA2691" s="31" t="s">
        <v>200</v>
      </c>
      <c r="BB2691" s="31">
        <v>327</v>
      </c>
      <c r="BC2691" s="31" t="s">
        <v>60</v>
      </c>
      <c r="BD2691" s="31" t="s">
        <v>60</v>
      </c>
      <c r="BE2691" s="31" t="s">
        <v>2346</v>
      </c>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5173</v>
      </c>
      <c r="B2692" s="31" t="s">
        <v>10578</v>
      </c>
      <c r="C2692" s="31" t="s">
        <v>10579</v>
      </c>
      <c r="D2692" s="31" t="s">
        <v>86</v>
      </c>
      <c r="E2692" s="31" t="s">
        <v>153</v>
      </c>
      <c r="F2692" s="31" t="s">
        <v>59</v>
      </c>
      <c r="G2692" s="31">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c r="V2692" s="4"/>
      <c r="W2692" s="4">
        <v>45840</v>
      </c>
      <c r="X2692" s="4"/>
      <c r="Y2692" s="4" t="s">
        <v>60</v>
      </c>
      <c r="Z2692" s="4">
        <v>45841</v>
      </c>
      <c r="AA2692" s="4"/>
      <c r="AB2692" s="4" t="s">
        <v>60</v>
      </c>
      <c r="AC2692" s="4">
        <v>45842</v>
      </c>
      <c r="AD2692" s="4">
        <v>45843</v>
      </c>
      <c r="AE2692" s="4">
        <v>45844</v>
      </c>
      <c r="AF2692" s="4"/>
      <c r="AG2692" s="31" t="s">
        <v>229</v>
      </c>
      <c r="AH2692" s="31" t="s">
        <v>173</v>
      </c>
      <c r="AI2692" s="31" t="s">
        <v>5589</v>
      </c>
      <c r="AJ2692" s="31" t="s">
        <v>174</v>
      </c>
      <c r="AK2692" s="31" t="s">
        <v>100</v>
      </c>
      <c r="AL2692" s="31" t="s">
        <v>156</v>
      </c>
      <c r="AM2692" s="31" t="s">
        <v>157</v>
      </c>
      <c r="AN2692" s="31">
        <v>168.29427000000001</v>
      </c>
      <c r="AO2692" s="31" t="s">
        <v>68</v>
      </c>
      <c r="AP2692" s="31"/>
      <c r="AQ2692" s="31"/>
      <c r="AR2692" s="31" t="s">
        <v>68</v>
      </c>
      <c r="AS2692" s="31"/>
      <c r="AT2692" s="31"/>
      <c r="AU2692" s="31" t="s">
        <v>175</v>
      </c>
      <c r="AV2692" s="31" t="s">
        <v>176</v>
      </c>
      <c r="AW2692" s="31">
        <v>368.07666999999998</v>
      </c>
      <c r="AX2692" s="31" t="s">
        <v>1902</v>
      </c>
      <c r="AY2692" s="31" t="s">
        <v>1903</v>
      </c>
      <c r="AZ2692" s="3">
        <v>3827</v>
      </c>
      <c r="BA2692" s="31" t="s">
        <v>60</v>
      </c>
      <c r="BB2692" s="31">
        <v>4404</v>
      </c>
      <c r="BC2692" s="31" t="s">
        <v>60</v>
      </c>
      <c r="BD2692" s="31" t="s">
        <v>60</v>
      </c>
      <c r="BE2692" s="31" t="s">
        <v>60</v>
      </c>
      <c r="BF2692" s="36"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5184</v>
      </c>
      <c r="B2693" s="31" t="s">
        <v>877</v>
      </c>
      <c r="C2693" s="31" t="s">
        <v>878</v>
      </c>
      <c r="D2693" s="31" t="s">
        <v>86</v>
      </c>
      <c r="E2693" s="31" t="s">
        <v>87</v>
      </c>
      <c r="F2693" s="31" t="s">
        <v>59</v>
      </c>
      <c r="G2693" s="31">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45822</v>
      </c>
      <c r="AC2693" s="4">
        <v>45842</v>
      </c>
      <c r="AD2693" s="4">
        <v>45843</v>
      </c>
      <c r="AE2693" s="4">
        <v>45845</v>
      </c>
      <c r="AF2693" s="4"/>
      <c r="AG2693" s="31" t="s">
        <v>996</v>
      </c>
      <c r="AH2693" s="31" t="s">
        <v>676</v>
      </c>
      <c r="AI2693" s="31" t="s">
        <v>677</v>
      </c>
      <c r="AJ2693" s="31" t="s">
        <v>184</v>
      </c>
      <c r="AK2693" s="31" t="s">
        <v>100</v>
      </c>
      <c r="AL2693" s="31" t="s">
        <v>678</v>
      </c>
      <c r="AM2693" s="31" t="s">
        <v>679</v>
      </c>
      <c r="AN2693" s="31">
        <v>25.677600000000002</v>
      </c>
      <c r="AO2693" s="31" t="s">
        <v>68</v>
      </c>
      <c r="AP2693" s="31"/>
      <c r="AQ2693" s="31"/>
      <c r="AR2693" s="31" t="s">
        <v>68</v>
      </c>
      <c r="AS2693" s="31"/>
      <c r="AT2693" s="31"/>
      <c r="AU2693" s="31" t="s">
        <v>680</v>
      </c>
      <c r="AV2693" s="31" t="s">
        <v>681</v>
      </c>
      <c r="AW2693" s="31">
        <v>47.735509999999998</v>
      </c>
      <c r="AX2693" s="31" t="s">
        <v>682</v>
      </c>
      <c r="AY2693" s="31" t="s">
        <v>683</v>
      </c>
      <c r="AZ2693" s="3">
        <v>645</v>
      </c>
      <c r="BA2693" s="31" t="s">
        <v>60</v>
      </c>
      <c r="BB2693" s="31">
        <v>645</v>
      </c>
      <c r="BC2693" s="31" t="s">
        <v>60</v>
      </c>
      <c r="BD2693" s="31" t="s">
        <v>60</v>
      </c>
      <c r="BE2693" s="31" t="s">
        <v>60</v>
      </c>
      <c r="BF2693" s="36" t="str">
        <f>IFERROR(VLOOKUP(Data_Power_app[[#This Row],[PRO ODER]],'Result'!H:J,3,0),"")</f>
        <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5185</v>
      </c>
      <c r="B2694" s="31" t="s">
        <v>879</v>
      </c>
      <c r="C2694" s="31" t="s">
        <v>880</v>
      </c>
      <c r="D2694" s="31" t="s">
        <v>86</v>
      </c>
      <c r="E2694" s="31" t="s">
        <v>87</v>
      </c>
      <c r="F2694" s="31" t="s">
        <v>59</v>
      </c>
      <c r="G2694" s="31">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45822</v>
      </c>
      <c r="AC2694" s="4">
        <v>45842</v>
      </c>
      <c r="AD2694" s="4">
        <v>45843</v>
      </c>
      <c r="AE2694" s="4">
        <v>45845</v>
      </c>
      <c r="AF2694" s="4"/>
      <c r="AG2694" s="31" t="s">
        <v>996</v>
      </c>
      <c r="AH2694" s="31" t="s">
        <v>676</v>
      </c>
      <c r="AI2694" s="31" t="s">
        <v>677</v>
      </c>
      <c r="AJ2694" s="31" t="s">
        <v>184</v>
      </c>
      <c r="AK2694" s="31" t="s">
        <v>100</v>
      </c>
      <c r="AL2694" s="31" t="s">
        <v>678</v>
      </c>
      <c r="AM2694" s="31" t="s">
        <v>679</v>
      </c>
      <c r="AN2694" s="31">
        <v>47.835979999999999</v>
      </c>
      <c r="AO2694" s="31" t="s">
        <v>68</v>
      </c>
      <c r="AP2694" s="31"/>
      <c r="AQ2694" s="31"/>
      <c r="AR2694" s="31" t="s">
        <v>68</v>
      </c>
      <c r="AS2694" s="31"/>
      <c r="AT2694" s="31"/>
      <c r="AU2694" s="31" t="s">
        <v>680</v>
      </c>
      <c r="AV2694" s="31" t="s">
        <v>681</v>
      </c>
      <c r="AW2694" s="31">
        <v>88.927329999999998</v>
      </c>
      <c r="AX2694" s="31" t="s">
        <v>682</v>
      </c>
      <c r="AY2694" s="31" t="s">
        <v>683</v>
      </c>
      <c r="AZ2694" s="3">
        <v>1149</v>
      </c>
      <c r="BA2694" s="31" t="s">
        <v>60</v>
      </c>
      <c r="BB2694" s="31">
        <v>1149</v>
      </c>
      <c r="BC2694" s="31" t="s">
        <v>60</v>
      </c>
      <c r="BD2694" s="31" t="s">
        <v>60</v>
      </c>
      <c r="BE2694" s="31" t="s">
        <v>60</v>
      </c>
      <c r="BF2694" s="36" t="str">
        <f>IFERROR(VLOOKUP(Data_Power_app[[#This Row],[PRO ODER]],'Result'!H:J,3,0),"")</f>
        <v/>
      </c>
      <c r="BG2694" s="13" t="str">
        <f>IFERROR(VLOOKUP(Data_Power_app[[#This Row],[PRO ODER]]&amp;"LAM",'Real Time'!A:E,4,0),"")</f>
        <v>ML-04</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5300</v>
      </c>
      <c r="B2695" s="31" t="s">
        <v>3374</v>
      </c>
      <c r="C2695" s="31" t="s">
        <v>3375</v>
      </c>
      <c r="D2695" s="31" t="s">
        <v>86</v>
      </c>
      <c r="E2695" s="31" t="s">
        <v>153</v>
      </c>
      <c r="F2695" s="31" t="s">
        <v>59</v>
      </c>
      <c r="G2695" s="31">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45822</v>
      </c>
      <c r="AC2695" s="4">
        <v>45842</v>
      </c>
      <c r="AD2695" s="4">
        <v>45843</v>
      </c>
      <c r="AE2695" s="4">
        <v>45845</v>
      </c>
      <c r="AF2695" s="4"/>
      <c r="AG2695" s="31" t="s">
        <v>996</v>
      </c>
      <c r="AH2695" s="31" t="s">
        <v>255</v>
      </c>
      <c r="AI2695" s="31" t="s">
        <v>2784</v>
      </c>
      <c r="AJ2695" s="31" t="s">
        <v>184</v>
      </c>
      <c r="AK2695" s="31" t="s">
        <v>100</v>
      </c>
      <c r="AL2695" s="31" t="s">
        <v>629</v>
      </c>
      <c r="AM2695" s="31" t="s">
        <v>630</v>
      </c>
      <c r="AN2695" s="31">
        <v>1.8372999999999999</v>
      </c>
      <c r="AO2695" s="31" t="s">
        <v>68</v>
      </c>
      <c r="AP2695" s="31"/>
      <c r="AQ2695" s="31"/>
      <c r="AR2695" s="31" t="s">
        <v>68</v>
      </c>
      <c r="AS2695" s="31"/>
      <c r="AT2695" s="31"/>
      <c r="AU2695" s="31" t="s">
        <v>2728</v>
      </c>
      <c r="AV2695" s="31" t="s">
        <v>2729</v>
      </c>
      <c r="AW2695" s="31">
        <v>4.0180400000000001</v>
      </c>
      <c r="AX2695" s="31" t="s">
        <v>7687</v>
      </c>
      <c r="AY2695" s="31" t="s">
        <v>7688</v>
      </c>
      <c r="AZ2695" s="3">
        <v>18.5</v>
      </c>
      <c r="BA2695" s="31" t="s">
        <v>60</v>
      </c>
      <c r="BB2695" s="31">
        <v>51</v>
      </c>
      <c r="BC2695" s="31" t="s">
        <v>60</v>
      </c>
      <c r="BD2695" s="31" t="s">
        <v>60</v>
      </c>
      <c r="BE2695" s="31" t="s">
        <v>60</v>
      </c>
      <c r="BF2695" s="36" t="str">
        <f>IFERROR(VLOOKUP(Data_Power_app[[#This Row],[PRO ODER]],'Result'!H:J,3,0),"")</f>
        <v>LAMINATION 5</v>
      </c>
      <c r="BG2695" s="13" t="str">
        <f>IFERROR(VLOOKUP(Data_Power_app[[#This Row],[PRO ODER]]&amp;"LAM",'Real Time'!A:E,4,0),"")</f>
        <v>ML-03</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5463</v>
      </c>
      <c r="B2696" s="31" t="s">
        <v>3907</v>
      </c>
      <c r="C2696" s="31" t="s">
        <v>3399</v>
      </c>
      <c r="D2696" s="31" t="s">
        <v>259</v>
      </c>
      <c r="E2696" s="31" t="s">
        <v>329</v>
      </c>
      <c r="F2696" s="31" t="s">
        <v>59</v>
      </c>
      <c r="G2696" s="31">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1" t="s">
        <v>995</v>
      </c>
      <c r="AH2696" s="31" t="s">
        <v>1098</v>
      </c>
      <c r="AI2696" s="31" t="s">
        <v>3234</v>
      </c>
      <c r="AJ2696" s="31" t="s">
        <v>1099</v>
      </c>
      <c r="AK2696" s="31" t="s">
        <v>100</v>
      </c>
      <c r="AL2696" s="31" t="s">
        <v>335</v>
      </c>
      <c r="AM2696" s="31" t="s">
        <v>336</v>
      </c>
      <c r="AN2696" s="31">
        <v>1.3628400000000001</v>
      </c>
      <c r="AO2696" s="31" t="s">
        <v>68</v>
      </c>
      <c r="AP2696" s="31"/>
      <c r="AQ2696" s="31"/>
      <c r="AR2696" s="31" t="s">
        <v>68</v>
      </c>
      <c r="AS2696" s="31"/>
      <c r="AT2696" s="31"/>
      <c r="AU2696" s="31" t="s">
        <v>337</v>
      </c>
      <c r="AV2696" s="31" t="s">
        <v>338</v>
      </c>
      <c r="AW2696" s="31">
        <v>5.9600499999999998</v>
      </c>
      <c r="AX2696" s="31" t="s">
        <v>3235</v>
      </c>
      <c r="AY2696" s="31" t="s">
        <v>3236</v>
      </c>
      <c r="AZ2696" s="3">
        <v>85</v>
      </c>
      <c r="BA2696" s="31" t="s">
        <v>60</v>
      </c>
      <c r="BB2696" s="31">
        <v>85</v>
      </c>
      <c r="BC2696" s="31" t="s">
        <v>60</v>
      </c>
      <c r="BD2696" s="31" t="s">
        <v>60</v>
      </c>
      <c r="BE2696" s="31" t="s">
        <v>60</v>
      </c>
      <c r="BF2696" s="36" t="str">
        <f>IFERROR(VLOOKUP(Data_Power_app[[#This Row],[PRO ODER]],'Result'!H:J,3,0),"")</f>
        <v>LAMINATION 1</v>
      </c>
      <c r="BG2696" s="13" t="str">
        <f>IFERROR(VLOOKUP(Data_Power_app[[#This Row],[PRO ODER]]&amp;"LAM",'Real Time'!A:E,4,0),"")</f>
        <v>ML-06</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5464</v>
      </c>
      <c r="B2697" s="31" t="s">
        <v>3908</v>
      </c>
      <c r="C2697" s="31" t="s">
        <v>3397</v>
      </c>
      <c r="D2697" s="31" t="s">
        <v>259</v>
      </c>
      <c r="E2697" s="31" t="s">
        <v>685</v>
      </c>
      <c r="F2697" s="31" t="s">
        <v>59</v>
      </c>
      <c r="G2697" s="31">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1" t="s">
        <v>62</v>
      </c>
      <c r="AH2697" s="31" t="s">
        <v>261</v>
      </c>
      <c r="AI2697" s="31" t="s">
        <v>686</v>
      </c>
      <c r="AJ2697" s="31" t="s">
        <v>262</v>
      </c>
      <c r="AK2697" s="31" t="s">
        <v>100</v>
      </c>
      <c r="AL2697" s="31" t="s">
        <v>335</v>
      </c>
      <c r="AM2697" s="31" t="s">
        <v>336</v>
      </c>
      <c r="AN2697" s="31">
        <v>0.37780999999999998</v>
      </c>
      <c r="AO2697" s="31" t="s">
        <v>68</v>
      </c>
      <c r="AP2697" s="31"/>
      <c r="AQ2697" s="31"/>
      <c r="AR2697" s="31" t="s">
        <v>68</v>
      </c>
      <c r="AS2697" s="31"/>
      <c r="AT2697" s="31"/>
      <c r="AU2697" s="31" t="s">
        <v>337</v>
      </c>
      <c r="AV2697" s="31" t="s">
        <v>338</v>
      </c>
      <c r="AW2697" s="31">
        <v>1.6524000000000001</v>
      </c>
      <c r="AX2697" s="31" t="s">
        <v>68</v>
      </c>
      <c r="AY2697" s="31" t="s">
        <v>68</v>
      </c>
      <c r="AZ2697" s="3" t="s">
        <v>68</v>
      </c>
      <c r="BA2697" s="31" t="s">
        <v>60</v>
      </c>
      <c r="BB2697" s="31">
        <v>20</v>
      </c>
      <c r="BC2697" s="31" t="s">
        <v>60</v>
      </c>
      <c r="BD2697" s="31" t="s">
        <v>60</v>
      </c>
      <c r="BE2697" s="31" t="s">
        <v>60</v>
      </c>
      <c r="BF2697" s="36" t="str">
        <f>IFERROR(VLOOKUP(Data_Power_app[[#This Row],[PRO ODER]],'Result'!H:J,3,0),"")</f>
        <v>LAMINATION 1</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5465</v>
      </c>
      <c r="B2698" s="31" t="s">
        <v>3909</v>
      </c>
      <c r="C2698" s="31" t="s">
        <v>3398</v>
      </c>
      <c r="D2698" s="31" t="s">
        <v>259</v>
      </c>
      <c r="E2698" s="31" t="s">
        <v>685</v>
      </c>
      <c r="F2698" s="31" t="s">
        <v>59</v>
      </c>
      <c r="G2698" s="31">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1" t="s">
        <v>995</v>
      </c>
      <c r="AH2698" s="31" t="s">
        <v>261</v>
      </c>
      <c r="AI2698" s="31" t="s">
        <v>686</v>
      </c>
      <c r="AJ2698" s="31" t="s">
        <v>262</v>
      </c>
      <c r="AK2698" s="31" t="s">
        <v>100</v>
      </c>
      <c r="AL2698" s="31" t="s">
        <v>335</v>
      </c>
      <c r="AM2698" s="31" t="s">
        <v>336</v>
      </c>
      <c r="AN2698" s="31">
        <v>0.37780999999999998</v>
      </c>
      <c r="AO2698" s="31" t="s">
        <v>68</v>
      </c>
      <c r="AP2698" s="31"/>
      <c r="AQ2698" s="31"/>
      <c r="AR2698" s="31" t="s">
        <v>68</v>
      </c>
      <c r="AS2698" s="31"/>
      <c r="AT2698" s="31"/>
      <c r="AU2698" s="31" t="s">
        <v>337</v>
      </c>
      <c r="AV2698" s="31" t="s">
        <v>338</v>
      </c>
      <c r="AW2698" s="31">
        <v>1.6524000000000001</v>
      </c>
      <c r="AX2698" s="31" t="s">
        <v>68</v>
      </c>
      <c r="AY2698" s="31" t="s">
        <v>68</v>
      </c>
      <c r="AZ2698" s="3" t="s">
        <v>68</v>
      </c>
      <c r="BA2698" s="31" t="s">
        <v>60</v>
      </c>
      <c r="BB2698" s="31">
        <v>20</v>
      </c>
      <c r="BC2698" s="31" t="s">
        <v>60</v>
      </c>
      <c r="BD2698" s="31" t="s">
        <v>60</v>
      </c>
      <c r="BE2698" s="31" t="s">
        <v>60</v>
      </c>
      <c r="BF2698" s="36" t="str">
        <f>IFERROR(VLOOKUP(Data_Power_app[[#This Row],[PRO ODER]],'Result'!H:J,3,0),"")</f>
        <v>LAMINATION 1</v>
      </c>
      <c r="BG2698" s="13" t="str">
        <f>IFERROR(VLOOKUP(Data_Power_app[[#This Row],[PRO ODER]]&amp;"LAM",'Real Time'!A:E,4,0),"")</f>
        <v>ML-06</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5468</v>
      </c>
      <c r="B2699" s="31" t="s">
        <v>14362</v>
      </c>
      <c r="C2699" s="31" t="s">
        <v>14363</v>
      </c>
      <c r="D2699" s="31" t="s">
        <v>86</v>
      </c>
      <c r="E2699" s="31" t="s">
        <v>530</v>
      </c>
      <c r="F2699" s="31" t="s">
        <v>72</v>
      </c>
      <c r="G2699" s="31">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1" t="s">
        <v>119</v>
      </c>
      <c r="AH2699" s="31" t="s">
        <v>542</v>
      </c>
      <c r="AI2699" s="31" t="s">
        <v>4770</v>
      </c>
      <c r="AJ2699" s="31" t="s">
        <v>74</v>
      </c>
      <c r="AK2699" s="31" t="s">
        <v>65</v>
      </c>
      <c r="AL2699" s="31" t="s">
        <v>308</v>
      </c>
      <c r="AM2699" s="31" t="s">
        <v>309</v>
      </c>
      <c r="AN2699" s="31">
        <v>0.92813999999999997</v>
      </c>
      <c r="AO2699" s="31" t="s">
        <v>68</v>
      </c>
      <c r="AP2699" s="31"/>
      <c r="AQ2699" s="31"/>
      <c r="AR2699" s="31" t="s">
        <v>68</v>
      </c>
      <c r="AS2699" s="31"/>
      <c r="AT2699" s="31"/>
      <c r="AU2699" s="31" t="s">
        <v>4771</v>
      </c>
      <c r="AV2699" s="31" t="s">
        <v>4772</v>
      </c>
      <c r="AW2699" s="31">
        <v>2.0295999999999998</v>
      </c>
      <c r="AX2699" s="31" t="s">
        <v>4773</v>
      </c>
      <c r="AY2699" s="31" t="s">
        <v>4774</v>
      </c>
      <c r="AZ2699" s="3">
        <v>45</v>
      </c>
      <c r="BA2699" s="31" t="s">
        <v>60</v>
      </c>
      <c r="BB2699" s="31">
        <v>45</v>
      </c>
      <c r="BC2699" s="31" t="s">
        <v>60</v>
      </c>
      <c r="BD2699" s="31" t="s">
        <v>60</v>
      </c>
      <c r="BE2699" s="31" t="s">
        <v>60</v>
      </c>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5469</v>
      </c>
      <c r="B2700" s="31" t="s">
        <v>14364</v>
      </c>
      <c r="C2700" s="31" t="s">
        <v>14365</v>
      </c>
      <c r="D2700" s="31" t="s">
        <v>86</v>
      </c>
      <c r="E2700" s="31" t="s">
        <v>530</v>
      </c>
      <c r="F2700" s="31" t="s">
        <v>72</v>
      </c>
      <c r="G2700" s="31">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1" t="s">
        <v>119</v>
      </c>
      <c r="AH2700" s="31" t="s">
        <v>542</v>
      </c>
      <c r="AI2700" s="31" t="s">
        <v>12257</v>
      </c>
      <c r="AJ2700" s="31" t="s">
        <v>74</v>
      </c>
      <c r="AK2700" s="31" t="s">
        <v>65</v>
      </c>
      <c r="AL2700" s="31" t="s">
        <v>308</v>
      </c>
      <c r="AM2700" s="31" t="s">
        <v>309</v>
      </c>
      <c r="AN2700" s="31">
        <v>1.5146900000000001</v>
      </c>
      <c r="AO2700" s="31" t="s">
        <v>68</v>
      </c>
      <c r="AP2700" s="31"/>
      <c r="AQ2700" s="31"/>
      <c r="AR2700" s="31" t="s">
        <v>68</v>
      </c>
      <c r="AS2700" s="31"/>
      <c r="AT2700" s="31"/>
      <c r="AU2700" s="31" t="s">
        <v>12258</v>
      </c>
      <c r="AV2700" s="31" t="s">
        <v>12259</v>
      </c>
      <c r="AW2700" s="31">
        <v>3.3121299999999998</v>
      </c>
      <c r="AX2700" s="31" t="s">
        <v>824</v>
      </c>
      <c r="AY2700" s="31" t="s">
        <v>825</v>
      </c>
      <c r="AZ2700" s="3">
        <v>75</v>
      </c>
      <c r="BA2700" s="31" t="s">
        <v>60</v>
      </c>
      <c r="BB2700" s="31">
        <v>75</v>
      </c>
      <c r="BC2700" s="31" t="s">
        <v>60</v>
      </c>
      <c r="BD2700" s="31" t="s">
        <v>60</v>
      </c>
      <c r="BE2700" s="31" t="s">
        <v>60</v>
      </c>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5470</v>
      </c>
      <c r="B2701" s="31" t="s">
        <v>14366</v>
      </c>
      <c r="C2701" s="31" t="s">
        <v>14367</v>
      </c>
      <c r="D2701" s="31" t="s">
        <v>86</v>
      </c>
      <c r="E2701" s="31" t="s">
        <v>530</v>
      </c>
      <c r="F2701" s="31" t="s">
        <v>72</v>
      </c>
      <c r="G2701" s="31">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1" t="s">
        <v>119</v>
      </c>
      <c r="AH2701" s="31" t="s">
        <v>542</v>
      </c>
      <c r="AI2701" s="31" t="s">
        <v>4770</v>
      </c>
      <c r="AJ2701" s="31" t="s">
        <v>74</v>
      </c>
      <c r="AK2701" s="31" t="s">
        <v>65</v>
      </c>
      <c r="AL2701" s="31" t="s">
        <v>308</v>
      </c>
      <c r="AM2701" s="31" t="s">
        <v>309</v>
      </c>
      <c r="AN2701" s="31">
        <v>0.89754999999999996</v>
      </c>
      <c r="AO2701" s="31" t="s">
        <v>68</v>
      </c>
      <c r="AP2701" s="31"/>
      <c r="AQ2701" s="31"/>
      <c r="AR2701" s="31" t="s">
        <v>68</v>
      </c>
      <c r="AS2701" s="31"/>
      <c r="AT2701" s="31"/>
      <c r="AU2701" s="31" t="s">
        <v>4771</v>
      </c>
      <c r="AV2701" s="31" t="s">
        <v>4772</v>
      </c>
      <c r="AW2701" s="31">
        <v>1.96265</v>
      </c>
      <c r="AX2701" s="31" t="s">
        <v>4773</v>
      </c>
      <c r="AY2701" s="31" t="s">
        <v>4774</v>
      </c>
      <c r="AZ2701" s="3">
        <v>44</v>
      </c>
      <c r="BA2701" s="31" t="s">
        <v>60</v>
      </c>
      <c r="BB2701" s="31">
        <v>44</v>
      </c>
      <c r="BC2701" s="31" t="s">
        <v>60</v>
      </c>
      <c r="BD2701" s="31" t="s">
        <v>60</v>
      </c>
      <c r="BE2701" s="31" t="s">
        <v>60</v>
      </c>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5599</v>
      </c>
      <c r="B2702" s="31" t="s">
        <v>3383</v>
      </c>
      <c r="C2702" s="31" t="s">
        <v>3384</v>
      </c>
      <c r="D2702" s="31" t="s">
        <v>86</v>
      </c>
      <c r="E2702" s="31" t="s">
        <v>153</v>
      </c>
      <c r="F2702" s="31" t="s">
        <v>59</v>
      </c>
      <c r="G2702" s="31">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1" t="s">
        <v>299</v>
      </c>
      <c r="AH2702" s="31" t="s">
        <v>255</v>
      </c>
      <c r="AI2702" s="31" t="s">
        <v>2786</v>
      </c>
      <c r="AJ2702" s="31" t="s">
        <v>184</v>
      </c>
      <c r="AK2702" s="31" t="s">
        <v>65</v>
      </c>
      <c r="AL2702" s="31" t="s">
        <v>629</v>
      </c>
      <c r="AM2702" s="31" t="s">
        <v>630</v>
      </c>
      <c r="AN2702" s="31">
        <v>1.6999599999999999</v>
      </c>
      <c r="AO2702" s="31" t="s">
        <v>68</v>
      </c>
      <c r="AP2702" s="31"/>
      <c r="AQ2702" s="31"/>
      <c r="AR2702" s="31" t="s">
        <v>68</v>
      </c>
      <c r="AS2702" s="31"/>
      <c r="AT2702" s="31"/>
      <c r="AU2702" s="31" t="s">
        <v>237</v>
      </c>
      <c r="AV2702" s="31" t="s">
        <v>238</v>
      </c>
      <c r="AW2702" s="31">
        <v>3.71787</v>
      </c>
      <c r="AX2702" s="31" t="s">
        <v>2787</v>
      </c>
      <c r="AY2702" s="31" t="s">
        <v>2788</v>
      </c>
      <c r="AZ2702" s="3">
        <v>24</v>
      </c>
      <c r="BA2702" s="31" t="s">
        <v>60</v>
      </c>
      <c r="BB2702" s="31">
        <v>52</v>
      </c>
      <c r="BC2702" s="31" t="s">
        <v>60</v>
      </c>
      <c r="BD2702" s="31" t="s">
        <v>60</v>
      </c>
      <c r="BE2702" s="31" t="s">
        <v>60</v>
      </c>
      <c r="BF2702" s="36" t="str">
        <f>IFERROR(VLOOKUP(Data_Power_app[[#This Row],[PRO ODER]],'Result'!H:J,3,0),"")</f>
        <v>LAMINATION 5</v>
      </c>
      <c r="BG2702" s="13" t="str">
        <f>IFERROR(VLOOKUP(Data_Power_app[[#This Row],[PRO ODER]]&amp;"LAM",'Real Time'!A:E,4,0),"")</f>
        <v>ML-06</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5823</v>
      </c>
      <c r="B2703" s="31" t="s">
        <v>2972</v>
      </c>
      <c r="C2703" s="31" t="s">
        <v>2973</v>
      </c>
      <c r="D2703" s="31" t="s">
        <v>86</v>
      </c>
      <c r="E2703" s="31" t="s">
        <v>160</v>
      </c>
      <c r="F2703" s="31" t="s">
        <v>59</v>
      </c>
      <c r="G2703" s="31">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1" t="s">
        <v>229</v>
      </c>
      <c r="AH2703" s="31" t="s">
        <v>281</v>
      </c>
      <c r="AI2703" s="31" t="s">
        <v>2974</v>
      </c>
      <c r="AJ2703" s="31" t="s">
        <v>282</v>
      </c>
      <c r="AK2703" s="31" t="s">
        <v>65</v>
      </c>
      <c r="AL2703" s="31" t="s">
        <v>318</v>
      </c>
      <c r="AM2703" s="31" t="s">
        <v>319</v>
      </c>
      <c r="AN2703" s="31">
        <v>9.1062700000000003</v>
      </c>
      <c r="AO2703" s="31" t="s">
        <v>68</v>
      </c>
      <c r="AP2703" s="31"/>
      <c r="AQ2703" s="31"/>
      <c r="AR2703" s="31" t="s">
        <v>68</v>
      </c>
      <c r="AS2703" s="31"/>
      <c r="AT2703" s="31"/>
      <c r="AU2703" s="31" t="s">
        <v>283</v>
      </c>
      <c r="AV2703" s="31" t="s">
        <v>284</v>
      </c>
      <c r="AW2703" s="31">
        <v>19.914960000000001</v>
      </c>
      <c r="AX2703" s="31" t="s">
        <v>2975</v>
      </c>
      <c r="AY2703" s="31" t="s">
        <v>2976</v>
      </c>
      <c r="AZ2703" s="3">
        <v>303</v>
      </c>
      <c r="BA2703" s="31" t="s">
        <v>60</v>
      </c>
      <c r="BB2703" s="31">
        <v>303</v>
      </c>
      <c r="BC2703" s="31" t="s">
        <v>60</v>
      </c>
      <c r="BD2703" s="31" t="s">
        <v>60</v>
      </c>
      <c r="BE2703" s="31" t="s">
        <v>60</v>
      </c>
      <c r="BF2703" s="36" t="str">
        <f>IFERROR(VLOOKUP(Data_Power_app[[#This Row],[PRO ODER]],'Result'!H:J,3,0),"")</f>
        <v>LAMINATION 7</v>
      </c>
      <c r="BG2703" s="13" t="str">
        <f>IFERROR(VLOOKUP(Data_Power_app[[#This Row],[PRO ODER]]&amp;"LAM",'Real Time'!A:E,4,0),"")</f>
        <v>ML-01</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6293</v>
      </c>
      <c r="B2704" s="31" t="s">
        <v>12404</v>
      </c>
      <c r="C2704" s="31" t="s">
        <v>12405</v>
      </c>
      <c r="D2704" s="31" t="s">
        <v>259</v>
      </c>
      <c r="E2704" s="31" t="s">
        <v>260</v>
      </c>
      <c r="F2704" s="31" t="s">
        <v>59</v>
      </c>
      <c r="G2704" s="31">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1" t="s">
        <v>229</v>
      </c>
      <c r="AH2704" s="31" t="s">
        <v>467</v>
      </c>
      <c r="AI2704" s="31" t="s">
        <v>12406</v>
      </c>
      <c r="AJ2704" s="31" t="s">
        <v>262</v>
      </c>
      <c r="AK2704" s="31" t="s">
        <v>100</v>
      </c>
      <c r="AL2704" s="31" t="s">
        <v>263</v>
      </c>
      <c r="AM2704" s="31" t="s">
        <v>264</v>
      </c>
      <c r="AN2704" s="31">
        <v>0.94954000000000005</v>
      </c>
      <c r="AO2704" s="31" t="s">
        <v>68</v>
      </c>
      <c r="AP2704" s="31"/>
      <c r="AQ2704" s="31"/>
      <c r="AR2704" s="31" t="s">
        <v>68</v>
      </c>
      <c r="AS2704" s="31"/>
      <c r="AT2704" s="31"/>
      <c r="AU2704" s="31" t="s">
        <v>4521</v>
      </c>
      <c r="AV2704" s="31" t="s">
        <v>4522</v>
      </c>
      <c r="AW2704" s="31">
        <v>3.5651199999999998</v>
      </c>
      <c r="AX2704" s="31" t="s">
        <v>12407</v>
      </c>
      <c r="AY2704" s="31" t="s">
        <v>12408</v>
      </c>
      <c r="AZ2704" s="3">
        <v>44</v>
      </c>
      <c r="BA2704" s="31" t="s">
        <v>60</v>
      </c>
      <c r="BB2704" s="31">
        <v>44</v>
      </c>
      <c r="BC2704" s="31" t="s">
        <v>60</v>
      </c>
      <c r="BD2704" s="31" t="s">
        <v>60</v>
      </c>
      <c r="BE2704" s="31" t="s">
        <v>60</v>
      </c>
      <c r="BF2704" s="36" t="str">
        <f>IFERROR(VLOOKUP(Data_Power_app[[#This Row],[PRO ODER]],'Result'!H:J,3,0),"")</f>
        <v/>
      </c>
      <c r="BG2704" s="13" t="str">
        <f>IFERROR(VLOOKUP(Data_Power_app[[#This Row],[PRO ODER]]&amp;"LAM",'Real Time'!A:E,4,0),"")</f>
        <v>ML-01</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6294</v>
      </c>
      <c r="B2705" s="31" t="s">
        <v>12409</v>
      </c>
      <c r="C2705" s="31" t="s">
        <v>12410</v>
      </c>
      <c r="D2705" s="31" t="s">
        <v>259</v>
      </c>
      <c r="E2705" s="31" t="s">
        <v>260</v>
      </c>
      <c r="F2705" s="31" t="s">
        <v>59</v>
      </c>
      <c r="G2705" s="31">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1" t="s">
        <v>229</v>
      </c>
      <c r="AH2705" s="31" t="s">
        <v>467</v>
      </c>
      <c r="AI2705" s="31" t="s">
        <v>12406</v>
      </c>
      <c r="AJ2705" s="31" t="s">
        <v>262</v>
      </c>
      <c r="AK2705" s="31" t="s">
        <v>100</v>
      </c>
      <c r="AL2705" s="31" t="s">
        <v>263</v>
      </c>
      <c r="AM2705" s="31" t="s">
        <v>264</v>
      </c>
      <c r="AN2705" s="31">
        <v>0.95357000000000003</v>
      </c>
      <c r="AO2705" s="31" t="s">
        <v>68</v>
      </c>
      <c r="AP2705" s="31"/>
      <c r="AQ2705" s="31"/>
      <c r="AR2705" s="31" t="s">
        <v>68</v>
      </c>
      <c r="AS2705" s="31"/>
      <c r="AT2705" s="31"/>
      <c r="AU2705" s="31" t="s">
        <v>4521</v>
      </c>
      <c r="AV2705" s="31" t="s">
        <v>4522</v>
      </c>
      <c r="AW2705" s="31">
        <v>3.5803199999999999</v>
      </c>
      <c r="AX2705" s="31" t="s">
        <v>12407</v>
      </c>
      <c r="AY2705" s="31" t="s">
        <v>12408</v>
      </c>
      <c r="AZ2705" s="3">
        <v>44</v>
      </c>
      <c r="BA2705" s="31" t="s">
        <v>60</v>
      </c>
      <c r="BB2705" s="31">
        <v>44</v>
      </c>
      <c r="BC2705" s="31" t="s">
        <v>60</v>
      </c>
      <c r="BD2705" s="31" t="s">
        <v>60</v>
      </c>
      <c r="BE2705" s="31" t="s">
        <v>60</v>
      </c>
      <c r="BF2705" s="36" t="str">
        <f>IFERROR(VLOOKUP(Data_Power_app[[#This Row],[PRO ODER]],'Result'!H:J,3,0),"")</f>
        <v/>
      </c>
      <c r="BG2705" s="13" t="str">
        <f>IFERROR(VLOOKUP(Data_Power_app[[#This Row],[PRO ODER]]&amp;"LAM",'Real Time'!A:E,4,0),"")</f>
        <v>ML-01</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7017</v>
      </c>
      <c r="B2706" s="31" t="s">
        <v>12262</v>
      </c>
      <c r="C2706" s="31" t="s">
        <v>12263</v>
      </c>
      <c r="D2706" s="31" t="s">
        <v>86</v>
      </c>
      <c r="E2706" s="31" t="s">
        <v>222</v>
      </c>
      <c r="F2706" s="31" t="s">
        <v>72</v>
      </c>
      <c r="G2706" s="31">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1" t="s">
        <v>119</v>
      </c>
      <c r="AH2706" s="31" t="s">
        <v>390</v>
      </c>
      <c r="AI2706" s="31" t="s">
        <v>11809</v>
      </c>
      <c r="AJ2706" s="31" t="s">
        <v>74</v>
      </c>
      <c r="AK2706" s="31" t="s">
        <v>65</v>
      </c>
      <c r="AL2706" s="31" t="s">
        <v>11810</v>
      </c>
      <c r="AM2706" s="31" t="s">
        <v>11811</v>
      </c>
      <c r="AN2706" s="31">
        <v>24.893660000000001</v>
      </c>
      <c r="AO2706" s="31" t="s">
        <v>93</v>
      </c>
      <c r="AP2706" s="31" t="s">
        <v>94</v>
      </c>
      <c r="AQ2706" s="31">
        <v>24.893660000000001</v>
      </c>
      <c r="AR2706" s="31" t="s">
        <v>68</v>
      </c>
      <c r="AS2706" s="31"/>
      <c r="AT2706" s="31"/>
      <c r="AU2706" s="31" t="s">
        <v>2400</v>
      </c>
      <c r="AV2706" s="31" t="s">
        <v>2401</v>
      </c>
      <c r="AW2706" s="31">
        <v>46.2746</v>
      </c>
      <c r="AX2706" s="31" t="s">
        <v>11812</v>
      </c>
      <c r="AY2706" s="31" t="s">
        <v>11813</v>
      </c>
      <c r="AZ2706" s="3">
        <v>870</v>
      </c>
      <c r="BA2706" s="31" t="s">
        <v>200</v>
      </c>
      <c r="BB2706" s="31">
        <v>870</v>
      </c>
      <c r="BC2706" s="31" t="s">
        <v>60</v>
      </c>
      <c r="BD2706" s="31" t="s">
        <v>60</v>
      </c>
      <c r="BE2706" s="31" t="s">
        <v>11814</v>
      </c>
      <c r="BF2706" s="36" t="str">
        <f>IFERROR(VLOOKUP(Data_Power_app[[#This Row],[PRO ODER]],'Result'!H:J,3,0),"")</f>
        <v>LAMINATION 1</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7020</v>
      </c>
      <c r="B2707" s="31" t="s">
        <v>12264</v>
      </c>
      <c r="C2707" s="31" t="s">
        <v>12265</v>
      </c>
      <c r="D2707" s="31" t="s">
        <v>86</v>
      </c>
      <c r="E2707" s="31" t="s">
        <v>222</v>
      </c>
      <c r="F2707" s="31" t="s">
        <v>72</v>
      </c>
      <c r="G2707" s="31">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1" t="s">
        <v>119</v>
      </c>
      <c r="AH2707" s="31" t="s">
        <v>390</v>
      </c>
      <c r="AI2707" s="31" t="s">
        <v>11809</v>
      </c>
      <c r="AJ2707" s="31" t="s">
        <v>74</v>
      </c>
      <c r="AK2707" s="31" t="s">
        <v>65</v>
      </c>
      <c r="AL2707" s="31" t="s">
        <v>11810</v>
      </c>
      <c r="AM2707" s="31" t="s">
        <v>11811</v>
      </c>
      <c r="AN2707" s="31">
        <v>33.588839999999998</v>
      </c>
      <c r="AO2707" s="31" t="s">
        <v>93</v>
      </c>
      <c r="AP2707" s="31" t="s">
        <v>94</v>
      </c>
      <c r="AQ2707" s="31">
        <v>33.588839999999998</v>
      </c>
      <c r="AR2707" s="31" t="s">
        <v>68</v>
      </c>
      <c r="AS2707" s="31"/>
      <c r="AT2707" s="31"/>
      <c r="AU2707" s="31" t="s">
        <v>2400</v>
      </c>
      <c r="AV2707" s="31" t="s">
        <v>2401</v>
      </c>
      <c r="AW2707" s="31">
        <v>62.42671</v>
      </c>
      <c r="AX2707" s="31" t="s">
        <v>11812</v>
      </c>
      <c r="AY2707" s="31" t="s">
        <v>11813</v>
      </c>
      <c r="AZ2707" s="3">
        <v>1402</v>
      </c>
      <c r="BA2707" s="31" t="s">
        <v>200</v>
      </c>
      <c r="BB2707" s="31">
        <v>1402</v>
      </c>
      <c r="BC2707" s="31" t="s">
        <v>60</v>
      </c>
      <c r="BD2707" s="31" t="s">
        <v>60</v>
      </c>
      <c r="BE2707" s="31" t="s">
        <v>11814</v>
      </c>
      <c r="BF2707" s="36" t="str">
        <f>IFERROR(VLOOKUP(Data_Power_app[[#This Row],[PRO ODER]],'Result'!H:J,3,0),"")</f>
        <v>LAMINATION 1</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7151</v>
      </c>
      <c r="B2708" s="31" t="s">
        <v>10569</v>
      </c>
      <c r="C2708" s="31" t="s">
        <v>10570</v>
      </c>
      <c r="D2708" s="31" t="s">
        <v>86</v>
      </c>
      <c r="E2708" s="31" t="s">
        <v>312</v>
      </c>
      <c r="F2708" s="31" t="s">
        <v>72</v>
      </c>
      <c r="G2708" s="31">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45856</v>
      </c>
      <c r="AE2708" s="4">
        <v>45858</v>
      </c>
      <c r="AF2708" s="4"/>
      <c r="AG2708" s="31" t="s">
        <v>141</v>
      </c>
      <c r="AH2708" s="31" t="s">
        <v>563</v>
      </c>
      <c r="AI2708" s="31" t="s">
        <v>10571</v>
      </c>
      <c r="AJ2708" s="31" t="s">
        <v>74</v>
      </c>
      <c r="AK2708" s="31" t="s">
        <v>65</v>
      </c>
      <c r="AL2708" s="31" t="s">
        <v>235</v>
      </c>
      <c r="AM2708" s="31" t="s">
        <v>236</v>
      </c>
      <c r="AN2708" s="31">
        <v>99.909260000000003</v>
      </c>
      <c r="AO2708" s="31" t="s">
        <v>68</v>
      </c>
      <c r="AP2708" s="31"/>
      <c r="AQ2708" s="31"/>
      <c r="AR2708" s="31" t="s">
        <v>68</v>
      </c>
      <c r="AS2708" s="31"/>
      <c r="AT2708" s="31"/>
      <c r="AU2708" s="31" t="s">
        <v>10572</v>
      </c>
      <c r="AV2708" s="31" t="s">
        <v>10573</v>
      </c>
      <c r="AW2708" s="31">
        <v>218.49180000000001</v>
      </c>
      <c r="AX2708" s="31" t="s">
        <v>198</v>
      </c>
      <c r="AY2708" s="31" t="s">
        <v>199</v>
      </c>
      <c r="AZ2708" s="3">
        <v>4763</v>
      </c>
      <c r="BA2708" s="31" t="s">
        <v>60</v>
      </c>
      <c r="BB2708" s="31">
        <v>4763</v>
      </c>
      <c r="BC2708" s="31" t="s">
        <v>60</v>
      </c>
      <c r="BD2708" s="31" t="s">
        <v>60</v>
      </c>
      <c r="BE2708" s="31" t="s">
        <v>60</v>
      </c>
      <c r="BF2708" s="36" t="str">
        <f>IFERROR(VLOOKUP(Data_Power_app[[#This Row],[PRO ODER]],'Result'!H:J,3,0),"")</f>
        <v>LAMINATION 4</v>
      </c>
      <c r="BG2708" s="13" t="str">
        <f>IFERROR(VLOOKUP(Data_Power_app[[#This Row],[PRO ODER]]&amp;"LAM",'Real Time'!A:E,4,0),"")</f>
        <v>ML-04</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7152</v>
      </c>
      <c r="B2709" s="31" t="s">
        <v>10574</v>
      </c>
      <c r="C2709" s="31" t="s">
        <v>10575</v>
      </c>
      <c r="D2709" s="31" t="s">
        <v>86</v>
      </c>
      <c r="E2709" s="31" t="s">
        <v>312</v>
      </c>
      <c r="F2709" s="31" t="s">
        <v>72</v>
      </c>
      <c r="G2709" s="31">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45856</v>
      </c>
      <c r="AE2709" s="4">
        <v>45858</v>
      </c>
      <c r="AF2709" s="4"/>
      <c r="AG2709" s="31" t="s">
        <v>141</v>
      </c>
      <c r="AH2709" s="31" t="s">
        <v>563</v>
      </c>
      <c r="AI2709" s="31" t="s">
        <v>10571</v>
      </c>
      <c r="AJ2709" s="31" t="s">
        <v>74</v>
      </c>
      <c r="AK2709" s="31" t="s">
        <v>65</v>
      </c>
      <c r="AL2709" s="31" t="s">
        <v>235</v>
      </c>
      <c r="AM2709" s="31" t="s">
        <v>236</v>
      </c>
      <c r="AN2709" s="31">
        <v>24.340710000000001</v>
      </c>
      <c r="AO2709" s="31" t="s">
        <v>68</v>
      </c>
      <c r="AP2709" s="31"/>
      <c r="AQ2709" s="31"/>
      <c r="AR2709" s="31" t="s">
        <v>68</v>
      </c>
      <c r="AS2709" s="31"/>
      <c r="AT2709" s="31"/>
      <c r="AU2709" s="31" t="s">
        <v>10572</v>
      </c>
      <c r="AV2709" s="31" t="s">
        <v>10573</v>
      </c>
      <c r="AW2709" s="31">
        <v>53.227269999999997</v>
      </c>
      <c r="AX2709" s="31" t="s">
        <v>198</v>
      </c>
      <c r="AY2709" s="31" t="s">
        <v>199</v>
      </c>
      <c r="AZ2709" s="3">
        <v>1235</v>
      </c>
      <c r="BA2709" s="31" t="s">
        <v>60</v>
      </c>
      <c r="BB2709" s="31">
        <v>1235</v>
      </c>
      <c r="BC2709" s="31" t="s">
        <v>60</v>
      </c>
      <c r="BD2709" s="31" t="s">
        <v>60</v>
      </c>
      <c r="BE2709" s="31" t="s">
        <v>60</v>
      </c>
      <c r="BF2709" s="36" t="str">
        <f>IFERROR(VLOOKUP(Data_Power_app[[#This Row],[PRO ODER]],'Result'!H:J,3,0),"")</f>
        <v>LAMINATION 4</v>
      </c>
      <c r="BG2709" s="13" t="str">
        <f>IFERROR(VLOOKUP(Data_Power_app[[#This Row],[PRO ODER]]&amp;"LAM",'Real Time'!A:E,4,0),"")</f>
        <v>ML-04</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28">
        <v>10053</v>
      </c>
      <c r="B2710" s="31" t="s">
        <v>2896</v>
      </c>
      <c r="C2710" s="31" t="s">
        <v>2897</v>
      </c>
      <c r="D2710" s="31" t="s">
        <v>259</v>
      </c>
      <c r="E2710" s="31" t="s">
        <v>334</v>
      </c>
      <c r="F2710" s="31" t="s">
        <v>59</v>
      </c>
      <c r="G2710" s="31">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v>45822.762025462966</v>
      </c>
      <c r="W2710" s="4">
        <v>45821</v>
      </c>
      <c r="X2710" s="4"/>
      <c r="Y2710" s="4" t="s">
        <v>60</v>
      </c>
      <c r="Z2710" s="4">
        <v>45823</v>
      </c>
      <c r="AA2710" s="4"/>
      <c r="AB2710" s="4" t="s">
        <v>60</v>
      </c>
      <c r="AC2710" s="4">
        <v>45824</v>
      </c>
      <c r="AD2710" s="4">
        <v>45824</v>
      </c>
      <c r="AE2710" s="4" t="s">
        <v>6910</v>
      </c>
      <c r="AF2710" s="4"/>
      <c r="AG2710" s="31" t="s">
        <v>299</v>
      </c>
      <c r="AH2710" s="31" t="s">
        <v>261</v>
      </c>
      <c r="AI2710" s="31" t="s">
        <v>808</v>
      </c>
      <c r="AJ2710" s="31" t="s">
        <v>262</v>
      </c>
      <c r="AK2710" s="31" t="s">
        <v>100</v>
      </c>
      <c r="AL2710" s="31" t="s">
        <v>335</v>
      </c>
      <c r="AM2710" s="31" t="s">
        <v>336</v>
      </c>
      <c r="AN2710" s="31">
        <v>17.159559999999999</v>
      </c>
      <c r="AO2710" s="31" t="s">
        <v>68</v>
      </c>
      <c r="AP2710" s="31"/>
      <c r="AQ2710" s="31"/>
      <c r="AR2710" s="31" t="s">
        <v>68</v>
      </c>
      <c r="AS2710" s="31"/>
      <c r="AT2710" s="31"/>
      <c r="AU2710" s="31" t="s">
        <v>337</v>
      </c>
      <c r="AV2710" s="31" t="s">
        <v>338</v>
      </c>
      <c r="AW2710" s="31">
        <v>75.050359999999998</v>
      </c>
      <c r="AX2710" s="31" t="s">
        <v>687</v>
      </c>
      <c r="AY2710" s="31" t="s">
        <v>643</v>
      </c>
      <c r="AZ2710" s="3">
        <v>903</v>
      </c>
      <c r="BA2710" s="31" t="s">
        <v>60</v>
      </c>
      <c r="BB2710" s="31">
        <v>903</v>
      </c>
      <c r="BC2710" s="31" t="s">
        <v>60</v>
      </c>
      <c r="BD2710" s="31" t="s">
        <v>60</v>
      </c>
      <c r="BE2710" s="31" t="s">
        <v>60</v>
      </c>
      <c r="BF2710" s="36" t="str">
        <f>IFERROR(VLOOKUP(Data_Power_app[[#This Row],[PRO ODER]],'Result'!H:J,3,0),"")</f>
        <v>LAMINATION 1</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10640</v>
      </c>
      <c r="B2711" s="31" t="s">
        <v>13332</v>
      </c>
      <c r="C2711" s="31" t="s">
        <v>12324</v>
      </c>
      <c r="D2711" s="31" t="s">
        <v>117</v>
      </c>
      <c r="E2711" s="31" t="s">
        <v>118</v>
      </c>
      <c r="F2711" s="31" t="s">
        <v>72</v>
      </c>
      <c r="G2711" s="31">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1" t="s">
        <v>141</v>
      </c>
      <c r="AH2711" s="31" t="s">
        <v>11941</v>
      </c>
      <c r="AI2711" s="31" t="s">
        <v>13333</v>
      </c>
      <c r="AJ2711" s="31" t="s">
        <v>74</v>
      </c>
      <c r="AK2711" s="31" t="s">
        <v>100</v>
      </c>
      <c r="AL2711" s="31" t="s">
        <v>11943</v>
      </c>
      <c r="AM2711" s="31" t="s">
        <v>11944</v>
      </c>
      <c r="AN2711" s="31">
        <v>48.812629999999999</v>
      </c>
      <c r="AO2711" s="31" t="s">
        <v>68</v>
      </c>
      <c r="AP2711" s="31"/>
      <c r="AQ2711" s="31"/>
      <c r="AR2711" s="31" t="s">
        <v>68</v>
      </c>
      <c r="AS2711" s="31"/>
      <c r="AT2711" s="31"/>
      <c r="AU2711" s="31" t="s">
        <v>13334</v>
      </c>
      <c r="AV2711" s="31" t="s">
        <v>13335</v>
      </c>
      <c r="AW2711" s="31">
        <v>106.74749</v>
      </c>
      <c r="AX2711" s="31" t="s">
        <v>13336</v>
      </c>
      <c r="AY2711" s="31" t="s">
        <v>13337</v>
      </c>
      <c r="AZ2711" s="3">
        <v>1800</v>
      </c>
      <c r="BA2711" s="31" t="s">
        <v>60</v>
      </c>
      <c r="BB2711" s="31">
        <v>1800</v>
      </c>
      <c r="BC2711" s="31" t="s">
        <v>60</v>
      </c>
      <c r="BD2711" s="31" t="s">
        <v>60</v>
      </c>
      <c r="BE2711" s="31" t="s">
        <v>60</v>
      </c>
      <c r="BF2711" s="36" t="str">
        <f>IFERROR(VLOOKUP(Data_Power_app[[#This Row],[PRO ODER]],'Result'!H:J,3,0),"")</f>
        <v>LAMINATION 7</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28">
        <v>10641</v>
      </c>
      <c r="B2712" s="31" t="s">
        <v>14128</v>
      </c>
      <c r="C2712" s="31" t="s">
        <v>14129</v>
      </c>
      <c r="D2712" s="31" t="s">
        <v>117</v>
      </c>
      <c r="E2712" s="31" t="s">
        <v>118</v>
      </c>
      <c r="F2712" s="31" t="s">
        <v>72</v>
      </c>
      <c r="G2712" s="31">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1" t="s">
        <v>119</v>
      </c>
      <c r="AH2712" s="31" t="s">
        <v>11941</v>
      </c>
      <c r="AI2712" s="31" t="s">
        <v>13333</v>
      </c>
      <c r="AJ2712" s="31" t="s">
        <v>74</v>
      </c>
      <c r="AK2712" s="31" t="s">
        <v>100</v>
      </c>
      <c r="AL2712" s="31" t="s">
        <v>11943</v>
      </c>
      <c r="AM2712" s="31" t="s">
        <v>11944</v>
      </c>
      <c r="AN2712" s="31">
        <v>96.331980000000001</v>
      </c>
      <c r="AO2712" s="31" t="s">
        <v>68</v>
      </c>
      <c r="AP2712" s="31"/>
      <c r="AQ2712" s="31"/>
      <c r="AR2712" s="31" t="s">
        <v>68</v>
      </c>
      <c r="AS2712" s="31"/>
      <c r="AT2712" s="31"/>
      <c r="AU2712" s="31" t="s">
        <v>13334</v>
      </c>
      <c r="AV2712" s="31" t="s">
        <v>13335</v>
      </c>
      <c r="AW2712" s="31">
        <v>210.66730000000001</v>
      </c>
      <c r="AX2712" s="31" t="s">
        <v>13336</v>
      </c>
      <c r="AY2712" s="31" t="s">
        <v>13337</v>
      </c>
      <c r="AZ2712" s="3">
        <v>3600</v>
      </c>
      <c r="BA2712" s="31" t="s">
        <v>60</v>
      </c>
      <c r="BB2712" s="31">
        <v>3600</v>
      </c>
      <c r="BC2712" s="31" t="s">
        <v>60</v>
      </c>
      <c r="BD2712" s="31" t="s">
        <v>60</v>
      </c>
      <c r="BE2712" s="31" t="s">
        <v>60</v>
      </c>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0"/>
      <c r="B3455" s="33"/>
      <c r="C3455" s="33"/>
      <c r="D3455" s="33"/>
      <c r="E3455" s="33"/>
      <c r="F3455" s="33"/>
      <c r="G3455" s="33"/>
      <c r="H3455" s="34"/>
      <c r="I3455" s="34"/>
      <c r="J3455" s="34"/>
      <c r="K3455" s="34"/>
      <c r="L3455" s="34"/>
      <c r="M3455" s="34"/>
      <c r="N3455" s="34"/>
      <c r="O3455" s="34"/>
      <c r="P3455" s="34"/>
      <c r="Q3455" s="34"/>
      <c r="R3455" s="34"/>
      <c r="S3455" s="34"/>
      <c r="T3455" s="34"/>
      <c r="U3455" s="34"/>
      <c r="V3455" s="34"/>
      <c r="W3455" s="34"/>
      <c r="X3455" s="34"/>
      <c r="Y3455" s="34"/>
      <c r="Z3455" s="34"/>
      <c r="AA3455" s="34"/>
      <c r="AB3455" s="34"/>
      <c r="AC3455" s="34"/>
      <c r="AD3455" s="34"/>
      <c r="AE3455" s="34"/>
      <c r="AF3455" s="3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5"/>
      <c r="BA3455" s="33"/>
      <c r="BB3455" s="33"/>
      <c r="BC3455" s="33"/>
      <c r="BD3455" s="33"/>
      <c r="BE3455" s="33"/>
      <c r="BF3455" s="36" t="str">
        <f>IFERROR(VLOOKUP(Data_Power_app[[#This Row],[PRO ODER]],'Result'!H:J,3,0),"")</f>
        <v/>
      </c>
      <c r="BG3455" s="37" t="str">
        <f>IFERROR(VLOOKUP(Data_Power_app[[#This Row],[PRO ODER]]&amp;"LAM",'Real Time'!A:E,4,0),"")</f>
        <v/>
      </c>
      <c r="BH345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s="26" t="s">
        <v>5108</v>
      </c>
      <c r="B3" s="26" t="s">
        <v>4963</v>
      </c>
      <c r="C3" s="26" t="s">
        <v>970</v>
      </c>
      <c r="D3" s="1">
        <v>45815</v>
      </c>
      <c r="E3" s="26"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s="26" t="s">
        <v>9919</v>
      </c>
      <c r="B4" s="26" t="s">
        <v>10647</v>
      </c>
      <c r="C4" s="26" t="s">
        <v>972</v>
      </c>
      <c r="D4" s="1">
        <v>45819</v>
      </c>
      <c r="E4" s="26"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s="26" t="s">
        <v>7782</v>
      </c>
      <c r="B5" s="26" t="s">
        <v>8658</v>
      </c>
      <c r="C5" s="26" t="s">
        <v>972</v>
      </c>
      <c r="D5" s="1">
        <v>45818</v>
      </c>
      <c r="E5" s="26"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s="26" t="s">
        <v>7778</v>
      </c>
      <c r="B6" s="26" t="s">
        <v>8658</v>
      </c>
      <c r="C6" s="26" t="s">
        <v>972</v>
      </c>
      <c r="D6" s="1">
        <v>45818</v>
      </c>
      <c r="E6" s="2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s="26" t="s">
        <v>7870</v>
      </c>
      <c r="B7" s="26" t="s">
        <v>8658</v>
      </c>
      <c r="C7" s="26" t="s">
        <v>972</v>
      </c>
      <c r="D7" s="1">
        <v>45818</v>
      </c>
      <c r="E7" s="26"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s="26" t="s">
        <v>7686</v>
      </c>
      <c r="B8" s="26" t="s">
        <v>8658</v>
      </c>
      <c r="C8" s="26" t="s">
        <v>972</v>
      </c>
      <c r="D8" s="1">
        <v>45818</v>
      </c>
      <c r="E8" s="26"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s="26" t="s">
        <v>7706</v>
      </c>
      <c r="B9" s="26" t="s">
        <v>8658</v>
      </c>
      <c r="C9" s="26" t="s">
        <v>972</v>
      </c>
      <c r="D9" s="1">
        <v>45818</v>
      </c>
      <c r="E9" s="26"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s="26" t="s">
        <v>11384</v>
      </c>
      <c r="B10" s="26" t="s">
        <v>12322</v>
      </c>
      <c r="C10" s="26" t="s">
        <v>973</v>
      </c>
      <c r="D10" s="1">
        <v>45820</v>
      </c>
      <c r="E10" s="26"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s="26" t="s">
        <v>11765</v>
      </c>
      <c r="B11" s="26" t="s">
        <v>12320</v>
      </c>
      <c r="C11" s="26" t="s">
        <v>972</v>
      </c>
      <c r="D11" s="1">
        <v>45820</v>
      </c>
      <c r="E11" s="26"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s="26" t="s">
        <v>11768</v>
      </c>
      <c r="B12" s="26" t="s">
        <v>12320</v>
      </c>
      <c r="C12" s="26" t="s">
        <v>972</v>
      </c>
      <c r="D12" s="1">
        <v>45820</v>
      </c>
      <c r="E12" s="26"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s="26" t="s">
        <v>11770</v>
      </c>
      <c r="B13" s="26" t="s">
        <v>12320</v>
      </c>
      <c r="C13" s="26" t="s">
        <v>972</v>
      </c>
      <c r="D13" s="1">
        <v>45820</v>
      </c>
      <c r="E13" s="26"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s="26" t="s">
        <v>11774</v>
      </c>
      <c r="B14" s="26" t="s">
        <v>12320</v>
      </c>
      <c r="C14" s="26" t="s">
        <v>972</v>
      </c>
      <c r="D14" s="1">
        <v>45820</v>
      </c>
      <c r="E14" s="26"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s="26" t="s">
        <v>11778</v>
      </c>
      <c r="B15" s="26" t="s">
        <v>12320</v>
      </c>
      <c r="C15" s="26" t="s">
        <v>972</v>
      </c>
      <c r="D15" s="1">
        <v>45820</v>
      </c>
      <c r="E15" s="26"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s="26" t="s">
        <v>11780</v>
      </c>
      <c r="B16" s="26" t="s">
        <v>12320</v>
      </c>
      <c r="C16" s="26" t="s">
        <v>972</v>
      </c>
      <c r="D16" s="1">
        <v>45820</v>
      </c>
      <c r="E16" s="2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s="26" t="s">
        <v>11784</v>
      </c>
      <c r="B17" s="26" t="s">
        <v>12320</v>
      </c>
      <c r="C17" s="26" t="s">
        <v>972</v>
      </c>
      <c r="D17" s="1">
        <v>45820</v>
      </c>
      <c r="E17" s="26"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s="26" t="s">
        <v>11790</v>
      </c>
      <c r="B18" s="26" t="s">
        <v>12320</v>
      </c>
      <c r="C18" s="26" t="s">
        <v>972</v>
      </c>
      <c r="D18" s="1">
        <v>45820</v>
      </c>
      <c r="E18" s="26"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s="26" t="s">
        <v>11792</v>
      </c>
      <c r="B19" s="26" t="s">
        <v>12320</v>
      </c>
      <c r="C19" s="26" t="s">
        <v>972</v>
      </c>
      <c r="D19" s="1">
        <v>45820</v>
      </c>
      <c r="E19" s="26"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s="26" t="s">
        <v>11794</v>
      </c>
      <c r="B20" s="26" t="s">
        <v>12320</v>
      </c>
      <c r="C20" s="26" t="s">
        <v>972</v>
      </c>
      <c r="D20" s="1">
        <v>45820</v>
      </c>
      <c r="E20" s="26"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s="26" t="s">
        <v>11772</v>
      </c>
      <c r="B21" s="26" t="s">
        <v>12320</v>
      </c>
      <c r="C21" s="26" t="s">
        <v>972</v>
      </c>
      <c r="D21" s="1">
        <v>45820</v>
      </c>
      <c r="E21" s="26"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s="26" t="s">
        <v>11776</v>
      </c>
      <c r="B22" s="26" t="s">
        <v>12320</v>
      </c>
      <c r="C22" s="26" t="s">
        <v>972</v>
      </c>
      <c r="D22" s="1">
        <v>45820</v>
      </c>
      <c r="E22" s="26"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s="26" t="s">
        <v>11782</v>
      </c>
      <c r="B23" s="26" t="s">
        <v>12320</v>
      </c>
      <c r="C23" s="26" t="s">
        <v>972</v>
      </c>
      <c r="D23" s="1">
        <v>45820</v>
      </c>
      <c r="E23" s="26"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s="26" t="s">
        <v>11786</v>
      </c>
      <c r="B24" s="26" t="s">
        <v>12320</v>
      </c>
      <c r="C24" s="26" t="s">
        <v>972</v>
      </c>
      <c r="D24" s="1">
        <v>45820</v>
      </c>
      <c r="E24" s="26"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s="26" t="s">
        <v>11788</v>
      </c>
      <c r="B25" s="26" t="s">
        <v>12320</v>
      </c>
      <c r="C25" s="26" t="s">
        <v>972</v>
      </c>
      <c r="D25" s="1">
        <v>45820</v>
      </c>
      <c r="E25" s="26"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s="26" t="s">
        <v>11796</v>
      </c>
      <c r="B26" s="26" t="s">
        <v>12320</v>
      </c>
      <c r="C26" s="26" t="s">
        <v>972</v>
      </c>
      <c r="D26" s="1">
        <v>45820</v>
      </c>
      <c r="E26" s="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s="26" t="s">
        <v>11798</v>
      </c>
      <c r="B27" s="26" t="s">
        <v>12320</v>
      </c>
      <c r="C27" s="26" t="s">
        <v>972</v>
      </c>
      <c r="D27" s="1">
        <v>45820</v>
      </c>
      <c r="E27" s="26"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s="26" t="s">
        <v>10476</v>
      </c>
      <c r="B28" s="26" t="s">
        <v>10645</v>
      </c>
      <c r="C28" s="26" t="s">
        <v>971</v>
      </c>
      <c r="D28" s="1">
        <v>45819</v>
      </c>
      <c r="E28" s="26"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s="26" t="s">
        <v>2606</v>
      </c>
      <c r="B29" s="26" t="s">
        <v>3391</v>
      </c>
      <c r="C29" s="26" t="s">
        <v>970</v>
      </c>
      <c r="D29" s="1">
        <v>45811</v>
      </c>
      <c r="E29" s="26"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s="26" t="s">
        <v>11386</v>
      </c>
      <c r="B30" s="26" t="s">
        <v>12322</v>
      </c>
      <c r="C30" s="26" t="s">
        <v>973</v>
      </c>
      <c r="D30" s="1">
        <v>45820</v>
      </c>
      <c r="E30" s="26"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s="26" t="s">
        <v>11388</v>
      </c>
      <c r="B31" s="26" t="s">
        <v>12322</v>
      </c>
      <c r="C31" s="26" t="s">
        <v>973</v>
      </c>
      <c r="D31" s="1">
        <v>45820</v>
      </c>
      <c r="E31" s="26"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s="26" t="s">
        <v>11390</v>
      </c>
      <c r="B32" s="26" t="s">
        <v>12322</v>
      </c>
      <c r="C32" s="26" t="s">
        <v>973</v>
      </c>
      <c r="D32" s="1">
        <v>45820</v>
      </c>
      <c r="E32" s="26"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s="26" t="s">
        <v>11392</v>
      </c>
      <c r="B33" s="26" t="s">
        <v>12322</v>
      </c>
      <c r="C33" s="26" t="s">
        <v>973</v>
      </c>
      <c r="D33" s="1">
        <v>45820</v>
      </c>
      <c r="E33" s="26"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s="26" t="s">
        <v>11394</v>
      </c>
      <c r="B34" s="26" t="s">
        <v>12322</v>
      </c>
      <c r="C34" s="26" t="s">
        <v>973</v>
      </c>
      <c r="D34" s="1">
        <v>45820</v>
      </c>
      <c r="E34" s="26"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s="26" t="s">
        <v>11396</v>
      </c>
      <c r="B35" s="26" t="s">
        <v>12322</v>
      </c>
      <c r="C35" s="26" t="s">
        <v>973</v>
      </c>
      <c r="D35" s="1">
        <v>45820</v>
      </c>
      <c r="E35" s="26"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s="26" t="s">
        <v>11398</v>
      </c>
      <c r="B36" s="26" t="s">
        <v>12322</v>
      </c>
      <c r="C36" s="26" t="s">
        <v>973</v>
      </c>
      <c r="D36" s="1">
        <v>45820</v>
      </c>
      <c r="E36" s="2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s="26" t="s">
        <v>11400</v>
      </c>
      <c r="B37" s="26" t="s">
        <v>12322</v>
      </c>
      <c r="C37" s="26" t="s">
        <v>973</v>
      </c>
      <c r="D37" s="1">
        <v>45820</v>
      </c>
      <c r="E37" s="26"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s="26" t="s">
        <v>11402</v>
      </c>
      <c r="B38" s="26" t="s">
        <v>12322</v>
      </c>
      <c r="C38" s="26" t="s">
        <v>973</v>
      </c>
      <c r="D38" s="1">
        <v>45820</v>
      </c>
      <c r="E38" s="26"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s="26" t="s">
        <v>11404</v>
      </c>
      <c r="B39" s="26" t="s">
        <v>12322</v>
      </c>
      <c r="C39" s="26" t="s">
        <v>973</v>
      </c>
      <c r="D39" s="1">
        <v>45820</v>
      </c>
      <c r="E39" s="26"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s="26" t="s">
        <v>11406</v>
      </c>
      <c r="B40" s="26" t="s">
        <v>12322</v>
      </c>
      <c r="C40" s="26" t="s">
        <v>973</v>
      </c>
      <c r="D40" s="1">
        <v>45820</v>
      </c>
      <c r="E40" s="26"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s="26" t="s">
        <v>11408</v>
      </c>
      <c r="B41" s="26" t="s">
        <v>12322</v>
      </c>
      <c r="C41" s="26" t="s">
        <v>973</v>
      </c>
      <c r="D41" s="1">
        <v>45820</v>
      </c>
      <c r="E41" s="26"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s="26" t="s">
        <v>11410</v>
      </c>
      <c r="B42" s="26" t="s">
        <v>12322</v>
      </c>
      <c r="C42" s="26" t="s">
        <v>973</v>
      </c>
      <c r="D42" s="1">
        <v>45820</v>
      </c>
      <c r="E42" s="26"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s="26" t="s">
        <v>11412</v>
      </c>
      <c r="B43" s="26" t="s">
        <v>12322</v>
      </c>
      <c r="C43" s="26" t="s">
        <v>973</v>
      </c>
      <c r="D43" s="1">
        <v>45820</v>
      </c>
      <c r="E43" s="26"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s="26" t="s">
        <v>11416</v>
      </c>
      <c r="B44" s="26" t="s">
        <v>12322</v>
      </c>
      <c r="C44" s="26" t="s">
        <v>973</v>
      </c>
      <c r="D44" s="1">
        <v>45820</v>
      </c>
      <c r="E44" s="26"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s="26" t="s">
        <v>11418</v>
      </c>
      <c r="B45" s="26" t="s">
        <v>12322</v>
      </c>
      <c r="C45" s="26" t="s">
        <v>973</v>
      </c>
      <c r="D45" s="1">
        <v>45820</v>
      </c>
      <c r="E45" s="26"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s="26" t="s">
        <v>11420</v>
      </c>
      <c r="B46" s="26" t="s">
        <v>12322</v>
      </c>
      <c r="C46" s="26" t="s">
        <v>973</v>
      </c>
      <c r="D46" s="1">
        <v>45820</v>
      </c>
      <c r="E46" s="2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s="26" t="s">
        <v>11422</v>
      </c>
      <c r="B47" s="26" t="s">
        <v>12322</v>
      </c>
      <c r="C47" s="26" t="s">
        <v>973</v>
      </c>
      <c r="D47" s="1">
        <v>45820</v>
      </c>
      <c r="E47" s="26"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s="26" t="s">
        <v>11465</v>
      </c>
      <c r="B48" s="26" t="s">
        <v>12318</v>
      </c>
      <c r="C48" s="26" t="s">
        <v>971</v>
      </c>
      <c r="D48" s="1">
        <v>45820</v>
      </c>
      <c r="E48" s="26"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s="26" t="s">
        <v>11472</v>
      </c>
      <c r="B49" s="26" t="s">
        <v>12318</v>
      </c>
      <c r="C49" s="26" t="s">
        <v>971</v>
      </c>
      <c r="D49" s="1">
        <v>45820</v>
      </c>
      <c r="E49" s="26"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s="26" t="s">
        <v>11474</v>
      </c>
      <c r="B50" s="26" t="s">
        <v>12318</v>
      </c>
      <c r="C50" s="26" t="s">
        <v>971</v>
      </c>
      <c r="D50" s="1">
        <v>45820</v>
      </c>
      <c r="E50" s="26"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s="26" t="s">
        <v>11476</v>
      </c>
      <c r="B51" s="26" t="s">
        <v>12318</v>
      </c>
      <c r="C51" s="26" t="s">
        <v>971</v>
      </c>
      <c r="D51" s="1">
        <v>45820</v>
      </c>
      <c r="E51" s="26"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s="26" t="s">
        <v>11478</v>
      </c>
      <c r="B52" s="26" t="s">
        <v>12318</v>
      </c>
      <c r="C52" s="26" t="s">
        <v>971</v>
      </c>
      <c r="D52" s="1">
        <v>45820</v>
      </c>
      <c r="E52" s="26"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s="26" t="s">
        <v>11480</v>
      </c>
      <c r="B53" s="26" t="s">
        <v>12318</v>
      </c>
      <c r="C53" s="26" t="s">
        <v>971</v>
      </c>
      <c r="D53" s="1">
        <v>45820</v>
      </c>
      <c r="E53" s="26"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s="26" t="s">
        <v>11482</v>
      </c>
      <c r="B54" s="26" t="s">
        <v>12318</v>
      </c>
      <c r="C54" s="26" t="s">
        <v>971</v>
      </c>
      <c r="D54" s="1">
        <v>45820</v>
      </c>
      <c r="E54" s="26"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s="26" t="s">
        <v>11484</v>
      </c>
      <c r="B55" s="26" t="s">
        <v>12318</v>
      </c>
      <c r="C55" s="26" t="s">
        <v>971</v>
      </c>
      <c r="D55" s="1">
        <v>45820</v>
      </c>
      <c r="E55" s="26"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s="26" t="s">
        <v>11486</v>
      </c>
      <c r="B56" s="26" t="s">
        <v>12318</v>
      </c>
      <c r="C56" s="26" t="s">
        <v>971</v>
      </c>
      <c r="D56" s="1">
        <v>45820</v>
      </c>
      <c r="E56" s="2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s="26" t="s">
        <v>11488</v>
      </c>
      <c r="B57" s="26" t="s">
        <v>12318</v>
      </c>
      <c r="C57" s="26" t="s">
        <v>971</v>
      </c>
      <c r="D57" s="1">
        <v>45820</v>
      </c>
      <c r="E57" s="26"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s="26" t="s">
        <v>11490</v>
      </c>
      <c r="B58" s="26" t="s">
        <v>12318</v>
      </c>
      <c r="C58" s="26" t="s">
        <v>971</v>
      </c>
      <c r="D58" s="1">
        <v>45820</v>
      </c>
      <c r="E58" s="26"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s="26" t="s">
        <v>11492</v>
      </c>
      <c r="B59" s="26" t="s">
        <v>12318</v>
      </c>
      <c r="C59" s="26" t="s">
        <v>971</v>
      </c>
      <c r="D59" s="1">
        <v>45820</v>
      </c>
      <c r="E59" s="26"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s="26" t="s">
        <v>11494</v>
      </c>
      <c r="B60" s="26" t="s">
        <v>12318</v>
      </c>
      <c r="C60" s="26" t="s">
        <v>971</v>
      </c>
      <c r="D60" s="1">
        <v>45820</v>
      </c>
      <c r="E60" s="26"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s="26" t="s">
        <v>11570</v>
      </c>
      <c r="B61" s="26" t="s">
        <v>12318</v>
      </c>
      <c r="C61" s="26" t="s">
        <v>971</v>
      </c>
      <c r="D61" s="1">
        <v>45820</v>
      </c>
      <c r="E61" s="26"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s="26" t="s">
        <v>11565</v>
      </c>
      <c r="B62" s="26" t="s">
        <v>12319</v>
      </c>
      <c r="C62" s="26" t="s">
        <v>970</v>
      </c>
      <c r="D62" s="1">
        <v>45820</v>
      </c>
      <c r="E62" s="26"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s="26" t="s">
        <v>11572</v>
      </c>
      <c r="B63" s="26" t="s">
        <v>12322</v>
      </c>
      <c r="C63" s="26" t="s">
        <v>973</v>
      </c>
      <c r="D63" s="1">
        <v>45820</v>
      </c>
      <c r="E63" s="26"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s="26" t="s">
        <v>11458</v>
      </c>
      <c r="B64" s="26" t="s">
        <v>12318</v>
      </c>
      <c r="C64" s="26" t="s">
        <v>971</v>
      </c>
      <c r="D64" s="1">
        <v>45820</v>
      </c>
      <c r="E64" s="26"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s="26" t="s">
        <v>13459</v>
      </c>
      <c r="B65" s="26" t="s">
        <v>14369</v>
      </c>
      <c r="C65" s="26" t="s">
        <v>974</v>
      </c>
      <c r="D65" s="1">
        <v>45821</v>
      </c>
      <c r="E65" s="26"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s="26" t="s">
        <v>11611</v>
      </c>
      <c r="B66" s="26" t="s">
        <v>12322</v>
      </c>
      <c r="C66" s="26" t="s">
        <v>973</v>
      </c>
      <c r="D66" s="1">
        <v>45820</v>
      </c>
      <c r="E66" s="2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s="26" t="s">
        <v>11613</v>
      </c>
      <c r="B67" s="26" t="s">
        <v>12318</v>
      </c>
      <c r="C67" s="26" t="s">
        <v>971</v>
      </c>
      <c r="D67" s="1">
        <v>45820</v>
      </c>
      <c r="E67" s="26"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s="26" t="s">
        <v>11619</v>
      </c>
      <c r="B68" s="26" t="s">
        <v>12318</v>
      </c>
      <c r="C68" s="26" t="s">
        <v>971</v>
      </c>
      <c r="D68" s="1">
        <v>45820</v>
      </c>
      <c r="E68" s="26"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s="26" t="s">
        <v>11621</v>
      </c>
      <c r="B69" s="26" t="s">
        <v>12318</v>
      </c>
      <c r="C69" s="26" t="s">
        <v>971</v>
      </c>
      <c r="D69" s="1">
        <v>45820</v>
      </c>
      <c r="E69" s="26"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s="26" t="s">
        <v>9892</v>
      </c>
      <c r="B70" s="26" t="s">
        <v>10641</v>
      </c>
      <c r="C70" s="26" t="s">
        <v>973</v>
      </c>
      <c r="D70" s="1">
        <v>45819</v>
      </c>
      <c r="E70" s="26"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s="26" t="s">
        <v>9894</v>
      </c>
      <c r="B71" s="26" t="s">
        <v>10641</v>
      </c>
      <c r="C71" s="26" t="s">
        <v>973</v>
      </c>
      <c r="D71" s="1">
        <v>45819</v>
      </c>
      <c r="E71" s="26"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s="26" t="s">
        <v>11641</v>
      </c>
      <c r="B72" s="26" t="s">
        <v>12322</v>
      </c>
      <c r="C72" s="26" t="s">
        <v>973</v>
      </c>
      <c r="D72" s="1">
        <v>45820</v>
      </c>
      <c r="E72" s="26"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s="26" t="s">
        <v>11650</v>
      </c>
      <c r="B73" s="26" t="s">
        <v>12318</v>
      </c>
      <c r="C73" s="26" t="s">
        <v>971</v>
      </c>
      <c r="D73" s="1">
        <v>45820</v>
      </c>
      <c r="E73" s="26"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s="26" t="s">
        <v>11685</v>
      </c>
      <c r="B74" s="26" t="s">
        <v>12318</v>
      </c>
      <c r="C74" s="26" t="s">
        <v>971</v>
      </c>
      <c r="D74" s="1">
        <v>45820</v>
      </c>
      <c r="E74" s="26"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s="26" t="s">
        <v>11693</v>
      </c>
      <c r="B75" s="26" t="s">
        <v>12318</v>
      </c>
      <c r="C75" s="26" t="s">
        <v>971</v>
      </c>
      <c r="D75" s="1">
        <v>45820</v>
      </c>
      <c r="E75" s="26"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s="26" t="s">
        <v>11696</v>
      </c>
      <c r="B76" s="26" t="s">
        <v>12322</v>
      </c>
      <c r="C76" s="26" t="s">
        <v>973</v>
      </c>
      <c r="D76" s="1">
        <v>45820</v>
      </c>
      <c r="E76" s="2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s="26" t="s">
        <v>11698</v>
      </c>
      <c r="B77" s="26" t="s">
        <v>12322</v>
      </c>
      <c r="C77" s="26" t="s">
        <v>973</v>
      </c>
      <c r="D77" s="1">
        <v>45820</v>
      </c>
      <c r="E77" s="26"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s="26" t="s">
        <v>11700</v>
      </c>
      <c r="B78" s="26" t="s">
        <v>12322</v>
      </c>
      <c r="C78" s="26" t="s">
        <v>973</v>
      </c>
      <c r="D78" s="1">
        <v>45820</v>
      </c>
      <c r="E78" s="26"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s="26" t="s">
        <v>11702</v>
      </c>
      <c r="B79" s="26" t="s">
        <v>12322</v>
      </c>
      <c r="C79" s="26" t="s">
        <v>973</v>
      </c>
      <c r="D79" s="1">
        <v>45820</v>
      </c>
      <c r="E79" s="26"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s="26" t="s">
        <v>11704</v>
      </c>
      <c r="B80" s="26" t="s">
        <v>12322</v>
      </c>
      <c r="C80" s="26" t="s">
        <v>973</v>
      </c>
      <c r="D80" s="1">
        <v>45820</v>
      </c>
      <c r="E80" s="26"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s="26" t="s">
        <v>11706</v>
      </c>
      <c r="B81" s="26" t="s">
        <v>12322</v>
      </c>
      <c r="C81" s="26" t="s">
        <v>973</v>
      </c>
      <c r="D81" s="1">
        <v>45820</v>
      </c>
      <c r="E81" s="26"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s="26" t="s">
        <v>11708</v>
      </c>
      <c r="B82" s="26" t="s">
        <v>12322</v>
      </c>
      <c r="C82" s="26" t="s">
        <v>973</v>
      </c>
      <c r="D82" s="1">
        <v>45820</v>
      </c>
      <c r="E82" s="26"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s="26" t="s">
        <v>11710</v>
      </c>
      <c r="B83" s="26" t="s">
        <v>12322</v>
      </c>
      <c r="C83" s="26" t="s">
        <v>973</v>
      </c>
      <c r="D83" s="1">
        <v>45820</v>
      </c>
      <c r="E83" s="26"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s="26" t="s">
        <v>11712</v>
      </c>
      <c r="B84" s="26" t="s">
        <v>12322</v>
      </c>
      <c r="C84" s="26" t="s">
        <v>973</v>
      </c>
      <c r="D84" s="1">
        <v>45820</v>
      </c>
      <c r="E84" s="26"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s="26" t="s">
        <v>11714</v>
      </c>
      <c r="B85" s="26" t="s">
        <v>12322</v>
      </c>
      <c r="C85" s="26" t="s">
        <v>973</v>
      </c>
      <c r="D85" s="1">
        <v>45820</v>
      </c>
      <c r="E85" s="26"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s="26" t="s">
        <v>11716</v>
      </c>
      <c r="B86" s="26" t="s">
        <v>12322</v>
      </c>
      <c r="C86" s="26" t="s">
        <v>973</v>
      </c>
      <c r="D86" s="1">
        <v>45820</v>
      </c>
      <c r="E86" s="2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s="26" t="s">
        <v>11718</v>
      </c>
      <c r="B87" s="26" t="s">
        <v>12322</v>
      </c>
      <c r="C87" s="26" t="s">
        <v>973</v>
      </c>
      <c r="D87" s="1">
        <v>45820</v>
      </c>
      <c r="E87" s="26"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s="26" t="s">
        <v>11720</v>
      </c>
      <c r="B88" s="26" t="s">
        <v>12322</v>
      </c>
      <c r="C88" s="26" t="s">
        <v>973</v>
      </c>
      <c r="D88" s="1">
        <v>45820</v>
      </c>
      <c r="E88" s="26"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s="26" t="s">
        <v>11722</v>
      </c>
      <c r="B89" s="26" t="s">
        <v>12322</v>
      </c>
      <c r="C89" s="26" t="s">
        <v>973</v>
      </c>
      <c r="D89" s="1">
        <v>45820</v>
      </c>
      <c r="E89" s="26"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s="26" t="s">
        <v>11724</v>
      </c>
      <c r="B90" s="26" t="s">
        <v>12322</v>
      </c>
      <c r="C90" s="26" t="s">
        <v>973</v>
      </c>
      <c r="D90" s="1">
        <v>45820</v>
      </c>
      <c r="E90" s="26"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s="26" t="s">
        <v>11726</v>
      </c>
      <c r="B91" s="26" t="s">
        <v>12322</v>
      </c>
      <c r="C91" s="26" t="s">
        <v>973</v>
      </c>
      <c r="D91" s="1">
        <v>45820</v>
      </c>
      <c r="E91" s="26"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s="26" t="s">
        <v>11728</v>
      </c>
      <c r="B92" s="26" t="s">
        <v>12322</v>
      </c>
      <c r="C92" s="26" t="s">
        <v>973</v>
      </c>
      <c r="D92" s="1">
        <v>45820</v>
      </c>
      <c r="E92" s="26"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s="26" t="s">
        <v>11730</v>
      </c>
      <c r="B93" s="26" t="s">
        <v>12322</v>
      </c>
      <c r="C93" s="26" t="s">
        <v>973</v>
      </c>
      <c r="D93" s="1">
        <v>45820</v>
      </c>
      <c r="E93" s="26"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s="26" t="s">
        <v>11732</v>
      </c>
      <c r="B94" s="26" t="s">
        <v>12322</v>
      </c>
      <c r="C94" s="26" t="s">
        <v>973</v>
      </c>
      <c r="D94" s="1">
        <v>45820</v>
      </c>
      <c r="E94" s="26"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s="26" t="s">
        <v>11734</v>
      </c>
      <c r="B95" s="26" t="s">
        <v>12322</v>
      </c>
      <c r="C95" s="26" t="s">
        <v>973</v>
      </c>
      <c r="D95" s="1">
        <v>45820</v>
      </c>
      <c r="E95" s="26"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s="26" t="s">
        <v>11736</v>
      </c>
      <c r="B96" s="26" t="s">
        <v>12322</v>
      </c>
      <c r="C96" s="26" t="s">
        <v>973</v>
      </c>
      <c r="D96" s="1">
        <v>45820</v>
      </c>
      <c r="E96" s="2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s="26" t="s">
        <v>11738</v>
      </c>
      <c r="B97" s="26" t="s">
        <v>12318</v>
      </c>
      <c r="C97" s="26" t="s">
        <v>971</v>
      </c>
      <c r="D97" s="1">
        <v>45820</v>
      </c>
      <c r="E97" s="26"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s="26" t="s">
        <v>11740</v>
      </c>
      <c r="B98" s="26" t="s">
        <v>12318</v>
      </c>
      <c r="C98" s="26" t="s">
        <v>971</v>
      </c>
      <c r="D98" s="1">
        <v>45820</v>
      </c>
      <c r="E98" s="26"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s="26" t="s">
        <v>9899</v>
      </c>
      <c r="B99" s="26" t="s">
        <v>10641</v>
      </c>
      <c r="C99" s="26" t="s">
        <v>973</v>
      </c>
      <c r="D99" s="1">
        <v>45819</v>
      </c>
      <c r="E99" s="26"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s="26" t="s">
        <v>9785</v>
      </c>
      <c r="B100" s="26" t="s">
        <v>10645</v>
      </c>
      <c r="C100" s="26" t="s">
        <v>971</v>
      </c>
      <c r="D100" s="1">
        <v>45819</v>
      </c>
      <c r="E100" s="26"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s="26" t="s">
        <v>15309</v>
      </c>
      <c r="B101" s="26" t="s">
        <v>16345</v>
      </c>
      <c r="C101" s="26" t="s">
        <v>972</v>
      </c>
      <c r="D101" s="1">
        <v>45822</v>
      </c>
      <c r="E101" s="26"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s="26" t="s">
        <v>15314</v>
      </c>
      <c r="B102" s="26" t="s">
        <v>16345</v>
      </c>
      <c r="C102" s="26" t="s">
        <v>972</v>
      </c>
      <c r="D102" s="1">
        <v>45822</v>
      </c>
      <c r="E102" s="26"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s="26" t="s">
        <v>15316</v>
      </c>
      <c r="B103" s="26" t="s">
        <v>16345</v>
      </c>
      <c r="C103" s="26" t="s">
        <v>972</v>
      </c>
      <c r="D103" s="1">
        <v>45822</v>
      </c>
      <c r="E103" s="26"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s="26" t="s">
        <v>15318</v>
      </c>
      <c r="B104" s="26" t="s">
        <v>16345</v>
      </c>
      <c r="C104" s="26" t="s">
        <v>972</v>
      </c>
      <c r="D104" s="1">
        <v>45822</v>
      </c>
      <c r="E104" s="26"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s="26" t="s">
        <v>15320</v>
      </c>
      <c r="B105" s="26" t="s">
        <v>16345</v>
      </c>
      <c r="C105" s="26" t="s">
        <v>972</v>
      </c>
      <c r="D105" s="1">
        <v>45822</v>
      </c>
      <c r="E105" s="26"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s="26" t="s">
        <v>13894</v>
      </c>
      <c r="B106" s="26" t="s">
        <v>14368</v>
      </c>
      <c r="C106" s="26" t="s">
        <v>972</v>
      </c>
      <c r="D106" s="1">
        <v>45821</v>
      </c>
      <c r="E106" s="2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s="26" t="s">
        <v>13896</v>
      </c>
      <c r="B107" s="26" t="s">
        <v>14368</v>
      </c>
      <c r="C107" s="26" t="s">
        <v>972</v>
      </c>
      <c r="D107" s="1">
        <v>45821</v>
      </c>
      <c r="E107" s="26"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s="26" t="s">
        <v>13898</v>
      </c>
      <c r="B108" s="26" t="s">
        <v>14368</v>
      </c>
      <c r="C108" s="26" t="s">
        <v>972</v>
      </c>
      <c r="D108" s="1">
        <v>45821</v>
      </c>
      <c r="E108" s="26"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s="26" t="s">
        <v>13900</v>
      </c>
      <c r="B109" s="26" t="s">
        <v>14368</v>
      </c>
      <c r="C109" s="26" t="s">
        <v>972</v>
      </c>
      <c r="D109" s="1">
        <v>45821</v>
      </c>
      <c r="E109" s="26"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s="26" t="s">
        <v>13902</v>
      </c>
      <c r="B110" s="26" t="s">
        <v>14368</v>
      </c>
      <c r="C110" s="26" t="s">
        <v>972</v>
      </c>
      <c r="D110" s="1">
        <v>45821</v>
      </c>
      <c r="E110" s="26"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s="26" t="s">
        <v>12441</v>
      </c>
      <c r="B111" s="26" t="s">
        <v>14368</v>
      </c>
      <c r="C111" s="26" t="s">
        <v>972</v>
      </c>
      <c r="D111" s="1">
        <v>45821</v>
      </c>
      <c r="E111" s="26"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s="26" t="s">
        <v>13720</v>
      </c>
      <c r="B112" s="26" t="s">
        <v>14368</v>
      </c>
      <c r="C112" s="26" t="s">
        <v>972</v>
      </c>
      <c r="D112" s="1">
        <v>45821</v>
      </c>
      <c r="E112" s="26"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s="26" t="s">
        <v>12425</v>
      </c>
      <c r="B113" s="26" t="s">
        <v>14368</v>
      </c>
      <c r="C113" s="26" t="s">
        <v>972</v>
      </c>
      <c r="D113" s="1">
        <v>45821</v>
      </c>
      <c r="E113" s="26"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s="26" t="s">
        <v>13908</v>
      </c>
      <c r="B114" s="26" t="s">
        <v>14370</v>
      </c>
      <c r="C114" s="26" t="s">
        <v>973</v>
      </c>
      <c r="D114" s="1">
        <v>45821</v>
      </c>
      <c r="E114" s="26"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s="26" t="s">
        <v>13910</v>
      </c>
      <c r="B115" s="26" t="s">
        <v>14370</v>
      </c>
      <c r="C115" s="26" t="s">
        <v>973</v>
      </c>
      <c r="D115" s="1">
        <v>45821</v>
      </c>
      <c r="E115" s="26"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s="26" t="s">
        <v>13917</v>
      </c>
      <c r="B116" s="26" t="s">
        <v>14370</v>
      </c>
      <c r="C116" s="26" t="s">
        <v>973</v>
      </c>
      <c r="D116" s="1">
        <v>45821</v>
      </c>
      <c r="E116" s="2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s="26" t="s">
        <v>13925</v>
      </c>
      <c r="B117" s="26" t="s">
        <v>14371</v>
      </c>
      <c r="C117" s="26" t="s">
        <v>975</v>
      </c>
      <c r="D117" s="1">
        <v>45821</v>
      </c>
      <c r="E117" s="26"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s="26" t="s">
        <v>13927</v>
      </c>
      <c r="B118" s="26" t="s">
        <v>14371</v>
      </c>
      <c r="C118" s="26" t="s">
        <v>975</v>
      </c>
      <c r="D118" s="1">
        <v>45821</v>
      </c>
      <c r="E118" s="26"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s="26" t="s">
        <v>12461</v>
      </c>
      <c r="B119" s="26" t="s">
        <v>14368</v>
      </c>
      <c r="C119" s="26" t="s">
        <v>972</v>
      </c>
      <c r="D119" s="1">
        <v>45821</v>
      </c>
      <c r="E119" s="26"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s="26" t="s">
        <v>13929</v>
      </c>
      <c r="B120" s="26" t="s">
        <v>14368</v>
      </c>
      <c r="C120" s="26" t="s">
        <v>972</v>
      </c>
      <c r="D120" s="1">
        <v>45821</v>
      </c>
      <c r="E120" s="26"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s="26" t="s">
        <v>13936</v>
      </c>
      <c r="B121" s="26" t="s">
        <v>14368</v>
      </c>
      <c r="C121" s="26" t="s">
        <v>972</v>
      </c>
      <c r="D121" s="1">
        <v>45821</v>
      </c>
      <c r="E121" s="26"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s="26" t="s">
        <v>13942</v>
      </c>
      <c r="B122" s="26" t="s">
        <v>14368</v>
      </c>
      <c r="C122" s="26" t="s">
        <v>972</v>
      </c>
      <c r="D122" s="1">
        <v>45821</v>
      </c>
      <c r="E122" s="26"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s="26" t="s">
        <v>13952</v>
      </c>
      <c r="B123" s="26" t="s">
        <v>14368</v>
      </c>
      <c r="C123" s="26" t="s">
        <v>972</v>
      </c>
      <c r="D123" s="1">
        <v>45821</v>
      </c>
      <c r="E123" s="26"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s="26" t="s">
        <v>13944</v>
      </c>
      <c r="B124" s="26" t="s">
        <v>14368</v>
      </c>
      <c r="C124" s="26" t="s">
        <v>972</v>
      </c>
      <c r="D124" s="1">
        <v>45821</v>
      </c>
      <c r="E124" s="26"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s="26" t="s">
        <v>13954</v>
      </c>
      <c r="B125" s="26" t="s">
        <v>14371</v>
      </c>
      <c r="C125" s="26" t="s">
        <v>975</v>
      </c>
      <c r="D125" s="1">
        <v>45821</v>
      </c>
      <c r="E125" s="26"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s="26" t="s">
        <v>13956</v>
      </c>
      <c r="B126" s="26" t="s">
        <v>14368</v>
      </c>
      <c r="C126" s="26" t="s">
        <v>972</v>
      </c>
      <c r="D126" s="1">
        <v>45821</v>
      </c>
      <c r="E126" s="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s="26" t="s">
        <v>13958</v>
      </c>
      <c r="B127" s="26" t="s">
        <v>14368</v>
      </c>
      <c r="C127" s="26" t="s">
        <v>972</v>
      </c>
      <c r="D127" s="1">
        <v>45821</v>
      </c>
      <c r="E127" s="26"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s="26" t="s">
        <v>13960</v>
      </c>
      <c r="B128" s="26" t="s">
        <v>14368</v>
      </c>
      <c r="C128" s="26" t="s">
        <v>972</v>
      </c>
      <c r="D128" s="1">
        <v>45821</v>
      </c>
      <c r="E128" s="26"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s="26" t="s">
        <v>13482</v>
      </c>
      <c r="B129" s="26" t="s">
        <v>14370</v>
      </c>
      <c r="C129" s="26" t="s">
        <v>973</v>
      </c>
      <c r="D129" s="1">
        <v>45821</v>
      </c>
      <c r="E129" s="26"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s="26" t="s">
        <v>13487</v>
      </c>
      <c r="B130" s="26" t="s">
        <v>14372</v>
      </c>
      <c r="C130" s="26" t="s">
        <v>970</v>
      </c>
      <c r="D130" s="1">
        <v>45821</v>
      </c>
      <c r="E130" s="26"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s="26" t="s">
        <v>13497</v>
      </c>
      <c r="B131" s="26" t="s">
        <v>14372</v>
      </c>
      <c r="C131" s="26" t="s">
        <v>970</v>
      </c>
      <c r="D131" s="1">
        <v>45821</v>
      </c>
      <c r="E131" s="26"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s="26" t="s">
        <v>13560</v>
      </c>
      <c r="B132" s="26" t="s">
        <v>14373</v>
      </c>
      <c r="C132" s="26" t="s">
        <v>969</v>
      </c>
      <c r="D132" s="1">
        <v>45821</v>
      </c>
      <c r="E132" s="26"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s="26" t="s">
        <v>13452</v>
      </c>
      <c r="B133" s="26" t="s">
        <v>14373</v>
      </c>
      <c r="C133" s="26" t="s">
        <v>969</v>
      </c>
      <c r="D133" s="1">
        <v>45821</v>
      </c>
      <c r="E133" s="26"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s="26" t="s">
        <v>13461</v>
      </c>
      <c r="B134" s="26" t="s">
        <v>14373</v>
      </c>
      <c r="C134" s="26" t="s">
        <v>969</v>
      </c>
      <c r="D134" s="1">
        <v>45821</v>
      </c>
      <c r="E134" s="26"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s="26" t="s">
        <v>13473</v>
      </c>
      <c r="B135" s="26" t="s">
        <v>14369</v>
      </c>
      <c r="C135" s="26" t="s">
        <v>974</v>
      </c>
      <c r="D135" s="1">
        <v>45821</v>
      </c>
      <c r="E135" s="26"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s="26" t="s">
        <v>13475</v>
      </c>
      <c r="B136" s="26" t="s">
        <v>14369</v>
      </c>
      <c r="C136" s="26" t="s">
        <v>974</v>
      </c>
      <c r="D136" s="1">
        <v>45821</v>
      </c>
      <c r="E136" s="2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s="26" t="s">
        <v>13480</v>
      </c>
      <c r="B137" s="26" t="s">
        <v>14369</v>
      </c>
      <c r="C137" s="26" t="s">
        <v>974</v>
      </c>
      <c r="D137" s="1">
        <v>45821</v>
      </c>
      <c r="E137" s="26"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s="26" t="s">
        <v>13466</v>
      </c>
      <c r="B138" s="26" t="s">
        <v>14369</v>
      </c>
      <c r="C138" s="26" t="s">
        <v>974</v>
      </c>
      <c r="D138" s="1">
        <v>45821</v>
      </c>
      <c r="E138" s="26"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s="26" t="s">
        <v>13558</v>
      </c>
      <c r="B139" s="26" t="s">
        <v>14370</v>
      </c>
      <c r="C139" s="26" t="s">
        <v>973</v>
      </c>
      <c r="D139" s="1">
        <v>45821</v>
      </c>
      <c r="E139" s="26"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s="26" t="s">
        <v>13532</v>
      </c>
      <c r="B140" s="26" t="s">
        <v>14370</v>
      </c>
      <c r="C140" s="26" t="s">
        <v>973</v>
      </c>
      <c r="D140" s="1">
        <v>45821</v>
      </c>
      <c r="E140" s="26"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s="26" t="s">
        <v>13534</v>
      </c>
      <c r="B141" s="26" t="s">
        <v>14370</v>
      </c>
      <c r="C141" s="26" t="s">
        <v>973</v>
      </c>
      <c r="D141" s="1">
        <v>45821</v>
      </c>
      <c r="E141" s="26"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s="26" t="s">
        <v>13536</v>
      </c>
      <c r="B142" s="26" t="s">
        <v>14370</v>
      </c>
      <c r="C142" s="26" t="s">
        <v>973</v>
      </c>
      <c r="D142" s="1">
        <v>45821</v>
      </c>
      <c r="E142" s="26"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s="26" t="s">
        <v>13538</v>
      </c>
      <c r="B143" s="26" t="s">
        <v>14370</v>
      </c>
      <c r="C143" s="26" t="s">
        <v>973</v>
      </c>
      <c r="D143" s="1">
        <v>45821</v>
      </c>
      <c r="E143" s="26"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s="26" t="s">
        <v>13540</v>
      </c>
      <c r="B144" s="26" t="s">
        <v>14370</v>
      </c>
      <c r="C144" s="26" t="s">
        <v>973</v>
      </c>
      <c r="D144" s="1">
        <v>45821</v>
      </c>
      <c r="E144" s="26"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s="26" t="s">
        <v>13542</v>
      </c>
      <c r="B145" s="26" t="s">
        <v>14370</v>
      </c>
      <c r="C145" s="26" t="s">
        <v>973</v>
      </c>
      <c r="D145" s="1">
        <v>45821</v>
      </c>
      <c r="E145" s="26"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s="26" t="s">
        <v>13544</v>
      </c>
      <c r="B146" s="26" t="s">
        <v>14370</v>
      </c>
      <c r="C146" s="26" t="s">
        <v>973</v>
      </c>
      <c r="D146" s="1">
        <v>45821</v>
      </c>
      <c r="E146" s="2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s="26" t="s">
        <v>13546</v>
      </c>
      <c r="B147" s="26" t="s">
        <v>14370</v>
      </c>
      <c r="C147" s="26" t="s">
        <v>973</v>
      </c>
      <c r="D147" s="1">
        <v>45821</v>
      </c>
      <c r="E147" s="26"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s="26" t="s">
        <v>13548</v>
      </c>
      <c r="B148" s="26" t="s">
        <v>14370</v>
      </c>
      <c r="C148" s="26" t="s">
        <v>973</v>
      </c>
      <c r="D148" s="1">
        <v>45821</v>
      </c>
      <c r="E148" s="26"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s="26" t="s">
        <v>13550</v>
      </c>
      <c r="B149" s="26" t="s">
        <v>14370</v>
      </c>
      <c r="C149" s="26" t="s">
        <v>973</v>
      </c>
      <c r="D149" s="1">
        <v>45821</v>
      </c>
      <c r="E149" s="26"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s="26" t="s">
        <v>13552</v>
      </c>
      <c r="B150" s="26" t="s">
        <v>14370</v>
      </c>
      <c r="C150" s="26" t="s">
        <v>973</v>
      </c>
      <c r="D150" s="1">
        <v>45821</v>
      </c>
      <c r="E150" s="26"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s="26" t="s">
        <v>13554</v>
      </c>
      <c r="B151" s="26" t="s">
        <v>14370</v>
      </c>
      <c r="C151" s="26" t="s">
        <v>973</v>
      </c>
      <c r="D151" s="1">
        <v>45821</v>
      </c>
      <c r="E151" s="26"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s="26" t="s">
        <v>13556</v>
      </c>
      <c r="B152" s="26" t="s">
        <v>14370</v>
      </c>
      <c r="C152" s="26" t="s">
        <v>973</v>
      </c>
      <c r="D152" s="1">
        <v>45821</v>
      </c>
      <c r="E152" s="26"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s="26" t="s">
        <v>13565</v>
      </c>
      <c r="B153" s="26" t="s">
        <v>14372</v>
      </c>
      <c r="C153" s="26" t="s">
        <v>970</v>
      </c>
      <c r="D153" s="1">
        <v>45821</v>
      </c>
      <c r="E153" s="26"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s="26" t="s">
        <v>13602</v>
      </c>
      <c r="B154" s="26" t="s">
        <v>14369</v>
      </c>
      <c r="C154" s="26" t="s">
        <v>974</v>
      </c>
      <c r="D154" s="1">
        <v>45821</v>
      </c>
      <c r="E154" s="26"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s="26" t="s">
        <v>13600</v>
      </c>
      <c r="B155" s="26" t="s">
        <v>14369</v>
      </c>
      <c r="C155" s="26" t="s">
        <v>974</v>
      </c>
      <c r="D155" s="1">
        <v>45821</v>
      </c>
      <c r="E155" s="26"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s="26" t="s">
        <v>13641</v>
      </c>
      <c r="B156" s="26" t="s">
        <v>14370</v>
      </c>
      <c r="C156" s="26" t="s">
        <v>973</v>
      </c>
      <c r="D156" s="1">
        <v>45821</v>
      </c>
      <c r="E156" s="2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s="26" t="s">
        <v>13643</v>
      </c>
      <c r="B157" s="26" t="s">
        <v>14370</v>
      </c>
      <c r="C157" s="26" t="s">
        <v>973</v>
      </c>
      <c r="D157" s="1">
        <v>45821</v>
      </c>
      <c r="E157" s="26"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s="26" t="s">
        <v>13588</v>
      </c>
      <c r="B158" s="26" t="s">
        <v>14369</v>
      </c>
      <c r="C158" s="26" t="s">
        <v>974</v>
      </c>
      <c r="D158" s="1">
        <v>45821</v>
      </c>
      <c r="E158" s="26"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s="26" t="s">
        <v>13645</v>
      </c>
      <c r="B159" s="26" t="s">
        <v>14369</v>
      </c>
      <c r="C159" s="26" t="s">
        <v>974</v>
      </c>
      <c r="D159" s="1">
        <v>45821</v>
      </c>
      <c r="E159" s="26"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s="26" t="s">
        <v>13647</v>
      </c>
      <c r="B160" s="26" t="s">
        <v>14369</v>
      </c>
      <c r="C160" s="26" t="s">
        <v>974</v>
      </c>
      <c r="D160" s="1">
        <v>45821</v>
      </c>
      <c r="E160" s="26"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s="26" t="s">
        <v>13651</v>
      </c>
      <c r="B161" s="26" t="s">
        <v>14370</v>
      </c>
      <c r="C161" s="26" t="s">
        <v>973</v>
      </c>
      <c r="D161" s="1">
        <v>45821</v>
      </c>
      <c r="E161" s="26"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s="26" t="s">
        <v>13653</v>
      </c>
      <c r="B162" s="26" t="s">
        <v>14370</v>
      </c>
      <c r="C162" s="26" t="s">
        <v>973</v>
      </c>
      <c r="D162" s="1">
        <v>45821</v>
      </c>
      <c r="E162" s="26"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s="26" t="s">
        <v>13570</v>
      </c>
      <c r="B163" s="26" t="s">
        <v>14372</v>
      </c>
      <c r="C163" s="26" t="s">
        <v>970</v>
      </c>
      <c r="D163" s="1">
        <v>45821</v>
      </c>
      <c r="E163" s="26"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s="26" t="s">
        <v>13572</v>
      </c>
      <c r="B164" s="26" t="s">
        <v>14372</v>
      </c>
      <c r="C164" s="26" t="s">
        <v>970</v>
      </c>
      <c r="D164" s="1">
        <v>45821</v>
      </c>
      <c r="E164" s="26"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s="26" t="s">
        <v>13574</v>
      </c>
      <c r="B165" s="26" t="s">
        <v>14372</v>
      </c>
      <c r="C165" s="26" t="s">
        <v>970</v>
      </c>
      <c r="D165" s="1">
        <v>45821</v>
      </c>
      <c r="E165" s="26"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s="26" t="s">
        <v>13583</v>
      </c>
      <c r="B166" s="26" t="s">
        <v>14373</v>
      </c>
      <c r="C166" s="26" t="s">
        <v>969</v>
      </c>
      <c r="D166" s="1">
        <v>45821</v>
      </c>
      <c r="E166" s="2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s="26" t="s">
        <v>13595</v>
      </c>
      <c r="B167" s="26" t="s">
        <v>14372</v>
      </c>
      <c r="C167" s="26" t="s">
        <v>970</v>
      </c>
      <c r="D167" s="1">
        <v>45821</v>
      </c>
      <c r="E167" s="26"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s="26" t="s">
        <v>13649</v>
      </c>
      <c r="B168" s="26" t="s">
        <v>14373</v>
      </c>
      <c r="C168" s="26" t="s">
        <v>969</v>
      </c>
      <c r="D168" s="1">
        <v>45821</v>
      </c>
      <c r="E168" s="26"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s="26" t="s">
        <v>13678</v>
      </c>
      <c r="B169" s="26" t="s">
        <v>14372</v>
      </c>
      <c r="C169" s="26" t="s">
        <v>970</v>
      </c>
      <c r="D169" s="1">
        <v>45821</v>
      </c>
      <c r="E169" s="26"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s="26" t="s">
        <v>13680</v>
      </c>
      <c r="B170" s="26" t="s">
        <v>14372</v>
      </c>
      <c r="C170" s="26" t="s">
        <v>970</v>
      </c>
      <c r="D170" s="1">
        <v>45821</v>
      </c>
      <c r="E170" s="26"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s="26" t="s">
        <v>13682</v>
      </c>
      <c r="B171" s="26" t="s">
        <v>14372</v>
      </c>
      <c r="C171" s="26" t="s">
        <v>970</v>
      </c>
      <c r="D171" s="1">
        <v>45821</v>
      </c>
      <c r="E171" s="26"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s="26" t="s">
        <v>13686</v>
      </c>
      <c r="B172" s="26" t="s">
        <v>14369</v>
      </c>
      <c r="C172" s="26" t="s">
        <v>974</v>
      </c>
      <c r="D172" s="1">
        <v>45821</v>
      </c>
      <c r="E172" s="26"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s="26" t="s">
        <v>13688</v>
      </c>
      <c r="B173" s="26" t="s">
        <v>14369</v>
      </c>
      <c r="C173" s="26" t="s">
        <v>974</v>
      </c>
      <c r="D173" s="1">
        <v>45821</v>
      </c>
      <c r="E173" s="26"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s="26" t="s">
        <v>13690</v>
      </c>
      <c r="B174" s="26" t="s">
        <v>14369</v>
      </c>
      <c r="C174" s="26" t="s">
        <v>974</v>
      </c>
      <c r="D174" s="1">
        <v>45821</v>
      </c>
      <c r="E174" s="26"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s="26" t="s">
        <v>13692</v>
      </c>
      <c r="B175" s="26" t="s">
        <v>14369</v>
      </c>
      <c r="C175" s="26" t="s">
        <v>974</v>
      </c>
      <c r="D175" s="1">
        <v>45821</v>
      </c>
      <c r="E175" s="26"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s="26" t="s">
        <v>13694</v>
      </c>
      <c r="B176" s="26" t="s">
        <v>14369</v>
      </c>
      <c r="C176" s="26" t="s">
        <v>974</v>
      </c>
      <c r="D176" s="1">
        <v>45821</v>
      </c>
      <c r="E176" s="2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s="26" t="s">
        <v>13696</v>
      </c>
      <c r="B177" s="26" t="s">
        <v>14369</v>
      </c>
      <c r="C177" s="26" t="s">
        <v>974</v>
      </c>
      <c r="D177" s="1">
        <v>45821</v>
      </c>
      <c r="E177" s="26"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s="26" t="s">
        <v>13698</v>
      </c>
      <c r="B178" s="26" t="s">
        <v>14369</v>
      </c>
      <c r="C178" s="26" t="s">
        <v>974</v>
      </c>
      <c r="D178" s="1">
        <v>45821</v>
      </c>
      <c r="E178" s="26"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s="26" t="s">
        <v>13700</v>
      </c>
      <c r="B179" s="26" t="s">
        <v>14369</v>
      </c>
      <c r="C179" s="26" t="s">
        <v>974</v>
      </c>
      <c r="D179" s="1">
        <v>45821</v>
      </c>
      <c r="E179" s="26"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s="26" t="s">
        <v>13702</v>
      </c>
      <c r="B180" s="26" t="s">
        <v>14369</v>
      </c>
      <c r="C180" s="26" t="s">
        <v>974</v>
      </c>
      <c r="D180" s="1">
        <v>45821</v>
      </c>
      <c r="E180" s="26"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s="26" t="s">
        <v>13704</v>
      </c>
      <c r="B181" s="26" t="s">
        <v>14369</v>
      </c>
      <c r="C181" s="26" t="s">
        <v>974</v>
      </c>
      <c r="D181" s="1">
        <v>45821</v>
      </c>
      <c r="E181" s="26"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s="26" t="s">
        <v>13706</v>
      </c>
      <c r="B182" s="26" t="s">
        <v>14369</v>
      </c>
      <c r="C182" s="26" t="s">
        <v>974</v>
      </c>
      <c r="D182" s="1">
        <v>45821</v>
      </c>
      <c r="E182" s="26"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s="26" t="s">
        <v>13708</v>
      </c>
      <c r="B183" s="26" t="s">
        <v>14369</v>
      </c>
      <c r="C183" s="26" t="s">
        <v>974</v>
      </c>
      <c r="D183" s="1">
        <v>45821</v>
      </c>
      <c r="E183" s="26"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s="26" t="s">
        <v>13710</v>
      </c>
      <c r="B184" s="26" t="s">
        <v>14369</v>
      </c>
      <c r="C184" s="26" t="s">
        <v>974</v>
      </c>
      <c r="D184" s="1">
        <v>45821</v>
      </c>
      <c r="E184" s="26"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s="26" t="s">
        <v>13712</v>
      </c>
      <c r="B185" s="26" t="s">
        <v>14369</v>
      </c>
      <c r="C185" s="26" t="s">
        <v>974</v>
      </c>
      <c r="D185" s="1">
        <v>45821</v>
      </c>
      <c r="E185" s="26"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s="26" t="s">
        <v>13714</v>
      </c>
      <c r="B186" s="26" t="s">
        <v>14369</v>
      </c>
      <c r="C186" s="26" t="s">
        <v>974</v>
      </c>
      <c r="D186" s="1">
        <v>45821</v>
      </c>
      <c r="E186" s="2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s="26" t="s">
        <v>13684</v>
      </c>
      <c r="B187" s="26" t="s">
        <v>14373</v>
      </c>
      <c r="C187" s="26" t="s">
        <v>969</v>
      </c>
      <c r="D187" s="1">
        <v>45821</v>
      </c>
      <c r="E187" s="26"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s="26" t="s">
        <v>13744</v>
      </c>
      <c r="B188" s="26" t="s">
        <v>14370</v>
      </c>
      <c r="C188" s="26" t="s">
        <v>973</v>
      </c>
      <c r="D188" s="1">
        <v>45821</v>
      </c>
      <c r="E188" s="26"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s="26" t="s">
        <v>13746</v>
      </c>
      <c r="B189" s="26" t="s">
        <v>14370</v>
      </c>
      <c r="C189" s="26" t="s">
        <v>973</v>
      </c>
      <c r="D189" s="1">
        <v>45821</v>
      </c>
      <c r="E189" s="26"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s="26" t="s">
        <v>13748</v>
      </c>
      <c r="B190" s="26" t="s">
        <v>14370</v>
      </c>
      <c r="C190" s="26" t="s">
        <v>973</v>
      </c>
      <c r="D190" s="1">
        <v>45821</v>
      </c>
      <c r="E190" s="26"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s="26" t="s">
        <v>13750</v>
      </c>
      <c r="B191" s="26" t="s">
        <v>14370</v>
      </c>
      <c r="C191" s="26" t="s">
        <v>973</v>
      </c>
      <c r="D191" s="1">
        <v>45821</v>
      </c>
      <c r="E191" s="26"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s="26" t="s">
        <v>13752</v>
      </c>
      <c r="B192" s="26" t="s">
        <v>14370</v>
      </c>
      <c r="C192" s="26" t="s">
        <v>973</v>
      </c>
      <c r="D192" s="1">
        <v>45821</v>
      </c>
      <c r="E192" s="26"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s="26" t="s">
        <v>13754</v>
      </c>
      <c r="B193" s="26" t="s">
        <v>14370</v>
      </c>
      <c r="C193" s="26" t="s">
        <v>973</v>
      </c>
      <c r="D193" s="1">
        <v>45821</v>
      </c>
      <c r="E193" s="26"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s="26" t="s">
        <v>13756</v>
      </c>
      <c r="B194" s="26" t="s">
        <v>14370</v>
      </c>
      <c r="C194" s="26" t="s">
        <v>973</v>
      </c>
      <c r="D194" s="1">
        <v>45821</v>
      </c>
      <c r="E194" s="26"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s="26" t="s">
        <v>13758</v>
      </c>
      <c r="B195" s="26" t="s">
        <v>14370</v>
      </c>
      <c r="C195" s="26" t="s">
        <v>973</v>
      </c>
      <c r="D195" s="1">
        <v>45821</v>
      </c>
      <c r="E195" s="26"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s="26" t="s">
        <v>13760</v>
      </c>
      <c r="B196" s="26" t="s">
        <v>14370</v>
      </c>
      <c r="C196" s="26" t="s">
        <v>973</v>
      </c>
      <c r="D196" s="1">
        <v>45821</v>
      </c>
      <c r="E196" s="2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s="26" t="s">
        <v>13762</v>
      </c>
      <c r="B197" s="26" t="s">
        <v>14370</v>
      </c>
      <c r="C197" s="26" t="s">
        <v>973</v>
      </c>
      <c r="D197" s="1">
        <v>45821</v>
      </c>
      <c r="E197" s="26"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s="26" t="s">
        <v>13774</v>
      </c>
      <c r="B198" s="26" t="s">
        <v>14369</v>
      </c>
      <c r="C198" s="26" t="s">
        <v>974</v>
      </c>
      <c r="D198" s="1">
        <v>45821</v>
      </c>
      <c r="E198" s="26"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s="26" t="s">
        <v>13764</v>
      </c>
      <c r="B199" s="26" t="s">
        <v>14370</v>
      </c>
      <c r="C199" s="26" t="s">
        <v>973</v>
      </c>
      <c r="D199" s="1">
        <v>45821</v>
      </c>
      <c r="E199" s="26"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s="26" t="s">
        <v>13778</v>
      </c>
      <c r="B200" s="26" t="s">
        <v>14373</v>
      </c>
      <c r="C200" s="26" t="s">
        <v>969</v>
      </c>
      <c r="D200" s="1">
        <v>45821</v>
      </c>
      <c r="E200" s="26"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s="26" t="s">
        <v>13604</v>
      </c>
      <c r="B201" s="26" t="s">
        <v>14372</v>
      </c>
      <c r="C201" s="26" t="s">
        <v>970</v>
      </c>
      <c r="D201" s="1">
        <v>45821</v>
      </c>
      <c r="E201" s="26"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s="26" t="s">
        <v>13718</v>
      </c>
      <c r="B202" s="26" t="s">
        <v>14369</v>
      </c>
      <c r="C202" s="26" t="s">
        <v>974</v>
      </c>
      <c r="D202" s="1">
        <v>45821</v>
      </c>
      <c r="E202" s="26"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s="26" t="s">
        <v>13592</v>
      </c>
      <c r="B203" s="26" t="s">
        <v>14373</v>
      </c>
      <c r="C203" s="26" t="s">
        <v>969</v>
      </c>
      <c r="D203" s="1">
        <v>45821</v>
      </c>
      <c r="E203" s="26"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s="26" t="s">
        <v>13792</v>
      </c>
      <c r="B204" s="26" t="s">
        <v>14370</v>
      </c>
      <c r="C204" s="26" t="s">
        <v>973</v>
      </c>
      <c r="D204" s="1">
        <v>45821</v>
      </c>
      <c r="E204" s="26"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s="26" t="s">
        <v>13794</v>
      </c>
      <c r="B205" s="26" t="s">
        <v>14370</v>
      </c>
      <c r="C205" s="26" t="s">
        <v>973</v>
      </c>
      <c r="D205" s="1">
        <v>45821</v>
      </c>
      <c r="E205" s="26"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s="26" t="s">
        <v>13796</v>
      </c>
      <c r="B206" s="26" t="s">
        <v>14370</v>
      </c>
      <c r="C206" s="26" t="s">
        <v>973</v>
      </c>
      <c r="D206" s="1">
        <v>45821</v>
      </c>
      <c r="E206" s="2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s="26" t="s">
        <v>13798</v>
      </c>
      <c r="B207" s="26" t="s">
        <v>14370</v>
      </c>
      <c r="C207" s="26" t="s">
        <v>973</v>
      </c>
      <c r="D207" s="1">
        <v>45821</v>
      </c>
      <c r="E207" s="26"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s="26" t="s">
        <v>13800</v>
      </c>
      <c r="B208" s="26" t="s">
        <v>14370</v>
      </c>
      <c r="C208" s="26" t="s">
        <v>973</v>
      </c>
      <c r="D208" s="1">
        <v>45821</v>
      </c>
      <c r="E208" s="26"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s="26" t="s">
        <v>13802</v>
      </c>
      <c r="B209" s="26" t="s">
        <v>14370</v>
      </c>
      <c r="C209" s="26" t="s">
        <v>973</v>
      </c>
      <c r="D209" s="1">
        <v>45821</v>
      </c>
      <c r="E209" s="26"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s="26" t="s">
        <v>13804</v>
      </c>
      <c r="B210" s="26" t="s">
        <v>14370</v>
      </c>
      <c r="C210" s="26" t="s">
        <v>973</v>
      </c>
      <c r="D210" s="1">
        <v>45821</v>
      </c>
      <c r="E210" s="26"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s="26" t="s">
        <v>13766</v>
      </c>
      <c r="B211" s="26" t="s">
        <v>14370</v>
      </c>
      <c r="C211" s="26" t="s">
        <v>973</v>
      </c>
      <c r="D211" s="1">
        <v>45821</v>
      </c>
      <c r="E211" s="26"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s="26" t="s">
        <v>13768</v>
      </c>
      <c r="B212" s="26" t="s">
        <v>14370</v>
      </c>
      <c r="C212" s="26" t="s">
        <v>973</v>
      </c>
      <c r="D212" s="1">
        <v>45821</v>
      </c>
      <c r="E212" s="26"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s="26" t="s">
        <v>13770</v>
      </c>
      <c r="B213" s="26" t="s">
        <v>14370</v>
      </c>
      <c r="C213" s="26" t="s">
        <v>973</v>
      </c>
      <c r="D213" s="1">
        <v>45821</v>
      </c>
      <c r="E213" s="26"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s="26" t="s">
        <v>13772</v>
      </c>
      <c r="B214" s="26" t="s">
        <v>14370</v>
      </c>
      <c r="C214" s="26" t="s">
        <v>973</v>
      </c>
      <c r="D214" s="1">
        <v>45821</v>
      </c>
      <c r="E214" s="26"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s="26" t="s">
        <v>13776</v>
      </c>
      <c r="B215" s="26" t="s">
        <v>14369</v>
      </c>
      <c r="C215" s="26" t="s">
        <v>974</v>
      </c>
      <c r="D215" s="1">
        <v>45821</v>
      </c>
      <c r="E215" s="26"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s="26" t="s">
        <v>13820</v>
      </c>
      <c r="B216" s="26" t="s">
        <v>14370</v>
      </c>
      <c r="C216" s="26" t="s">
        <v>973</v>
      </c>
      <c r="D216" s="1">
        <v>45821</v>
      </c>
      <c r="E216" s="2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s="26" t="s">
        <v>13822</v>
      </c>
      <c r="B217" s="26" t="s">
        <v>14370</v>
      </c>
      <c r="C217" s="26" t="s">
        <v>973</v>
      </c>
      <c r="D217" s="1">
        <v>45821</v>
      </c>
      <c r="E217" s="26"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s="26" t="s">
        <v>13806</v>
      </c>
      <c r="B218" s="26" t="s">
        <v>14370</v>
      </c>
      <c r="C218" s="26" t="s">
        <v>973</v>
      </c>
      <c r="D218" s="1">
        <v>45821</v>
      </c>
      <c r="E218" s="26"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s="26" t="s">
        <v>13808</v>
      </c>
      <c r="B219" s="26" t="s">
        <v>14370</v>
      </c>
      <c r="C219" s="26" t="s">
        <v>973</v>
      </c>
      <c r="D219" s="1">
        <v>45821</v>
      </c>
      <c r="E219" s="26"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s="26" t="s">
        <v>13810</v>
      </c>
      <c r="B220" s="26" t="s">
        <v>14370</v>
      </c>
      <c r="C220" s="26" t="s">
        <v>973</v>
      </c>
      <c r="D220" s="1">
        <v>45821</v>
      </c>
      <c r="E220" s="26"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s="26" t="s">
        <v>13812</v>
      </c>
      <c r="B221" s="26" t="s">
        <v>14370</v>
      </c>
      <c r="C221" s="26" t="s">
        <v>973</v>
      </c>
      <c r="D221" s="1">
        <v>45821</v>
      </c>
      <c r="E221" s="26"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s="26" t="s">
        <v>13814</v>
      </c>
      <c r="B222" s="26" t="s">
        <v>14370</v>
      </c>
      <c r="C222" s="26" t="s">
        <v>973</v>
      </c>
      <c r="D222" s="1">
        <v>45821</v>
      </c>
      <c r="E222" s="26"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s="26" t="s">
        <v>13816</v>
      </c>
      <c r="B223" s="26" t="s">
        <v>14370</v>
      </c>
      <c r="C223" s="26" t="s">
        <v>973</v>
      </c>
      <c r="D223" s="1">
        <v>45821</v>
      </c>
      <c r="E223" s="26"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s="26" t="s">
        <v>13818</v>
      </c>
      <c r="B224" s="26" t="s">
        <v>14370</v>
      </c>
      <c r="C224" s="26" t="s">
        <v>973</v>
      </c>
      <c r="D224" s="1">
        <v>45821</v>
      </c>
      <c r="E224" s="26"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s="26" t="s">
        <v>13824</v>
      </c>
      <c r="B225" s="26" t="s">
        <v>14370</v>
      </c>
      <c r="C225" s="26" t="s">
        <v>973</v>
      </c>
      <c r="D225" s="1">
        <v>45821</v>
      </c>
      <c r="E225" s="26"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s="26" t="s">
        <v>13826</v>
      </c>
      <c r="B226" s="26" t="s">
        <v>14370</v>
      </c>
      <c r="C226" s="26" t="s">
        <v>973</v>
      </c>
      <c r="D226" s="1">
        <v>45821</v>
      </c>
      <c r="E226" s="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s="26" t="s">
        <v>13660</v>
      </c>
      <c r="B227" s="26" t="s">
        <v>14373</v>
      </c>
      <c r="C227" s="26" t="s">
        <v>969</v>
      </c>
      <c r="D227" s="1">
        <v>45821</v>
      </c>
      <c r="E227" s="26"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s="26" t="s">
        <v>13662</v>
      </c>
      <c r="B228" s="26" t="s">
        <v>14373</v>
      </c>
      <c r="C228" s="26" t="s">
        <v>969</v>
      </c>
      <c r="D228" s="1">
        <v>45821</v>
      </c>
      <c r="E228" s="26"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s="26" t="s">
        <v>13664</v>
      </c>
      <c r="B229" s="26" t="s">
        <v>14373</v>
      </c>
      <c r="C229" s="26" t="s">
        <v>969</v>
      </c>
      <c r="D229" s="1">
        <v>45821</v>
      </c>
      <c r="E229" s="26"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s="26" t="s">
        <v>13828</v>
      </c>
      <c r="B230" s="26" t="s">
        <v>14370</v>
      </c>
      <c r="C230" s="26" t="s">
        <v>973</v>
      </c>
      <c r="D230" s="1">
        <v>45821</v>
      </c>
      <c r="E230" s="26"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s="26" t="s">
        <v>13830</v>
      </c>
      <c r="B231" s="26" t="s">
        <v>14370</v>
      </c>
      <c r="C231" s="26" t="s">
        <v>973</v>
      </c>
      <c r="D231" s="1">
        <v>45821</v>
      </c>
      <c r="E231" s="26"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s="26" t="s">
        <v>13657</v>
      </c>
      <c r="B232" s="26" t="s">
        <v>14373</v>
      </c>
      <c r="C232" s="26" t="s">
        <v>969</v>
      </c>
      <c r="D232" s="1">
        <v>45821</v>
      </c>
      <c r="E232" s="26"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s="26" t="s">
        <v>13851</v>
      </c>
      <c r="B233" s="26" t="s">
        <v>14373</v>
      </c>
      <c r="C233" s="26" t="s">
        <v>969</v>
      </c>
      <c r="D233" s="1">
        <v>45821</v>
      </c>
      <c r="E233" s="26"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s="26" t="s">
        <v>13856</v>
      </c>
      <c r="B234" s="26" t="s">
        <v>14373</v>
      </c>
      <c r="C234" s="26" t="s">
        <v>969</v>
      </c>
      <c r="D234" s="1">
        <v>45821</v>
      </c>
      <c r="E234" s="26"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s="26" t="s">
        <v>13858</v>
      </c>
      <c r="B235" s="26" t="s">
        <v>14373</v>
      </c>
      <c r="C235" s="26" t="s">
        <v>969</v>
      </c>
      <c r="D235" s="1">
        <v>45821</v>
      </c>
      <c r="E235" s="26"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s="26" t="s">
        <v>13860</v>
      </c>
      <c r="B236" s="26" t="s">
        <v>14373</v>
      </c>
      <c r="C236" s="26" t="s">
        <v>969</v>
      </c>
      <c r="D236" s="1">
        <v>45821</v>
      </c>
      <c r="E236" s="2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s="26" t="s">
        <v>13871</v>
      </c>
      <c r="B237" s="26" t="s">
        <v>14373</v>
      </c>
      <c r="C237" s="26" t="s">
        <v>969</v>
      </c>
      <c r="D237" s="1">
        <v>45821</v>
      </c>
      <c r="E237" s="26"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s="26" t="s">
        <v>13873</v>
      </c>
      <c r="B238" s="26" t="s">
        <v>14373</v>
      </c>
      <c r="C238" s="26" t="s">
        <v>969</v>
      </c>
      <c r="D238" s="1">
        <v>45821</v>
      </c>
      <c r="E238" s="26"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s="26" t="s">
        <v>13875</v>
      </c>
      <c r="B239" s="26" t="s">
        <v>14373</v>
      </c>
      <c r="C239" s="26" t="s">
        <v>969</v>
      </c>
      <c r="D239" s="1">
        <v>45821</v>
      </c>
      <c r="E239" s="26"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s="26" t="s">
        <v>13877</v>
      </c>
      <c r="B240" s="26" t="s">
        <v>14373</v>
      </c>
      <c r="C240" s="26" t="s">
        <v>969</v>
      </c>
      <c r="D240" s="1">
        <v>45821</v>
      </c>
      <c r="E240" s="26"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s="26" t="s">
        <v>13879</v>
      </c>
      <c r="B241" s="26" t="s">
        <v>14373</v>
      </c>
      <c r="C241" s="26" t="s">
        <v>969</v>
      </c>
      <c r="D241" s="1">
        <v>45821</v>
      </c>
      <c r="E241" s="26"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s="26" t="s">
        <v>13881</v>
      </c>
      <c r="B242" s="26" t="s">
        <v>14373</v>
      </c>
      <c r="C242" s="26" t="s">
        <v>969</v>
      </c>
      <c r="D242" s="1">
        <v>45821</v>
      </c>
      <c r="E242" s="26"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s="26" t="s">
        <v>13886</v>
      </c>
      <c r="B243" s="26" t="s">
        <v>14373</v>
      </c>
      <c r="C243" s="26" t="s">
        <v>969</v>
      </c>
      <c r="D243" s="1">
        <v>45821</v>
      </c>
      <c r="E243" s="26"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s="26" t="s">
        <v>13888</v>
      </c>
      <c r="B244" s="26" t="s">
        <v>14373</v>
      </c>
      <c r="C244" s="26" t="s">
        <v>969</v>
      </c>
      <c r="D244" s="1">
        <v>45821</v>
      </c>
      <c r="E244" s="26"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s="26" t="s">
        <v>13890</v>
      </c>
      <c r="B245" s="26" t="s">
        <v>14373</v>
      </c>
      <c r="C245" s="26" t="s">
        <v>969</v>
      </c>
      <c r="D245" s="1">
        <v>45821</v>
      </c>
      <c r="E245" s="26"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s="26" t="s">
        <v>13892</v>
      </c>
      <c r="B246" s="26" t="s">
        <v>14373</v>
      </c>
      <c r="C246" s="26" t="s">
        <v>969</v>
      </c>
      <c r="D246" s="1">
        <v>45821</v>
      </c>
      <c r="E246" s="2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s="26" t="s">
        <v>13838</v>
      </c>
      <c r="B247" s="26" t="s">
        <v>14373</v>
      </c>
      <c r="C247" s="26" t="s">
        <v>969</v>
      </c>
      <c r="D247" s="1">
        <v>45821</v>
      </c>
      <c r="E247" s="26"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s="26" t="s">
        <v>13843</v>
      </c>
      <c r="B248" s="26" t="s">
        <v>14373</v>
      </c>
      <c r="C248" s="26" t="s">
        <v>969</v>
      </c>
      <c r="D248" s="1">
        <v>45821</v>
      </c>
      <c r="E248" s="26"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s="26" t="s">
        <v>13845</v>
      </c>
      <c r="B249" s="26" t="s">
        <v>14373</v>
      </c>
      <c r="C249" s="26" t="s">
        <v>969</v>
      </c>
      <c r="D249" s="1">
        <v>45821</v>
      </c>
      <c r="E249" s="26"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s="26" t="s">
        <v>13847</v>
      </c>
      <c r="B250" s="26" t="s">
        <v>14373</v>
      </c>
      <c r="C250" s="26" t="s">
        <v>969</v>
      </c>
      <c r="D250" s="1">
        <v>45821</v>
      </c>
      <c r="E250" s="26"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s="26" t="s">
        <v>13849</v>
      </c>
      <c r="B251" s="26" t="s">
        <v>14373</v>
      </c>
      <c r="C251" s="26" t="s">
        <v>969</v>
      </c>
      <c r="D251" s="1">
        <v>45821</v>
      </c>
      <c r="E251" s="26"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s="26" t="s">
        <v>13832</v>
      </c>
      <c r="B252" s="26" t="s">
        <v>14370</v>
      </c>
      <c r="C252" s="26" t="s">
        <v>973</v>
      </c>
      <c r="D252" s="1">
        <v>45821</v>
      </c>
      <c r="E252" s="26"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s="26" t="s">
        <v>13834</v>
      </c>
      <c r="B253" s="26" t="s">
        <v>14370</v>
      </c>
      <c r="C253" s="26" t="s">
        <v>973</v>
      </c>
      <c r="D253" s="1">
        <v>45821</v>
      </c>
      <c r="E253" s="26"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s="26" t="s">
        <v>13836</v>
      </c>
      <c r="B254" s="26" t="s">
        <v>14370</v>
      </c>
      <c r="C254" s="26" t="s">
        <v>973</v>
      </c>
      <c r="D254" s="1">
        <v>45821</v>
      </c>
      <c r="E254" s="26"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s="26" t="s">
        <v>13904</v>
      </c>
      <c r="B255" s="26" t="s">
        <v>14372</v>
      </c>
      <c r="C255" s="26" t="s">
        <v>970</v>
      </c>
      <c r="D255" s="1">
        <v>45821</v>
      </c>
      <c r="E255" s="26"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s="26" t="s">
        <v>13716</v>
      </c>
      <c r="B256" s="26" t="s">
        <v>14373</v>
      </c>
      <c r="C256" s="26" t="s">
        <v>969</v>
      </c>
      <c r="D256" s="1">
        <v>45821</v>
      </c>
      <c r="E256" s="2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s="26" t="s">
        <v>13581</v>
      </c>
      <c r="B257" s="26" t="s">
        <v>14372</v>
      </c>
      <c r="C257" s="26" t="s">
        <v>970</v>
      </c>
      <c r="D257" s="1">
        <v>45821</v>
      </c>
      <c r="E257" s="26"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s="26" t="s">
        <v>13962</v>
      </c>
      <c r="B258" s="26" t="s">
        <v>14368</v>
      </c>
      <c r="C258" s="26" t="s">
        <v>972</v>
      </c>
      <c r="D258" s="1">
        <v>45821</v>
      </c>
      <c r="E258" s="26"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s="26" t="s">
        <v>13964</v>
      </c>
      <c r="B259" s="26" t="s">
        <v>14368</v>
      </c>
      <c r="C259" s="26" t="s">
        <v>972</v>
      </c>
      <c r="D259" s="1">
        <v>45821</v>
      </c>
      <c r="E259" s="26"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s="26" t="s">
        <v>13966</v>
      </c>
      <c r="B260" s="26" t="s">
        <v>14368</v>
      </c>
      <c r="C260" s="26" t="s">
        <v>972</v>
      </c>
      <c r="D260" s="1">
        <v>45821</v>
      </c>
      <c r="E260" s="26"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s="26" t="s">
        <v>13968</v>
      </c>
      <c r="B261" s="26" t="s">
        <v>14368</v>
      </c>
      <c r="C261" s="26" t="s">
        <v>972</v>
      </c>
      <c r="D261" s="1">
        <v>45821</v>
      </c>
      <c r="E261" s="26"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s="26" t="s">
        <v>11842</v>
      </c>
      <c r="B262" s="26" t="s">
        <v>12323</v>
      </c>
      <c r="C262" s="26" t="s">
        <v>975</v>
      </c>
      <c r="D262" s="1">
        <v>45820</v>
      </c>
      <c r="E262" s="26"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s="26" t="s">
        <v>11844</v>
      </c>
      <c r="B263" s="26" t="s">
        <v>12323</v>
      </c>
      <c r="C263" s="26" t="s">
        <v>975</v>
      </c>
      <c r="D263" s="1">
        <v>45820</v>
      </c>
      <c r="E263" s="26"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s="26" t="s">
        <v>13668</v>
      </c>
      <c r="B264" s="26" t="s">
        <v>14372</v>
      </c>
      <c r="C264" s="26" t="s">
        <v>970</v>
      </c>
      <c r="D264" s="1">
        <v>45821</v>
      </c>
      <c r="E264" s="26"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s="26" t="s">
        <v>13576</v>
      </c>
      <c r="B265" s="26" t="s">
        <v>14372</v>
      </c>
      <c r="C265" s="26" t="s">
        <v>970</v>
      </c>
      <c r="D265" s="1">
        <v>45821</v>
      </c>
      <c r="E265" s="26"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s="26" t="s">
        <v>13578</v>
      </c>
      <c r="B266" s="26" t="s">
        <v>14372</v>
      </c>
      <c r="C266" s="26" t="s">
        <v>970</v>
      </c>
      <c r="D266" s="1">
        <v>45821</v>
      </c>
      <c r="E266" s="2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s="26" t="s">
        <v>13970</v>
      </c>
      <c r="B267" s="26" t="s">
        <v>14368</v>
      </c>
      <c r="C267" s="26" t="s">
        <v>972</v>
      </c>
      <c r="D267" s="1">
        <v>45821</v>
      </c>
      <c r="E267" s="26"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s="26" t="s">
        <v>13974</v>
      </c>
      <c r="B268" s="26" t="s">
        <v>14371</v>
      </c>
      <c r="C268" s="26" t="s">
        <v>975</v>
      </c>
      <c r="D268" s="1">
        <v>45821</v>
      </c>
      <c r="E268" s="26"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s="26" t="s">
        <v>14012</v>
      </c>
      <c r="B269" s="26" t="s">
        <v>14371</v>
      </c>
      <c r="C269" s="26" t="s">
        <v>975</v>
      </c>
      <c r="D269" s="1">
        <v>45821</v>
      </c>
      <c r="E269" s="26"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s="26" t="s">
        <v>14343</v>
      </c>
      <c r="B270" s="26" t="s">
        <v>14370</v>
      </c>
      <c r="C270" s="26" t="s">
        <v>973</v>
      </c>
      <c r="D270" s="1">
        <v>45821</v>
      </c>
      <c r="E270" s="26"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s="26" t="s">
        <v>14374</v>
      </c>
      <c r="B271" s="26" t="s">
        <v>14372</v>
      </c>
      <c r="C271" s="26" t="s">
        <v>970</v>
      </c>
      <c r="D271" s="1">
        <v>45821</v>
      </c>
      <c r="E271" s="26"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s="26" t="s">
        <v>15322</v>
      </c>
      <c r="B272" s="26" t="s">
        <v>16345</v>
      </c>
      <c r="C272" s="26" t="s">
        <v>972</v>
      </c>
      <c r="D272" s="1">
        <v>45822</v>
      </c>
      <c r="E272" s="26"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s="26" t="s">
        <v>15324</v>
      </c>
      <c r="B273" s="26" t="s">
        <v>16345</v>
      </c>
      <c r="C273" s="26" t="s">
        <v>972</v>
      </c>
      <c r="D273" s="1">
        <v>45822</v>
      </c>
      <c r="E273" s="26"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s="26" t="s">
        <v>15327</v>
      </c>
      <c r="B274" s="26" t="s">
        <v>16345</v>
      </c>
      <c r="C274" s="26" t="s">
        <v>972</v>
      </c>
      <c r="D274" s="1">
        <v>45822</v>
      </c>
      <c r="E274" s="26"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s="26" t="s">
        <v>15329</v>
      </c>
      <c r="B275" s="26" t="s">
        <v>16345</v>
      </c>
      <c r="C275" s="26" t="s">
        <v>972</v>
      </c>
      <c r="D275" s="1">
        <v>45822</v>
      </c>
      <c r="E275" s="26"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s="26" t="s">
        <v>13912</v>
      </c>
      <c r="B276" s="26" t="s">
        <v>14370</v>
      </c>
      <c r="C276" s="26" t="s">
        <v>973</v>
      </c>
      <c r="D276" s="1">
        <v>45821</v>
      </c>
      <c r="E276" s="2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s="26" t="s">
        <v>11940</v>
      </c>
      <c r="B277" s="26" t="s">
        <v>12318</v>
      </c>
      <c r="C277" s="26" t="s">
        <v>971</v>
      </c>
      <c r="D277" s="1">
        <v>45820</v>
      </c>
      <c r="E277" s="26"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s="26" t="s">
        <v>11950</v>
      </c>
      <c r="B278" s="26" t="s">
        <v>12318</v>
      </c>
      <c r="C278" s="26" t="s">
        <v>971</v>
      </c>
      <c r="D278" s="1">
        <v>45820</v>
      </c>
      <c r="E278" s="26"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s="26" t="s">
        <v>13972</v>
      </c>
      <c r="B279" s="26" t="s">
        <v>14369</v>
      </c>
      <c r="C279" s="26" t="s">
        <v>974</v>
      </c>
      <c r="D279" s="1">
        <v>45821</v>
      </c>
      <c r="E279" s="26"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s="26" t="s">
        <v>13991</v>
      </c>
      <c r="B280" s="26" t="s">
        <v>14369</v>
      </c>
      <c r="C280" s="26" t="s">
        <v>974</v>
      </c>
      <c r="D280" s="1">
        <v>45821</v>
      </c>
      <c r="E280" s="26"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s="26" t="s">
        <v>13982</v>
      </c>
      <c r="B281" s="26" t="s">
        <v>14369</v>
      </c>
      <c r="C281" s="26" t="s">
        <v>974</v>
      </c>
      <c r="D281" s="1">
        <v>45821</v>
      </c>
      <c r="E281" s="26"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s="26" t="s">
        <v>15393</v>
      </c>
      <c r="B282" s="26" t="s">
        <v>16346</v>
      </c>
      <c r="C282" s="26" t="s">
        <v>970</v>
      </c>
      <c r="D282" s="1">
        <v>45822</v>
      </c>
      <c r="E282" s="26"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s="26" t="s">
        <v>15377</v>
      </c>
      <c r="B283" s="26" t="s">
        <v>16346</v>
      </c>
      <c r="C283" s="26" t="s">
        <v>970</v>
      </c>
      <c r="D283" s="1">
        <v>45822</v>
      </c>
      <c r="E283" s="26"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s="26" t="s">
        <v>15379</v>
      </c>
      <c r="B284" s="26" t="s">
        <v>16346</v>
      </c>
      <c r="C284" s="26" t="s">
        <v>970</v>
      </c>
      <c r="D284" s="1">
        <v>45822</v>
      </c>
      <c r="E284" s="26"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s="26" t="s">
        <v>15842</v>
      </c>
      <c r="B285" s="26" t="s">
        <v>16347</v>
      </c>
      <c r="C285" s="26" t="s">
        <v>974</v>
      </c>
      <c r="D285" s="1">
        <v>45822</v>
      </c>
      <c r="E285" s="26"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s="26" t="s">
        <v>15904</v>
      </c>
      <c r="B286" s="26" t="s">
        <v>16346</v>
      </c>
      <c r="C286" s="26" t="s">
        <v>970</v>
      </c>
      <c r="D286" s="1">
        <v>45822</v>
      </c>
      <c r="E286" s="2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s="26" t="s">
        <v>15906</v>
      </c>
      <c r="B287" s="26" t="s">
        <v>16346</v>
      </c>
      <c r="C287" s="26" t="s">
        <v>970</v>
      </c>
      <c r="D287" s="1">
        <v>45822</v>
      </c>
      <c r="E287" s="26"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s="26" t="s">
        <v>15847</v>
      </c>
      <c r="B288" s="26" t="s">
        <v>16347</v>
      </c>
      <c r="C288" s="26" t="s">
        <v>974</v>
      </c>
      <c r="D288" s="1">
        <v>45822</v>
      </c>
      <c r="E288" s="26"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s="26" t="s">
        <v>15854</v>
      </c>
      <c r="B289" s="26" t="s">
        <v>16347</v>
      </c>
      <c r="C289" s="26" t="s">
        <v>974</v>
      </c>
      <c r="D289" s="1">
        <v>45822</v>
      </c>
      <c r="E289" s="26"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s="26" t="s">
        <v>15860</v>
      </c>
      <c r="B290" s="26" t="s">
        <v>16347</v>
      </c>
      <c r="C290" s="26" t="s">
        <v>974</v>
      </c>
      <c r="D290" s="1">
        <v>45822</v>
      </c>
      <c r="E290" s="26"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s="26" t="s">
        <v>15862</v>
      </c>
      <c r="B291" s="26" t="s">
        <v>16347</v>
      </c>
      <c r="C291" s="26" t="s">
        <v>974</v>
      </c>
      <c r="D291" s="1">
        <v>45822</v>
      </c>
      <c r="E291" s="26"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s="26" t="s">
        <v>15864</v>
      </c>
      <c r="B292" s="26" t="s">
        <v>16348</v>
      </c>
      <c r="C292" s="26" t="s">
        <v>973</v>
      </c>
      <c r="D292" s="1">
        <v>45822</v>
      </c>
      <c r="E292" s="26"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s="26" t="s">
        <v>15866</v>
      </c>
      <c r="B293" s="26" t="s">
        <v>16348</v>
      </c>
      <c r="C293" s="26" t="s">
        <v>973</v>
      </c>
      <c r="D293" s="1">
        <v>45822</v>
      </c>
      <c r="E293" s="26"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s="26" t="s">
        <v>15868</v>
      </c>
      <c r="B294" s="26" t="s">
        <v>16348</v>
      </c>
      <c r="C294" s="26" t="s">
        <v>973</v>
      </c>
      <c r="D294" s="1">
        <v>45822</v>
      </c>
      <c r="E294" s="26"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s="26" t="s">
        <v>15870</v>
      </c>
      <c r="B295" s="26" t="s">
        <v>16347</v>
      </c>
      <c r="C295" s="26" t="s">
        <v>974</v>
      </c>
      <c r="D295" s="1">
        <v>45822</v>
      </c>
      <c r="E295" s="26"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s="26" t="s">
        <v>15872</v>
      </c>
      <c r="B296" s="26" t="s">
        <v>16347</v>
      </c>
      <c r="C296" s="26" t="s">
        <v>974</v>
      </c>
      <c r="D296" s="1">
        <v>45822</v>
      </c>
      <c r="E296" s="2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s="26" t="s">
        <v>15874</v>
      </c>
      <c r="B297" s="26" t="s">
        <v>16347</v>
      </c>
      <c r="C297" s="26" t="s">
        <v>974</v>
      </c>
      <c r="D297" s="1">
        <v>45822</v>
      </c>
      <c r="E297" s="26"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s="26" t="s">
        <v>15876</v>
      </c>
      <c r="B298" s="26" t="s">
        <v>16347</v>
      </c>
      <c r="C298" s="26" t="s">
        <v>974</v>
      </c>
      <c r="D298" s="1">
        <v>45822</v>
      </c>
      <c r="E298" s="26"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s="26" t="s">
        <v>15878</v>
      </c>
      <c r="B299" s="26" t="s">
        <v>16347</v>
      </c>
      <c r="C299" s="26" t="s">
        <v>974</v>
      </c>
      <c r="D299" s="1">
        <v>45822</v>
      </c>
      <c r="E299" s="26"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s="26" t="s">
        <v>15880</v>
      </c>
      <c r="B300" s="26" t="s">
        <v>16347</v>
      </c>
      <c r="C300" s="26" t="s">
        <v>974</v>
      </c>
      <c r="D300" s="1">
        <v>45822</v>
      </c>
      <c r="E300" s="26"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s="26" t="s">
        <v>15882</v>
      </c>
      <c r="B301" s="26" t="s">
        <v>16347</v>
      </c>
      <c r="C301" s="26" t="s">
        <v>974</v>
      </c>
      <c r="D301" s="1">
        <v>45822</v>
      </c>
      <c r="E301" s="26"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s="26" t="s">
        <v>15884</v>
      </c>
      <c r="B302" s="26" t="s">
        <v>16347</v>
      </c>
      <c r="C302" s="26" t="s">
        <v>974</v>
      </c>
      <c r="D302" s="1">
        <v>45822</v>
      </c>
      <c r="E302" s="26"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s="26" t="s">
        <v>15900</v>
      </c>
      <c r="B303" s="26" t="s">
        <v>16347</v>
      </c>
      <c r="C303" s="26" t="s">
        <v>974</v>
      </c>
      <c r="D303" s="1">
        <v>45822</v>
      </c>
      <c r="E303" s="26"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s="26" t="s">
        <v>15902</v>
      </c>
      <c r="B304" s="26" t="s">
        <v>16347</v>
      </c>
      <c r="C304" s="26" t="s">
        <v>974</v>
      </c>
      <c r="D304" s="1">
        <v>45822</v>
      </c>
      <c r="E304" s="26"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s="26" t="s">
        <v>15886</v>
      </c>
      <c r="B305" s="26" t="s">
        <v>16346</v>
      </c>
      <c r="C305" s="26" t="s">
        <v>970</v>
      </c>
      <c r="D305" s="1">
        <v>45822</v>
      </c>
      <c r="E305" s="26"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s="26" t="s">
        <v>15893</v>
      </c>
      <c r="B306" s="26" t="s">
        <v>16347</v>
      </c>
      <c r="C306" s="26" t="s">
        <v>974</v>
      </c>
      <c r="D306" s="1">
        <v>45822</v>
      </c>
      <c r="E306" s="2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s="26" t="s">
        <v>15896</v>
      </c>
      <c r="B307" s="26" t="s">
        <v>16347</v>
      </c>
      <c r="C307" s="26" t="s">
        <v>974</v>
      </c>
      <c r="D307" s="1">
        <v>45822</v>
      </c>
      <c r="E307" s="26"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s="26" t="s">
        <v>15898</v>
      </c>
      <c r="B308" s="26" t="s">
        <v>16347</v>
      </c>
      <c r="C308" s="26" t="s">
        <v>974</v>
      </c>
      <c r="D308" s="1">
        <v>45822</v>
      </c>
      <c r="E308" s="26"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s="26" t="s">
        <v>15657</v>
      </c>
      <c r="B309" s="26" t="s">
        <v>16347</v>
      </c>
      <c r="C309" s="26" t="s">
        <v>974</v>
      </c>
      <c r="D309" s="1">
        <v>45822</v>
      </c>
      <c r="E309" s="26"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s="26" t="s">
        <v>15659</v>
      </c>
      <c r="B310" s="26" t="s">
        <v>16347</v>
      </c>
      <c r="C310" s="26" t="s">
        <v>974</v>
      </c>
      <c r="D310" s="1">
        <v>45822</v>
      </c>
      <c r="E310" s="26"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s="26" t="s">
        <v>15661</v>
      </c>
      <c r="B311" s="26" t="s">
        <v>16347</v>
      </c>
      <c r="C311" s="26" t="s">
        <v>974</v>
      </c>
      <c r="D311" s="1">
        <v>45822</v>
      </c>
      <c r="E311" s="26"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s="26" t="s">
        <v>15663</v>
      </c>
      <c r="B312" s="26" t="s">
        <v>16347</v>
      </c>
      <c r="C312" s="26" t="s">
        <v>974</v>
      </c>
      <c r="D312" s="1">
        <v>45822</v>
      </c>
      <c r="E312" s="26"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s="26" t="s">
        <v>15665</v>
      </c>
      <c r="B313" s="26" t="s">
        <v>16347</v>
      </c>
      <c r="C313" s="26" t="s">
        <v>974</v>
      </c>
      <c r="D313" s="1">
        <v>45822</v>
      </c>
      <c r="E313" s="26"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s="26" t="s">
        <v>15667</v>
      </c>
      <c r="B314" s="26" t="s">
        <v>16347</v>
      </c>
      <c r="C314" s="26" t="s">
        <v>974</v>
      </c>
      <c r="D314" s="1">
        <v>45822</v>
      </c>
      <c r="E314" s="26"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s="26" t="s">
        <v>15669</v>
      </c>
      <c r="B315" s="26" t="s">
        <v>16347</v>
      </c>
      <c r="C315" s="26" t="s">
        <v>974</v>
      </c>
      <c r="D315" s="1">
        <v>45822</v>
      </c>
      <c r="E315" s="26"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s="26" t="s">
        <v>15671</v>
      </c>
      <c r="B316" s="26" t="s">
        <v>16347</v>
      </c>
      <c r="C316" s="26" t="s">
        <v>974</v>
      </c>
      <c r="D316" s="1">
        <v>45822</v>
      </c>
      <c r="E316" s="2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s="26" t="s">
        <v>15673</v>
      </c>
      <c r="B317" s="26" t="s">
        <v>16347</v>
      </c>
      <c r="C317" s="26" t="s">
        <v>974</v>
      </c>
      <c r="D317" s="1">
        <v>45822</v>
      </c>
      <c r="E317" s="26"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s="26" t="s">
        <v>15675</v>
      </c>
      <c r="B318" s="26" t="s">
        <v>16347</v>
      </c>
      <c r="C318" s="26" t="s">
        <v>974</v>
      </c>
      <c r="D318" s="1">
        <v>45822</v>
      </c>
      <c r="E318" s="26"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s="26" t="s">
        <v>15677</v>
      </c>
      <c r="B319" s="26" t="s">
        <v>16347</v>
      </c>
      <c r="C319" s="26" t="s">
        <v>974</v>
      </c>
      <c r="D319" s="1">
        <v>45822</v>
      </c>
      <c r="E319" s="26"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s="26" t="s">
        <v>15740</v>
      </c>
      <c r="B320" s="26" t="s">
        <v>16348</v>
      </c>
      <c r="C320" s="26" t="s">
        <v>973</v>
      </c>
      <c r="D320" s="1">
        <v>45822</v>
      </c>
      <c r="E320" s="26"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s="26" t="s">
        <v>15742</v>
      </c>
      <c r="B321" s="26" t="s">
        <v>16348</v>
      </c>
      <c r="C321" s="26" t="s">
        <v>973</v>
      </c>
      <c r="D321" s="1">
        <v>45822</v>
      </c>
      <c r="E321" s="26"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s="26" t="s">
        <v>15744</v>
      </c>
      <c r="B322" s="26" t="s">
        <v>16348</v>
      </c>
      <c r="C322" s="26" t="s">
        <v>973</v>
      </c>
      <c r="D322" s="1">
        <v>45822</v>
      </c>
      <c r="E322" s="26"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s="26" t="s">
        <v>13988</v>
      </c>
      <c r="B323" s="26" t="s">
        <v>14369</v>
      </c>
      <c r="C323" s="26" t="s">
        <v>974</v>
      </c>
      <c r="D323" s="1">
        <v>45821</v>
      </c>
      <c r="E323" s="26"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s="26" t="s">
        <v>13996</v>
      </c>
      <c r="B324" s="26" t="s">
        <v>14369</v>
      </c>
      <c r="C324" s="26" t="s">
        <v>974</v>
      </c>
      <c r="D324" s="1">
        <v>45821</v>
      </c>
      <c r="E324" s="26"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s="26" t="s">
        <v>15746</v>
      </c>
      <c r="B325" s="26" t="s">
        <v>16348</v>
      </c>
      <c r="C325" s="26" t="s">
        <v>973</v>
      </c>
      <c r="D325" s="1">
        <v>45822</v>
      </c>
      <c r="E325" s="26"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s="26" t="s">
        <v>15748</v>
      </c>
      <c r="B326" s="26" t="s">
        <v>16348</v>
      </c>
      <c r="C326" s="26" t="s">
        <v>973</v>
      </c>
      <c r="D326" s="1">
        <v>45822</v>
      </c>
      <c r="E326" s="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s="26" t="s">
        <v>15750</v>
      </c>
      <c r="B327" s="26" t="s">
        <v>16348</v>
      </c>
      <c r="C327" s="26" t="s">
        <v>973</v>
      </c>
      <c r="D327" s="1">
        <v>45822</v>
      </c>
      <c r="E327" s="26"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s="26" t="s">
        <v>15752</v>
      </c>
      <c r="B328" s="26" t="s">
        <v>16348</v>
      </c>
      <c r="C328" s="26" t="s">
        <v>973</v>
      </c>
      <c r="D328" s="1">
        <v>45822</v>
      </c>
      <c r="E328" s="26"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s="26" t="s">
        <v>14001</v>
      </c>
      <c r="B329" s="26" t="s">
        <v>14369</v>
      </c>
      <c r="C329" s="26" t="s">
        <v>974</v>
      </c>
      <c r="D329" s="1">
        <v>45821</v>
      </c>
      <c r="E329" s="26"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s="26" t="s">
        <v>15754</v>
      </c>
      <c r="B330" s="26" t="s">
        <v>16348</v>
      </c>
      <c r="C330" s="26" t="s">
        <v>973</v>
      </c>
      <c r="D330" s="1">
        <v>45822</v>
      </c>
      <c r="E330" s="26"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s="26" t="s">
        <v>15756</v>
      </c>
      <c r="B331" s="26" t="s">
        <v>16348</v>
      </c>
      <c r="C331" s="26" t="s">
        <v>973</v>
      </c>
      <c r="D331" s="1">
        <v>45822</v>
      </c>
      <c r="E331" s="26"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s="26" t="s">
        <v>15758</v>
      </c>
      <c r="B332" s="26" t="s">
        <v>16348</v>
      </c>
      <c r="C332" s="26" t="s">
        <v>973</v>
      </c>
      <c r="D332" s="1">
        <v>45822</v>
      </c>
      <c r="E332" s="26"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s="26" t="s">
        <v>15760</v>
      </c>
      <c r="B333" s="26" t="s">
        <v>16348</v>
      </c>
      <c r="C333" s="26" t="s">
        <v>973</v>
      </c>
      <c r="D333" s="1">
        <v>45822</v>
      </c>
      <c r="E333" s="26"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s="26" t="s">
        <v>15364</v>
      </c>
      <c r="B334" s="26" t="s">
        <v>16346</v>
      </c>
      <c r="C334" s="26" t="s">
        <v>970</v>
      </c>
      <c r="D334" s="1">
        <v>45822</v>
      </c>
      <c r="E334" s="26"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s="26" t="s">
        <v>15375</v>
      </c>
      <c r="B335" s="26" t="s">
        <v>16346</v>
      </c>
      <c r="C335" s="26" t="s">
        <v>970</v>
      </c>
      <c r="D335" s="1">
        <v>45822</v>
      </c>
      <c r="E335" s="26"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s="26" t="s">
        <v>15360</v>
      </c>
      <c r="B336" s="26" t="s">
        <v>16346</v>
      </c>
      <c r="C336" s="26" t="s">
        <v>970</v>
      </c>
      <c r="D336" s="1">
        <v>45822</v>
      </c>
      <c r="E336" s="2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s="26" t="s">
        <v>15338</v>
      </c>
      <c r="B337" s="26" t="s">
        <v>16348</v>
      </c>
      <c r="C337" s="26" t="s">
        <v>973</v>
      </c>
      <c r="D337" s="1">
        <v>45822</v>
      </c>
      <c r="E337" s="26"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s="26" t="s">
        <v>15340</v>
      </c>
      <c r="B338" s="26" t="s">
        <v>16348</v>
      </c>
      <c r="C338" s="26" t="s">
        <v>973</v>
      </c>
      <c r="D338" s="1">
        <v>45822</v>
      </c>
      <c r="E338" s="26"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s="26" t="s">
        <v>15342</v>
      </c>
      <c r="B339" s="26" t="s">
        <v>16348</v>
      </c>
      <c r="C339" s="26" t="s">
        <v>973</v>
      </c>
      <c r="D339" s="1">
        <v>45822</v>
      </c>
      <c r="E339" s="26"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s="26" t="s">
        <v>15344</v>
      </c>
      <c r="B340" s="26" t="s">
        <v>16348</v>
      </c>
      <c r="C340" s="26" t="s">
        <v>973</v>
      </c>
      <c r="D340" s="1">
        <v>45822</v>
      </c>
      <c r="E340" s="26"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s="26" t="s">
        <v>15346</v>
      </c>
      <c r="B341" s="26" t="s">
        <v>16348</v>
      </c>
      <c r="C341" s="26" t="s">
        <v>973</v>
      </c>
      <c r="D341" s="1">
        <v>45822</v>
      </c>
      <c r="E341" s="26"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s="26" t="s">
        <v>15348</v>
      </c>
      <c r="B342" s="26" t="s">
        <v>16348</v>
      </c>
      <c r="C342" s="26" t="s">
        <v>973</v>
      </c>
      <c r="D342" s="1">
        <v>45822</v>
      </c>
      <c r="E342" s="26"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s="26" t="s">
        <v>15350</v>
      </c>
      <c r="B343" s="26" t="s">
        <v>16348</v>
      </c>
      <c r="C343" s="26" t="s">
        <v>973</v>
      </c>
      <c r="D343" s="1">
        <v>45822</v>
      </c>
      <c r="E343" s="26"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s="26" t="s">
        <v>15352</v>
      </c>
      <c r="B344" s="26" t="s">
        <v>16348</v>
      </c>
      <c r="C344" s="26" t="s">
        <v>973</v>
      </c>
      <c r="D344" s="1">
        <v>45822</v>
      </c>
      <c r="E344" s="26"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s="26" t="s">
        <v>15354</v>
      </c>
      <c r="B345" s="26" t="s">
        <v>16348</v>
      </c>
      <c r="C345" s="26" t="s">
        <v>973</v>
      </c>
      <c r="D345" s="1">
        <v>45822</v>
      </c>
      <c r="E345" s="26"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s="26" t="s">
        <v>15356</v>
      </c>
      <c r="B346" s="26" t="s">
        <v>16348</v>
      </c>
      <c r="C346" s="26" t="s">
        <v>973</v>
      </c>
      <c r="D346" s="1">
        <v>45822</v>
      </c>
      <c r="E346" s="2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s="26" t="s">
        <v>15358</v>
      </c>
      <c r="B347" s="26" t="s">
        <v>16348</v>
      </c>
      <c r="C347" s="26" t="s">
        <v>973</v>
      </c>
      <c r="D347" s="1">
        <v>45822</v>
      </c>
      <c r="E347" s="26"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s="26" t="s">
        <v>15331</v>
      </c>
      <c r="B348" s="26" t="s">
        <v>16348</v>
      </c>
      <c r="C348" s="26" t="s">
        <v>973</v>
      </c>
      <c r="D348" s="1">
        <v>45822</v>
      </c>
      <c r="E348" s="26"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s="26" t="s">
        <v>15336</v>
      </c>
      <c r="B349" s="26" t="s">
        <v>16348</v>
      </c>
      <c r="C349" s="26" t="s">
        <v>973</v>
      </c>
      <c r="D349" s="1">
        <v>45822</v>
      </c>
      <c r="E349" s="26"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s="26" t="s">
        <v>15362</v>
      </c>
      <c r="B350" s="26" t="s">
        <v>16348</v>
      </c>
      <c r="C350" s="26" t="s">
        <v>973</v>
      </c>
      <c r="D350" s="1">
        <v>45822</v>
      </c>
      <c r="E350" s="26"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s="26" t="s">
        <v>15736</v>
      </c>
      <c r="B351" s="26" t="s">
        <v>16349</v>
      </c>
      <c r="C351" s="26" t="s">
        <v>969</v>
      </c>
      <c r="D351" s="1">
        <v>45822</v>
      </c>
      <c r="E351" s="26"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s="26" t="s">
        <v>15414</v>
      </c>
      <c r="B352" s="26" t="s">
        <v>16347</v>
      </c>
      <c r="C352" s="26" t="s">
        <v>974</v>
      </c>
      <c r="D352" s="1">
        <v>45822</v>
      </c>
      <c r="E352" s="26"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s="26" t="s">
        <v>15416</v>
      </c>
      <c r="B353" s="26" t="s">
        <v>16348</v>
      </c>
      <c r="C353" s="26" t="s">
        <v>973</v>
      </c>
      <c r="D353" s="1">
        <v>45822</v>
      </c>
      <c r="E353" s="26"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s="26" t="s">
        <v>15418</v>
      </c>
      <c r="B354" s="26" t="s">
        <v>16348</v>
      </c>
      <c r="C354" s="26" t="s">
        <v>973</v>
      </c>
      <c r="D354" s="1">
        <v>45822</v>
      </c>
      <c r="E354" s="26"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s="26" t="s">
        <v>15420</v>
      </c>
      <c r="B355" s="26" t="s">
        <v>16348</v>
      </c>
      <c r="C355" s="26" t="s">
        <v>973</v>
      </c>
      <c r="D355" s="1">
        <v>45822</v>
      </c>
      <c r="E355" s="26"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s="26" t="s">
        <v>15422</v>
      </c>
      <c r="B356" s="26" t="s">
        <v>16348</v>
      </c>
      <c r="C356" s="26" t="s">
        <v>973</v>
      </c>
      <c r="D356" s="1">
        <v>45822</v>
      </c>
      <c r="E356" s="2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s="26" t="s">
        <v>15424</v>
      </c>
      <c r="B357" s="26" t="s">
        <v>16348</v>
      </c>
      <c r="C357" s="26" t="s">
        <v>973</v>
      </c>
      <c r="D357" s="1">
        <v>45822</v>
      </c>
      <c r="E357" s="26"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s="26" t="s">
        <v>15426</v>
      </c>
      <c r="B358" s="26" t="s">
        <v>16348</v>
      </c>
      <c r="C358" s="26" t="s">
        <v>973</v>
      </c>
      <c r="D358" s="1">
        <v>45822</v>
      </c>
      <c r="E358" s="26"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s="26" t="s">
        <v>15428</v>
      </c>
      <c r="B359" s="26" t="s">
        <v>16348</v>
      </c>
      <c r="C359" s="26" t="s">
        <v>973</v>
      </c>
      <c r="D359" s="1">
        <v>45822</v>
      </c>
      <c r="E359" s="26"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s="26" t="s">
        <v>15430</v>
      </c>
      <c r="B360" s="26" t="s">
        <v>16348</v>
      </c>
      <c r="C360" s="26" t="s">
        <v>973</v>
      </c>
      <c r="D360" s="1">
        <v>45822</v>
      </c>
      <c r="E360" s="26"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s="26" t="s">
        <v>15432</v>
      </c>
      <c r="B361" s="26" t="s">
        <v>16348</v>
      </c>
      <c r="C361" s="26" t="s">
        <v>973</v>
      </c>
      <c r="D361" s="1">
        <v>45822</v>
      </c>
      <c r="E361" s="26"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s="26" t="s">
        <v>15434</v>
      </c>
      <c r="B362" s="26" t="s">
        <v>16348</v>
      </c>
      <c r="C362" s="26" t="s">
        <v>973</v>
      </c>
      <c r="D362" s="1">
        <v>45822</v>
      </c>
      <c r="E362" s="26"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s="26" t="s">
        <v>15436</v>
      </c>
      <c r="B363" s="26" t="s">
        <v>16348</v>
      </c>
      <c r="C363" s="26" t="s">
        <v>973</v>
      </c>
      <c r="D363" s="1">
        <v>45822</v>
      </c>
      <c r="E363" s="26"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s="26" t="s">
        <v>15438</v>
      </c>
      <c r="B364" s="26" t="s">
        <v>16348</v>
      </c>
      <c r="C364" s="26" t="s">
        <v>973</v>
      </c>
      <c r="D364" s="1">
        <v>45822</v>
      </c>
      <c r="E364" s="26"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s="26" t="s">
        <v>15440</v>
      </c>
      <c r="B365" s="26" t="s">
        <v>16348</v>
      </c>
      <c r="C365" s="26" t="s">
        <v>973</v>
      </c>
      <c r="D365" s="1">
        <v>45822</v>
      </c>
      <c r="E365" s="26"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s="26" t="s">
        <v>15442</v>
      </c>
      <c r="B366" s="26" t="s">
        <v>16348</v>
      </c>
      <c r="C366" s="26" t="s">
        <v>973</v>
      </c>
      <c r="D366" s="1">
        <v>45822</v>
      </c>
      <c r="E366" s="2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s="26" t="s">
        <v>15444</v>
      </c>
      <c r="B367" s="26" t="s">
        <v>16348</v>
      </c>
      <c r="C367" s="26" t="s">
        <v>973</v>
      </c>
      <c r="D367" s="1">
        <v>45822</v>
      </c>
      <c r="E367" s="26"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s="26" t="s">
        <v>15412</v>
      </c>
      <c r="B368" s="26" t="s">
        <v>16347</v>
      </c>
      <c r="C368" s="26" t="s">
        <v>974</v>
      </c>
      <c r="D368" s="1">
        <v>45822</v>
      </c>
      <c r="E368" s="26"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s="26" t="s">
        <v>15446</v>
      </c>
      <c r="B369" s="26" t="s">
        <v>16347</v>
      </c>
      <c r="C369" s="26" t="s">
        <v>974</v>
      </c>
      <c r="D369" s="1">
        <v>45822</v>
      </c>
      <c r="E369" s="26"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s="26" t="s">
        <v>15410</v>
      </c>
      <c r="B370" s="26" t="s">
        <v>16347</v>
      </c>
      <c r="C370" s="26" t="s">
        <v>974</v>
      </c>
      <c r="D370" s="1">
        <v>45822</v>
      </c>
      <c r="E370" s="26"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s="26" t="s">
        <v>15738</v>
      </c>
      <c r="B371" s="26" t="s">
        <v>16349</v>
      </c>
      <c r="C371" s="26" t="s">
        <v>969</v>
      </c>
      <c r="D371" s="1">
        <v>45822</v>
      </c>
      <c r="E371" s="26"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s="26" t="s">
        <v>15366</v>
      </c>
      <c r="B372" s="26" t="s">
        <v>16348</v>
      </c>
      <c r="C372" s="26" t="s">
        <v>973</v>
      </c>
      <c r="D372" s="1">
        <v>45822</v>
      </c>
      <c r="E372" s="26"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s="26" t="s">
        <v>15373</v>
      </c>
      <c r="B373" s="26" t="s">
        <v>16348</v>
      </c>
      <c r="C373" s="26" t="s">
        <v>973</v>
      </c>
      <c r="D373" s="1">
        <v>45822</v>
      </c>
      <c r="E373" s="26"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s="26" t="s">
        <v>15381</v>
      </c>
      <c r="B374" s="26" t="s">
        <v>16346</v>
      </c>
      <c r="C374" s="26" t="s">
        <v>970</v>
      </c>
      <c r="D374" s="1">
        <v>45822</v>
      </c>
      <c r="E374" s="26"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s="26" t="s">
        <v>15383</v>
      </c>
      <c r="B375" s="26" t="s">
        <v>16346</v>
      </c>
      <c r="C375" s="26" t="s">
        <v>970</v>
      </c>
      <c r="D375" s="1">
        <v>45822</v>
      </c>
      <c r="E375" s="26"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s="26" t="s">
        <v>15385</v>
      </c>
      <c r="B376" s="26" t="s">
        <v>16346</v>
      </c>
      <c r="C376" s="26" t="s">
        <v>970</v>
      </c>
      <c r="D376" s="1">
        <v>45822</v>
      </c>
      <c r="E376" s="2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s="26" t="s">
        <v>15387</v>
      </c>
      <c r="B377" s="26" t="s">
        <v>16346</v>
      </c>
      <c r="C377" s="26" t="s">
        <v>970</v>
      </c>
      <c r="D377" s="1">
        <v>45822</v>
      </c>
      <c r="E377" s="26"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s="26" t="s">
        <v>15389</v>
      </c>
      <c r="B378" s="26" t="s">
        <v>16346</v>
      </c>
      <c r="C378" s="26" t="s">
        <v>970</v>
      </c>
      <c r="D378" s="1">
        <v>45822</v>
      </c>
      <c r="E378" s="26"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s="26" t="s">
        <v>15391</v>
      </c>
      <c r="B379" s="26" t="s">
        <v>16346</v>
      </c>
      <c r="C379" s="26" t="s">
        <v>970</v>
      </c>
      <c r="D379" s="1">
        <v>45822</v>
      </c>
      <c r="E379" s="26"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s="26" t="s">
        <v>15491</v>
      </c>
      <c r="B380" s="26" t="s">
        <v>16348</v>
      </c>
      <c r="C380" s="26" t="s">
        <v>973</v>
      </c>
      <c r="D380" s="1">
        <v>45822</v>
      </c>
      <c r="E380" s="26"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s="26" t="s">
        <v>15493</v>
      </c>
      <c r="B381" s="26" t="s">
        <v>16348</v>
      </c>
      <c r="C381" s="26" t="s">
        <v>973</v>
      </c>
      <c r="D381" s="1">
        <v>45822</v>
      </c>
      <c r="E381" s="26"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s="26" t="s">
        <v>15495</v>
      </c>
      <c r="B382" s="26" t="s">
        <v>16348</v>
      </c>
      <c r="C382" s="26" t="s">
        <v>973</v>
      </c>
      <c r="D382" s="1">
        <v>45822</v>
      </c>
      <c r="E382" s="26"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s="26" t="s">
        <v>15497</v>
      </c>
      <c r="B383" s="26" t="s">
        <v>16348</v>
      </c>
      <c r="C383" s="26" t="s">
        <v>973</v>
      </c>
      <c r="D383" s="1">
        <v>45822</v>
      </c>
      <c r="E383" s="26"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s="26" t="s">
        <v>15499</v>
      </c>
      <c r="B384" s="26" t="s">
        <v>16348</v>
      </c>
      <c r="C384" s="26" t="s">
        <v>973</v>
      </c>
      <c r="D384" s="1">
        <v>45822</v>
      </c>
      <c r="E384" s="26"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s="26" t="s">
        <v>15501</v>
      </c>
      <c r="B385" s="26" t="s">
        <v>16348</v>
      </c>
      <c r="C385" s="26" t="s">
        <v>973</v>
      </c>
      <c r="D385" s="1">
        <v>45822</v>
      </c>
      <c r="E385" s="26"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s="26" t="s">
        <v>15503</v>
      </c>
      <c r="B386" s="26" t="s">
        <v>16348</v>
      </c>
      <c r="C386" s="26" t="s">
        <v>973</v>
      </c>
      <c r="D386" s="1">
        <v>45822</v>
      </c>
      <c r="E386" s="2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s="26" t="s">
        <v>15448</v>
      </c>
      <c r="B387" s="26" t="s">
        <v>16349</v>
      </c>
      <c r="C387" s="26" t="s">
        <v>969</v>
      </c>
      <c r="D387" s="1">
        <v>45822</v>
      </c>
      <c r="E387" s="26"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s="26" t="s">
        <v>15405</v>
      </c>
      <c r="B388" s="26" t="s">
        <v>16349</v>
      </c>
      <c r="C388" s="26" t="s">
        <v>969</v>
      </c>
      <c r="D388" s="1">
        <v>45822</v>
      </c>
      <c r="E388" s="26"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s="26" t="s">
        <v>15462</v>
      </c>
      <c r="B389" s="26" t="s">
        <v>16349</v>
      </c>
      <c r="C389" s="26" t="s">
        <v>969</v>
      </c>
      <c r="D389" s="1">
        <v>45822</v>
      </c>
      <c r="E389" s="26"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s="26" t="s">
        <v>15464</v>
      </c>
      <c r="B390" s="26" t="s">
        <v>16349</v>
      </c>
      <c r="C390" s="26" t="s">
        <v>969</v>
      </c>
      <c r="D390" s="1">
        <v>45822</v>
      </c>
      <c r="E390" s="26"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s="26" t="s">
        <v>15505</v>
      </c>
      <c r="B391" s="26" t="s">
        <v>16348</v>
      </c>
      <c r="C391" s="26" t="s">
        <v>973</v>
      </c>
      <c r="D391" s="1">
        <v>45822</v>
      </c>
      <c r="E391" s="26"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s="26" t="s">
        <v>15474</v>
      </c>
      <c r="B392" s="26" t="s">
        <v>16349</v>
      </c>
      <c r="C392" s="26" t="s">
        <v>969</v>
      </c>
      <c r="D392" s="1">
        <v>45822</v>
      </c>
      <c r="E392" s="26"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s="26" t="s">
        <v>15479</v>
      </c>
      <c r="B393" s="26" t="s">
        <v>16349</v>
      </c>
      <c r="C393" s="26" t="s">
        <v>969</v>
      </c>
      <c r="D393" s="1">
        <v>45822</v>
      </c>
      <c r="E393" s="26"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s="26" t="s">
        <v>15483</v>
      </c>
      <c r="B394" s="26" t="s">
        <v>16349</v>
      </c>
      <c r="C394" s="26" t="s">
        <v>969</v>
      </c>
      <c r="D394" s="1">
        <v>45822</v>
      </c>
      <c r="E394" s="26"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s="26" t="s">
        <v>15487</v>
      </c>
      <c r="B395" s="26" t="s">
        <v>16349</v>
      </c>
      <c r="C395" s="26" t="s">
        <v>969</v>
      </c>
      <c r="D395" s="1">
        <v>45822</v>
      </c>
      <c r="E395" s="26"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s="26" t="s">
        <v>15454</v>
      </c>
      <c r="B396" s="26" t="s">
        <v>16349</v>
      </c>
      <c r="C396" s="26" t="s">
        <v>969</v>
      </c>
      <c r="D396" s="1">
        <v>45822</v>
      </c>
      <c r="E396" s="2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s="26" t="s">
        <v>15456</v>
      </c>
      <c r="B397" s="26" t="s">
        <v>16349</v>
      </c>
      <c r="C397" s="26" t="s">
        <v>969</v>
      </c>
      <c r="D397" s="1">
        <v>45822</v>
      </c>
      <c r="E397" s="26"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s="26" t="s">
        <v>15458</v>
      </c>
      <c r="B398" s="26" t="s">
        <v>16349</v>
      </c>
      <c r="C398" s="26" t="s">
        <v>969</v>
      </c>
      <c r="D398" s="1">
        <v>45822</v>
      </c>
      <c r="E398" s="26"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s="26" t="s">
        <v>15460</v>
      </c>
      <c r="B399" s="26" t="s">
        <v>16349</v>
      </c>
      <c r="C399" s="26" t="s">
        <v>969</v>
      </c>
      <c r="D399" s="1">
        <v>45822</v>
      </c>
      <c r="E399" s="26"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s="26" t="s">
        <v>15489</v>
      </c>
      <c r="B400" s="26" t="s">
        <v>16349</v>
      </c>
      <c r="C400" s="26" t="s">
        <v>969</v>
      </c>
      <c r="D400" s="1">
        <v>45822</v>
      </c>
      <c r="E400" s="26"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s="26" t="s">
        <v>15525</v>
      </c>
      <c r="B401" s="26" t="s">
        <v>16349</v>
      </c>
      <c r="C401" s="26" t="s">
        <v>969</v>
      </c>
      <c r="D401" s="1">
        <v>45822</v>
      </c>
      <c r="E401" s="26"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s="26" t="s">
        <v>15531</v>
      </c>
      <c r="B402" s="26" t="s">
        <v>16349</v>
      </c>
      <c r="C402" s="26" t="s">
        <v>969</v>
      </c>
      <c r="D402" s="1">
        <v>45822</v>
      </c>
      <c r="E402" s="26"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s="26" t="s">
        <v>15533</v>
      </c>
      <c r="B403" s="26" t="s">
        <v>16349</v>
      </c>
      <c r="C403" s="26" t="s">
        <v>969</v>
      </c>
      <c r="D403" s="1">
        <v>45822</v>
      </c>
      <c r="E403" s="26"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s="26" t="s">
        <v>15538</v>
      </c>
      <c r="B404" s="26" t="s">
        <v>16349</v>
      </c>
      <c r="C404" s="26" t="s">
        <v>969</v>
      </c>
      <c r="D404" s="1">
        <v>45822</v>
      </c>
      <c r="E404" s="26"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s="26" t="s">
        <v>15543</v>
      </c>
      <c r="B405" s="26" t="s">
        <v>16349</v>
      </c>
      <c r="C405" s="26" t="s">
        <v>969</v>
      </c>
      <c r="D405" s="1">
        <v>45822</v>
      </c>
      <c r="E405" s="26"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s="26" t="s">
        <v>15545</v>
      </c>
      <c r="B406" s="26" t="s">
        <v>16349</v>
      </c>
      <c r="C406" s="26" t="s">
        <v>969</v>
      </c>
      <c r="D406" s="1">
        <v>45822</v>
      </c>
      <c r="E406" s="2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s="26" t="s">
        <v>15547</v>
      </c>
      <c r="B407" s="26" t="s">
        <v>16349</v>
      </c>
      <c r="C407" s="26" t="s">
        <v>969</v>
      </c>
      <c r="D407" s="1">
        <v>45822</v>
      </c>
      <c r="E407" s="26"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s="26" t="s">
        <v>15549</v>
      </c>
      <c r="B408" s="26" t="s">
        <v>16349</v>
      </c>
      <c r="C408" s="26" t="s">
        <v>969</v>
      </c>
      <c r="D408" s="1">
        <v>45822</v>
      </c>
      <c r="E408" s="26"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s="26" t="s">
        <v>15551</v>
      </c>
      <c r="B409" s="26" t="s">
        <v>16349</v>
      </c>
      <c r="C409" s="26" t="s">
        <v>969</v>
      </c>
      <c r="D409" s="1">
        <v>45822</v>
      </c>
      <c r="E409" s="26"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s="26" t="s">
        <v>15553</v>
      </c>
      <c r="B410" s="26" t="s">
        <v>16349</v>
      </c>
      <c r="C410" s="26" t="s">
        <v>969</v>
      </c>
      <c r="D410" s="1">
        <v>45822</v>
      </c>
      <c r="E410" s="26"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s="26" t="s">
        <v>15555</v>
      </c>
      <c r="B411" s="26" t="s">
        <v>16349</v>
      </c>
      <c r="C411" s="26" t="s">
        <v>969</v>
      </c>
      <c r="D411" s="1">
        <v>45822</v>
      </c>
      <c r="E411" s="26"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s="26" t="s">
        <v>15557</v>
      </c>
      <c r="B412" s="26" t="s">
        <v>16349</v>
      </c>
      <c r="C412" s="26" t="s">
        <v>969</v>
      </c>
      <c r="D412" s="1">
        <v>45822</v>
      </c>
      <c r="E412" s="26"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s="26" t="s">
        <v>15559</v>
      </c>
      <c r="B413" s="26" t="s">
        <v>16349</v>
      </c>
      <c r="C413" s="26" t="s">
        <v>969</v>
      </c>
      <c r="D413" s="1">
        <v>45822</v>
      </c>
      <c r="E413" s="26"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s="26" t="s">
        <v>15561</v>
      </c>
      <c r="B414" s="26" t="s">
        <v>16349</v>
      </c>
      <c r="C414" s="26" t="s">
        <v>969</v>
      </c>
      <c r="D414" s="1">
        <v>45822</v>
      </c>
      <c r="E414" s="26"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s="26" t="s">
        <v>15563</v>
      </c>
      <c r="B415" s="26" t="s">
        <v>16349</v>
      </c>
      <c r="C415" s="26" t="s">
        <v>969</v>
      </c>
      <c r="D415" s="1">
        <v>45822</v>
      </c>
      <c r="E415" s="26"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s="26" t="s">
        <v>15565</v>
      </c>
      <c r="B416" s="26" t="s">
        <v>16349</v>
      </c>
      <c r="C416" s="26" t="s">
        <v>969</v>
      </c>
      <c r="D416" s="1">
        <v>45822</v>
      </c>
      <c r="E416" s="2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s="26" t="s">
        <v>15567</v>
      </c>
      <c r="B417" s="26" t="s">
        <v>16349</v>
      </c>
      <c r="C417" s="26" t="s">
        <v>969</v>
      </c>
      <c r="D417" s="1">
        <v>45822</v>
      </c>
      <c r="E417" s="26"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s="26" t="s">
        <v>15569</v>
      </c>
      <c r="B418" s="26" t="s">
        <v>16349</v>
      </c>
      <c r="C418" s="26" t="s">
        <v>969</v>
      </c>
      <c r="D418" s="1">
        <v>45822</v>
      </c>
      <c r="E418" s="26"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s="26" t="s">
        <v>15571</v>
      </c>
      <c r="B419" s="26" t="s">
        <v>16349</v>
      </c>
      <c r="C419" s="26" t="s">
        <v>969</v>
      </c>
      <c r="D419" s="1">
        <v>45822</v>
      </c>
      <c r="E419" s="26"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s="26" t="s">
        <v>15573</v>
      </c>
      <c r="B420" s="26" t="s">
        <v>16349</v>
      </c>
      <c r="C420" s="26" t="s">
        <v>969</v>
      </c>
      <c r="D420" s="1">
        <v>45822</v>
      </c>
      <c r="E420" s="26"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s="26" t="s">
        <v>15575</v>
      </c>
      <c r="B421" s="26" t="s">
        <v>16349</v>
      </c>
      <c r="C421" s="26" t="s">
        <v>969</v>
      </c>
      <c r="D421" s="1">
        <v>45822</v>
      </c>
      <c r="E421" s="26"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s="26" t="s">
        <v>15577</v>
      </c>
      <c r="B422" s="26" t="s">
        <v>16349</v>
      </c>
      <c r="C422" s="26" t="s">
        <v>969</v>
      </c>
      <c r="D422" s="1">
        <v>45822</v>
      </c>
      <c r="E422" s="26"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s="26" t="s">
        <v>15579</v>
      </c>
      <c r="B423" s="26" t="s">
        <v>16349</v>
      </c>
      <c r="C423" s="26" t="s">
        <v>969</v>
      </c>
      <c r="D423" s="1">
        <v>45822</v>
      </c>
      <c r="E423" s="26"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s="26" t="s">
        <v>15581</v>
      </c>
      <c r="B424" s="26" t="s">
        <v>16349</v>
      </c>
      <c r="C424" s="26" t="s">
        <v>969</v>
      </c>
      <c r="D424" s="1">
        <v>45822</v>
      </c>
      <c r="E424" s="26"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s="26" t="s">
        <v>15583</v>
      </c>
      <c r="B425" s="26" t="s">
        <v>16349</v>
      </c>
      <c r="C425" s="26" t="s">
        <v>969</v>
      </c>
      <c r="D425" s="1">
        <v>45822</v>
      </c>
      <c r="E425" s="26"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s="26" t="s">
        <v>15585</v>
      </c>
      <c r="B426" s="26" t="s">
        <v>16349</v>
      </c>
      <c r="C426" s="26" t="s">
        <v>969</v>
      </c>
      <c r="D426" s="1">
        <v>45822</v>
      </c>
      <c r="E426" s="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s="26" t="s">
        <v>15587</v>
      </c>
      <c r="B427" s="26" t="s">
        <v>16349</v>
      </c>
      <c r="C427" s="26" t="s">
        <v>969</v>
      </c>
      <c r="D427" s="1">
        <v>45822</v>
      </c>
      <c r="E427" s="26"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s="26" t="s">
        <v>15589</v>
      </c>
      <c r="B428" s="26" t="s">
        <v>16349</v>
      </c>
      <c r="C428" s="26" t="s">
        <v>969</v>
      </c>
      <c r="D428" s="1">
        <v>45822</v>
      </c>
      <c r="E428" s="26"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s="26" t="s">
        <v>15591</v>
      </c>
      <c r="B429" s="26" t="s">
        <v>16349</v>
      </c>
      <c r="C429" s="26" t="s">
        <v>969</v>
      </c>
      <c r="D429" s="1">
        <v>45822</v>
      </c>
      <c r="E429" s="26"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s="26" t="s">
        <v>15593</v>
      </c>
      <c r="B430" s="26" t="s">
        <v>16349</v>
      </c>
      <c r="C430" s="26" t="s">
        <v>969</v>
      </c>
      <c r="D430" s="1">
        <v>45822</v>
      </c>
      <c r="E430" s="26"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s="26" t="s">
        <v>15595</v>
      </c>
      <c r="B431" s="26" t="s">
        <v>16349</v>
      </c>
      <c r="C431" s="26" t="s">
        <v>969</v>
      </c>
      <c r="D431" s="1">
        <v>45822</v>
      </c>
      <c r="E431" s="26"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s="26" t="s">
        <v>15597</v>
      </c>
      <c r="B432" s="26" t="s">
        <v>16349</v>
      </c>
      <c r="C432" s="26" t="s">
        <v>969</v>
      </c>
      <c r="D432" s="1">
        <v>45822</v>
      </c>
      <c r="E432" s="26"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s="26" t="s">
        <v>15599</v>
      </c>
      <c r="B433" s="26" t="s">
        <v>16349</v>
      </c>
      <c r="C433" s="26" t="s">
        <v>969</v>
      </c>
      <c r="D433" s="1">
        <v>45822</v>
      </c>
      <c r="E433" s="26"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s="26" t="s">
        <v>15601</v>
      </c>
      <c r="B434" s="26" t="s">
        <v>16349</v>
      </c>
      <c r="C434" s="26" t="s">
        <v>969</v>
      </c>
      <c r="D434" s="1">
        <v>45822</v>
      </c>
      <c r="E434" s="26"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s="26" t="s">
        <v>15603</v>
      </c>
      <c r="B435" s="26" t="s">
        <v>16349</v>
      </c>
      <c r="C435" s="26" t="s">
        <v>969</v>
      </c>
      <c r="D435" s="1">
        <v>45822</v>
      </c>
      <c r="E435" s="26"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s="26" t="s">
        <v>15605</v>
      </c>
      <c r="B436" s="26" t="s">
        <v>16349</v>
      </c>
      <c r="C436" s="26" t="s">
        <v>969</v>
      </c>
      <c r="D436" s="1">
        <v>45822</v>
      </c>
      <c r="E436" s="2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s="26" t="s">
        <v>15607</v>
      </c>
      <c r="B437" s="26" t="s">
        <v>16349</v>
      </c>
      <c r="C437" s="26" t="s">
        <v>969</v>
      </c>
      <c r="D437" s="1">
        <v>45822</v>
      </c>
      <c r="E437" s="26"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s="26" t="s">
        <v>15609</v>
      </c>
      <c r="B438" s="26" t="s">
        <v>16349</v>
      </c>
      <c r="C438" s="26" t="s">
        <v>969</v>
      </c>
      <c r="D438" s="1">
        <v>45822</v>
      </c>
      <c r="E438" s="26"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s="26" t="s">
        <v>15653</v>
      </c>
      <c r="B439" s="26" t="s">
        <v>16346</v>
      </c>
      <c r="C439" s="26" t="s">
        <v>970</v>
      </c>
      <c r="D439" s="1">
        <v>45822</v>
      </c>
      <c r="E439" s="26"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s="26" t="s">
        <v>15655</v>
      </c>
      <c r="B440" s="26" t="s">
        <v>16346</v>
      </c>
      <c r="C440" s="26" t="s">
        <v>970</v>
      </c>
      <c r="D440" s="1">
        <v>45822</v>
      </c>
      <c r="E440" s="26"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s="26" t="s">
        <v>15684</v>
      </c>
      <c r="B441" s="26" t="s">
        <v>16348</v>
      </c>
      <c r="C441" s="26" t="s">
        <v>973</v>
      </c>
      <c r="D441" s="1">
        <v>45822</v>
      </c>
      <c r="E441" s="26"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s="26" t="s">
        <v>15679</v>
      </c>
      <c r="B442" s="26" t="s">
        <v>16349</v>
      </c>
      <c r="C442" s="26" t="s">
        <v>969</v>
      </c>
      <c r="D442" s="1">
        <v>45822</v>
      </c>
      <c r="E442" s="26"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s="26" t="s">
        <v>15481</v>
      </c>
      <c r="B443" s="26" t="s">
        <v>16349</v>
      </c>
      <c r="C443" s="26" t="s">
        <v>969</v>
      </c>
      <c r="D443" s="1">
        <v>45822</v>
      </c>
      <c r="E443" s="26"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s="26" t="s">
        <v>15688</v>
      </c>
      <c r="B444" s="26" t="s">
        <v>16348</v>
      </c>
      <c r="C444" s="26" t="s">
        <v>973</v>
      </c>
      <c r="D444" s="1">
        <v>45822</v>
      </c>
      <c r="E444" s="26"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s="26" t="s">
        <v>15690</v>
      </c>
      <c r="B445" s="26" t="s">
        <v>16348</v>
      </c>
      <c r="C445" s="26" t="s">
        <v>973</v>
      </c>
      <c r="D445" s="1">
        <v>45822</v>
      </c>
      <c r="E445" s="26"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s="26" t="s">
        <v>15692</v>
      </c>
      <c r="B446" s="26" t="s">
        <v>16348</v>
      </c>
      <c r="C446" s="26" t="s">
        <v>973</v>
      </c>
      <c r="D446" s="1">
        <v>45822</v>
      </c>
      <c r="E446" s="2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s="26" t="s">
        <v>15694</v>
      </c>
      <c r="B447" s="26" t="s">
        <v>16348</v>
      </c>
      <c r="C447" s="26" t="s">
        <v>973</v>
      </c>
      <c r="D447" s="1">
        <v>45822</v>
      </c>
      <c r="E447" s="26"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s="26" t="s">
        <v>15696</v>
      </c>
      <c r="B448" s="26" t="s">
        <v>16348</v>
      </c>
      <c r="C448" s="26" t="s">
        <v>973</v>
      </c>
      <c r="D448" s="1">
        <v>45822</v>
      </c>
      <c r="E448" s="26"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s="26" t="s">
        <v>15698</v>
      </c>
      <c r="B449" s="26" t="s">
        <v>16348</v>
      </c>
      <c r="C449" s="26" t="s">
        <v>973</v>
      </c>
      <c r="D449" s="1">
        <v>45822</v>
      </c>
      <c r="E449" s="26"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s="26" t="s">
        <v>15702</v>
      </c>
      <c r="B450" s="26" t="s">
        <v>16348</v>
      </c>
      <c r="C450" s="26" t="s">
        <v>973</v>
      </c>
      <c r="D450" s="1">
        <v>45822</v>
      </c>
      <c r="E450" s="26"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s="26" t="s">
        <v>15704</v>
      </c>
      <c r="B451" s="26" t="s">
        <v>16348</v>
      </c>
      <c r="C451" s="26" t="s">
        <v>973</v>
      </c>
      <c r="D451" s="1">
        <v>45822</v>
      </c>
      <c r="E451" s="26"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s="26" t="s">
        <v>15706</v>
      </c>
      <c r="B452" s="26" t="s">
        <v>16348</v>
      </c>
      <c r="C452" s="26" t="s">
        <v>973</v>
      </c>
      <c r="D452" s="1">
        <v>45822</v>
      </c>
      <c r="E452" s="26"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s="26" t="s">
        <v>15708</v>
      </c>
      <c r="B453" s="26" t="s">
        <v>16348</v>
      </c>
      <c r="C453" s="26" t="s">
        <v>973</v>
      </c>
      <c r="D453" s="1">
        <v>45822</v>
      </c>
      <c r="E453" s="26"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s="26" t="s">
        <v>15710</v>
      </c>
      <c r="B454" s="26" t="s">
        <v>16348</v>
      </c>
      <c r="C454" s="26" t="s">
        <v>973</v>
      </c>
      <c r="D454" s="1">
        <v>45822</v>
      </c>
      <c r="E454" s="26"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s="26" t="s">
        <v>15712</v>
      </c>
      <c r="B455" s="26" t="s">
        <v>16348</v>
      </c>
      <c r="C455" s="26" t="s">
        <v>973</v>
      </c>
      <c r="D455" s="1">
        <v>45822</v>
      </c>
      <c r="E455" s="26"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s="26" t="s">
        <v>15686</v>
      </c>
      <c r="B456" s="26" t="s">
        <v>16346</v>
      </c>
      <c r="C456" s="26" t="s">
        <v>970</v>
      </c>
      <c r="D456" s="1">
        <v>45822</v>
      </c>
      <c r="E456" s="2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s="26" t="s">
        <v>15714</v>
      </c>
      <c r="B457" s="26" t="s">
        <v>16348</v>
      </c>
      <c r="C457" s="26" t="s">
        <v>973</v>
      </c>
      <c r="D457" s="1">
        <v>45822</v>
      </c>
      <c r="E457" s="26"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s="26" t="s">
        <v>15716</v>
      </c>
      <c r="B458" s="26" t="s">
        <v>16348</v>
      </c>
      <c r="C458" s="26" t="s">
        <v>973</v>
      </c>
      <c r="D458" s="1">
        <v>45822</v>
      </c>
      <c r="E458" s="26"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s="26" t="s">
        <v>15720</v>
      </c>
      <c r="B459" s="26" t="s">
        <v>16348</v>
      </c>
      <c r="C459" s="26" t="s">
        <v>973</v>
      </c>
      <c r="D459" s="1">
        <v>45822</v>
      </c>
      <c r="E459" s="26"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s="26" t="s">
        <v>15722</v>
      </c>
      <c r="B460" s="26" t="s">
        <v>16348</v>
      </c>
      <c r="C460" s="26" t="s">
        <v>973</v>
      </c>
      <c r="D460" s="1">
        <v>45822</v>
      </c>
      <c r="E460" s="26"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s="26" t="s">
        <v>15724</v>
      </c>
      <c r="B461" s="26" t="s">
        <v>16348</v>
      </c>
      <c r="C461" s="26" t="s">
        <v>973</v>
      </c>
      <c r="D461" s="1">
        <v>45822</v>
      </c>
      <c r="E461" s="26"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s="26" t="s">
        <v>15700</v>
      </c>
      <c r="B462" s="26" t="s">
        <v>16348</v>
      </c>
      <c r="C462" s="26" t="s">
        <v>973</v>
      </c>
      <c r="D462" s="1">
        <v>45822</v>
      </c>
      <c r="E462" s="26"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s="26" t="s">
        <v>15718</v>
      </c>
      <c r="B463" s="26" t="s">
        <v>16348</v>
      </c>
      <c r="C463" s="26" t="s">
        <v>973</v>
      </c>
      <c r="D463" s="1">
        <v>45822</v>
      </c>
      <c r="E463" s="26"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s="26" t="s">
        <v>15734</v>
      </c>
      <c r="B464" s="26" t="s">
        <v>16346</v>
      </c>
      <c r="C464" s="26" t="s">
        <v>970</v>
      </c>
      <c r="D464" s="1">
        <v>45822</v>
      </c>
      <c r="E464" s="26"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s="26" t="s">
        <v>15726</v>
      </c>
      <c r="B465" s="26" t="s">
        <v>16348</v>
      </c>
      <c r="C465" s="26" t="s">
        <v>973</v>
      </c>
      <c r="D465" s="1">
        <v>45822</v>
      </c>
      <c r="E465" s="26"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s="26" t="s">
        <v>15728</v>
      </c>
      <c r="B466" s="26" t="s">
        <v>16348</v>
      </c>
      <c r="C466" s="26" t="s">
        <v>973</v>
      </c>
      <c r="D466" s="1">
        <v>45822</v>
      </c>
      <c r="E466" s="2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s="26" t="s">
        <v>15730</v>
      </c>
      <c r="B467" s="26" t="s">
        <v>16348</v>
      </c>
      <c r="C467" s="26" t="s">
        <v>973</v>
      </c>
      <c r="D467" s="1">
        <v>45822</v>
      </c>
      <c r="E467" s="26"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s="26" t="s">
        <v>15624</v>
      </c>
      <c r="B468" s="26" t="s">
        <v>16347</v>
      </c>
      <c r="C468" s="26" t="s">
        <v>974</v>
      </c>
      <c r="D468" s="1">
        <v>45822</v>
      </c>
      <c r="E468" s="26"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s="26" t="s">
        <v>15626</v>
      </c>
      <c r="B469" s="26" t="s">
        <v>16349</v>
      </c>
      <c r="C469" s="26" t="s">
        <v>969</v>
      </c>
      <c r="D469" s="1">
        <v>45822</v>
      </c>
      <c r="E469" s="26"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s="26" t="s">
        <v>15631</v>
      </c>
      <c r="B470" s="26" t="s">
        <v>16349</v>
      </c>
      <c r="C470" s="26" t="s">
        <v>969</v>
      </c>
      <c r="D470" s="1">
        <v>45822</v>
      </c>
      <c r="E470" s="26"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s="26" t="s">
        <v>15633</v>
      </c>
      <c r="B471" s="26" t="s">
        <v>16349</v>
      </c>
      <c r="C471" s="26" t="s">
        <v>969</v>
      </c>
      <c r="D471" s="1">
        <v>45822</v>
      </c>
      <c r="E471" s="26"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s="26" t="s">
        <v>15732</v>
      </c>
      <c r="B472" s="26" t="s">
        <v>16348</v>
      </c>
      <c r="C472" s="26" t="s">
        <v>973</v>
      </c>
      <c r="D472" s="1">
        <v>45822</v>
      </c>
      <c r="E472" s="26"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s="26" t="s">
        <v>15762</v>
      </c>
      <c r="B473" s="26" t="s">
        <v>16348</v>
      </c>
      <c r="C473" s="26" t="s">
        <v>973</v>
      </c>
      <c r="D473" s="1">
        <v>45822</v>
      </c>
      <c r="E473" s="26"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s="26" t="s">
        <v>15764</v>
      </c>
      <c r="B474" s="26" t="s">
        <v>16348</v>
      </c>
      <c r="C474" s="26" t="s">
        <v>973</v>
      </c>
      <c r="D474" s="1">
        <v>45822</v>
      </c>
      <c r="E474" s="26"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s="26" t="s">
        <v>15766</v>
      </c>
      <c r="B475" s="26" t="s">
        <v>16348</v>
      </c>
      <c r="C475" s="26" t="s">
        <v>973</v>
      </c>
      <c r="D475" s="1">
        <v>45822</v>
      </c>
      <c r="E475" s="26"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s="26" t="s">
        <v>15768</v>
      </c>
      <c r="B476" s="26" t="s">
        <v>16348</v>
      </c>
      <c r="C476" s="26" t="s">
        <v>973</v>
      </c>
      <c r="D476" s="1">
        <v>45822</v>
      </c>
      <c r="E476" s="2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s="26" t="s">
        <v>15770</v>
      </c>
      <c r="B477" s="26" t="s">
        <v>16348</v>
      </c>
      <c r="C477" s="26" t="s">
        <v>973</v>
      </c>
      <c r="D477" s="1">
        <v>45822</v>
      </c>
      <c r="E477" s="26"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s="26" t="s">
        <v>15772</v>
      </c>
      <c r="B478" s="26" t="s">
        <v>16348</v>
      </c>
      <c r="C478" s="26" t="s">
        <v>973</v>
      </c>
      <c r="D478" s="1">
        <v>45822</v>
      </c>
      <c r="E478" s="26"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s="26" t="s">
        <v>15774</v>
      </c>
      <c r="B479" s="26" t="s">
        <v>16348</v>
      </c>
      <c r="C479" s="26" t="s">
        <v>973</v>
      </c>
      <c r="D479" s="1">
        <v>45822</v>
      </c>
      <c r="E479" s="26"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s="26" t="s">
        <v>15776</v>
      </c>
      <c r="B480" s="26" t="s">
        <v>16348</v>
      </c>
      <c r="C480" s="26" t="s">
        <v>973</v>
      </c>
      <c r="D480" s="1">
        <v>45822</v>
      </c>
      <c r="E480" s="26"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s="26" t="s">
        <v>15778</v>
      </c>
      <c r="B481" s="26" t="s">
        <v>16348</v>
      </c>
      <c r="C481" s="26" t="s">
        <v>973</v>
      </c>
      <c r="D481" s="1">
        <v>45822</v>
      </c>
      <c r="E481" s="26"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s="26" t="s">
        <v>15780</v>
      </c>
      <c r="B482" s="26" t="s">
        <v>16348</v>
      </c>
      <c r="C482" s="26" t="s">
        <v>973</v>
      </c>
      <c r="D482" s="1">
        <v>45822</v>
      </c>
      <c r="E482" s="26"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s="26" t="s">
        <v>15637</v>
      </c>
      <c r="B483" s="26" t="s">
        <v>16346</v>
      </c>
      <c r="C483" s="26" t="s">
        <v>970</v>
      </c>
      <c r="D483" s="1">
        <v>45822</v>
      </c>
      <c r="E483" s="26"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s="26" t="s">
        <v>15641</v>
      </c>
      <c r="B484" s="26" t="s">
        <v>16346</v>
      </c>
      <c r="C484" s="26" t="s">
        <v>970</v>
      </c>
      <c r="D484" s="1">
        <v>45822</v>
      </c>
      <c r="E484" s="26"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s="26" t="s">
        <v>15643</v>
      </c>
      <c r="B485" s="26" t="s">
        <v>16346</v>
      </c>
      <c r="C485" s="26" t="s">
        <v>970</v>
      </c>
      <c r="D485" s="1">
        <v>45822</v>
      </c>
      <c r="E485" s="26"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s="26" t="s">
        <v>15645</v>
      </c>
      <c r="B486" s="26" t="s">
        <v>16346</v>
      </c>
      <c r="C486" s="26" t="s">
        <v>970</v>
      </c>
      <c r="D486" s="1">
        <v>45822</v>
      </c>
      <c r="E486" s="2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s="26" t="s">
        <v>15647</v>
      </c>
      <c r="B487" s="26" t="s">
        <v>16346</v>
      </c>
      <c r="C487" s="26" t="s">
        <v>970</v>
      </c>
      <c r="D487" s="1">
        <v>45822</v>
      </c>
      <c r="E487" s="26"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s="26" t="s">
        <v>15649</v>
      </c>
      <c r="B488" s="26" t="s">
        <v>16346</v>
      </c>
      <c r="C488" s="26" t="s">
        <v>970</v>
      </c>
      <c r="D488" s="1">
        <v>45822</v>
      </c>
      <c r="E488" s="26"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s="26" t="s">
        <v>15651</v>
      </c>
      <c r="B489" s="26" t="s">
        <v>16346</v>
      </c>
      <c r="C489" s="26" t="s">
        <v>970</v>
      </c>
      <c r="D489" s="1">
        <v>45822</v>
      </c>
      <c r="E489" s="26"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s="26" t="s">
        <v>15782</v>
      </c>
      <c r="B490" s="26" t="s">
        <v>16348</v>
      </c>
      <c r="C490" s="26" t="s">
        <v>973</v>
      </c>
      <c r="D490" s="1">
        <v>45822</v>
      </c>
      <c r="E490" s="26"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s="26" t="s">
        <v>15784</v>
      </c>
      <c r="B491" s="26" t="s">
        <v>16348</v>
      </c>
      <c r="C491" s="26" t="s">
        <v>973</v>
      </c>
      <c r="D491" s="1">
        <v>45822</v>
      </c>
      <c r="E491" s="26"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s="26" t="s">
        <v>15786</v>
      </c>
      <c r="B492" s="26" t="s">
        <v>16348</v>
      </c>
      <c r="C492" s="26" t="s">
        <v>973</v>
      </c>
      <c r="D492" s="1">
        <v>45822</v>
      </c>
      <c r="E492" s="26"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s="26" t="s">
        <v>15788</v>
      </c>
      <c r="B493" s="26" t="s">
        <v>16348</v>
      </c>
      <c r="C493" s="26" t="s">
        <v>973</v>
      </c>
      <c r="D493" s="1">
        <v>45822</v>
      </c>
      <c r="E493" s="26"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s="26" t="s">
        <v>15790</v>
      </c>
      <c r="B494" s="26" t="s">
        <v>16348</v>
      </c>
      <c r="C494" s="26" t="s">
        <v>973</v>
      </c>
      <c r="D494" s="1">
        <v>45822</v>
      </c>
      <c r="E494" s="26"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s="26" t="s">
        <v>15792</v>
      </c>
      <c r="B495" s="26" t="s">
        <v>16348</v>
      </c>
      <c r="C495" s="26" t="s">
        <v>973</v>
      </c>
      <c r="D495" s="1">
        <v>45822</v>
      </c>
      <c r="E495" s="26"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s="26" t="s">
        <v>15794</v>
      </c>
      <c r="B496" s="26" t="s">
        <v>16348</v>
      </c>
      <c r="C496" s="26" t="s">
        <v>973</v>
      </c>
      <c r="D496" s="1">
        <v>45822</v>
      </c>
      <c r="E496" s="2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s="26" t="s">
        <v>15796</v>
      </c>
      <c r="B497" s="26" t="s">
        <v>16348</v>
      </c>
      <c r="C497" s="26" t="s">
        <v>973</v>
      </c>
      <c r="D497" s="1">
        <v>45822</v>
      </c>
      <c r="E497" s="26"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s="26" t="s">
        <v>15798</v>
      </c>
      <c r="B498" s="26" t="s">
        <v>16348</v>
      </c>
      <c r="C498" s="26" t="s">
        <v>973</v>
      </c>
      <c r="D498" s="1">
        <v>45822</v>
      </c>
      <c r="E498" s="26"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s="26" t="s">
        <v>15800</v>
      </c>
      <c r="B499" s="26" t="s">
        <v>16348</v>
      </c>
      <c r="C499" s="26" t="s">
        <v>973</v>
      </c>
      <c r="D499" s="1">
        <v>45822</v>
      </c>
      <c r="E499" s="26"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s="26" t="s">
        <v>15802</v>
      </c>
      <c r="B500" s="26" t="s">
        <v>16348</v>
      </c>
      <c r="C500" s="26" t="s">
        <v>973</v>
      </c>
      <c r="D500" s="1">
        <v>45822</v>
      </c>
      <c r="E500" s="26"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s="26" t="s">
        <v>15804</v>
      </c>
      <c r="B501" s="26" t="s">
        <v>16348</v>
      </c>
      <c r="C501" s="26" t="s">
        <v>973</v>
      </c>
      <c r="D501" s="1">
        <v>45822</v>
      </c>
      <c r="E501" s="26"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s="26" t="s">
        <v>15806</v>
      </c>
      <c r="B502" s="26" t="s">
        <v>16348</v>
      </c>
      <c r="C502" s="26" t="s">
        <v>973</v>
      </c>
      <c r="D502" s="1">
        <v>45822</v>
      </c>
      <c r="E502" s="26"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s="26" t="s">
        <v>15808</v>
      </c>
      <c r="B503" s="26" t="s">
        <v>16348</v>
      </c>
      <c r="C503" s="26" t="s">
        <v>973</v>
      </c>
      <c r="D503" s="1">
        <v>45822</v>
      </c>
      <c r="E503" s="26"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s="26" t="s">
        <v>15810</v>
      </c>
      <c r="B504" s="26" t="s">
        <v>16348</v>
      </c>
      <c r="C504" s="26" t="s">
        <v>973</v>
      </c>
      <c r="D504" s="1">
        <v>45822</v>
      </c>
      <c r="E504" s="26"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s="26" t="s">
        <v>15812</v>
      </c>
      <c r="B505" s="26" t="s">
        <v>16348</v>
      </c>
      <c r="C505" s="26" t="s">
        <v>973</v>
      </c>
      <c r="D505" s="1">
        <v>45822</v>
      </c>
      <c r="E505" s="26"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s="26" t="s">
        <v>15814</v>
      </c>
      <c r="B506" s="26" t="s">
        <v>16348</v>
      </c>
      <c r="C506" s="26" t="s">
        <v>973</v>
      </c>
      <c r="D506" s="1">
        <v>45822</v>
      </c>
      <c r="E506" s="2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s="26" t="s">
        <v>15816</v>
      </c>
      <c r="B507" s="26" t="s">
        <v>16348</v>
      </c>
      <c r="C507" s="26" t="s">
        <v>973</v>
      </c>
      <c r="D507" s="1">
        <v>45822</v>
      </c>
      <c r="E507" s="26"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s="26" t="s">
        <v>15818</v>
      </c>
      <c r="B508" s="26" t="s">
        <v>16348</v>
      </c>
      <c r="C508" s="26" t="s">
        <v>973</v>
      </c>
      <c r="D508" s="1">
        <v>45822</v>
      </c>
      <c r="E508" s="26"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s="26" t="s">
        <v>15820</v>
      </c>
      <c r="B509" s="26" t="s">
        <v>16348</v>
      </c>
      <c r="C509" s="26" t="s">
        <v>973</v>
      </c>
      <c r="D509" s="1">
        <v>45822</v>
      </c>
      <c r="E509" s="26"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s="26" t="s">
        <v>15822</v>
      </c>
      <c r="B510" s="26" t="s">
        <v>16348</v>
      </c>
      <c r="C510" s="26" t="s">
        <v>973</v>
      </c>
      <c r="D510" s="1">
        <v>45822</v>
      </c>
      <c r="E510" s="26"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s="26" t="s">
        <v>15824</v>
      </c>
      <c r="B511" s="26" t="s">
        <v>16348</v>
      </c>
      <c r="C511" s="26" t="s">
        <v>973</v>
      </c>
      <c r="D511" s="1">
        <v>45822</v>
      </c>
      <c r="E511" s="26"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s="26" t="s">
        <v>15826</v>
      </c>
      <c r="B512" s="26" t="s">
        <v>16348</v>
      </c>
      <c r="C512" s="26" t="s">
        <v>973</v>
      </c>
      <c r="D512" s="1">
        <v>45822</v>
      </c>
      <c r="E512" s="26"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s="26" t="s">
        <v>15828</v>
      </c>
      <c r="B513" s="26" t="s">
        <v>16348</v>
      </c>
      <c r="C513" s="26" t="s">
        <v>973</v>
      </c>
      <c r="D513" s="1">
        <v>45822</v>
      </c>
      <c r="E513" s="26"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s="26" t="s">
        <v>15830</v>
      </c>
      <c r="B514" s="26" t="s">
        <v>16348</v>
      </c>
      <c r="C514" s="26" t="s">
        <v>973</v>
      </c>
      <c r="D514" s="1">
        <v>45822</v>
      </c>
      <c r="E514" s="26"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s="26" t="s">
        <v>15832</v>
      </c>
      <c r="B515" s="26" t="s">
        <v>16348</v>
      </c>
      <c r="C515" s="26" t="s">
        <v>973</v>
      </c>
      <c r="D515" s="1">
        <v>45822</v>
      </c>
      <c r="E515" s="26"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s="26" t="s">
        <v>15834</v>
      </c>
      <c r="B516" s="26" t="s">
        <v>16348</v>
      </c>
      <c r="C516" s="26" t="s">
        <v>973</v>
      </c>
      <c r="D516" s="1">
        <v>45822</v>
      </c>
      <c r="E516" s="2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s="26" t="s">
        <v>15836</v>
      </c>
      <c r="B517" s="26" t="s">
        <v>16348</v>
      </c>
      <c r="C517" s="26" t="s">
        <v>973</v>
      </c>
      <c r="D517" s="1">
        <v>45822</v>
      </c>
      <c r="E517" s="26"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s="26" t="s">
        <v>15838</v>
      </c>
      <c r="B518" s="26" t="s">
        <v>16348</v>
      </c>
      <c r="C518" s="26" t="s">
        <v>973</v>
      </c>
      <c r="D518" s="1">
        <v>45822</v>
      </c>
      <c r="E518" s="26"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s="26" t="s">
        <v>15840</v>
      </c>
      <c r="B519" s="26" t="s">
        <v>16348</v>
      </c>
      <c r="C519" s="26" t="s">
        <v>973</v>
      </c>
      <c r="D519" s="1">
        <v>45822</v>
      </c>
      <c r="E519" s="26"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s="26" t="s">
        <v>13978</v>
      </c>
      <c r="B520" s="26" t="s">
        <v>14369</v>
      </c>
      <c r="C520" s="26" t="s">
        <v>974</v>
      </c>
      <c r="D520" s="1">
        <v>45821</v>
      </c>
      <c r="E520" s="26"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s="26" t="s">
        <v>14003</v>
      </c>
      <c r="B521" s="26" t="s">
        <v>14369</v>
      </c>
      <c r="C521" s="26" t="s">
        <v>974</v>
      </c>
      <c r="D521" s="1">
        <v>45821</v>
      </c>
      <c r="E521" s="26"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s="26" t="s">
        <v>14005</v>
      </c>
      <c r="B522" s="26" t="s">
        <v>14369</v>
      </c>
      <c r="C522" s="26" t="s">
        <v>974</v>
      </c>
      <c r="D522" s="1">
        <v>45821</v>
      </c>
      <c r="E522" s="26"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s="26" t="s">
        <v>13980</v>
      </c>
      <c r="B523" s="26" t="s">
        <v>14369</v>
      </c>
      <c r="C523" s="26" t="s">
        <v>974</v>
      </c>
      <c r="D523" s="1">
        <v>45821</v>
      </c>
      <c r="E523" s="26"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s="26" t="s">
        <v>13976</v>
      </c>
      <c r="B524" s="26" t="s">
        <v>14369</v>
      </c>
      <c r="C524" s="26" t="s">
        <v>974</v>
      </c>
      <c r="D524" s="1">
        <v>45821</v>
      </c>
      <c r="E524" s="26"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s="26" t="s">
        <v>14050</v>
      </c>
      <c r="B525" s="26" t="s">
        <v>14371</v>
      </c>
      <c r="C525" s="26" t="s">
        <v>975</v>
      </c>
      <c r="D525" s="1">
        <v>45821</v>
      </c>
      <c r="E525" s="26"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s="26" t="s">
        <v>14052</v>
      </c>
      <c r="B526" s="26" t="s">
        <v>14371</v>
      </c>
      <c r="C526" s="26" t="s">
        <v>975</v>
      </c>
      <c r="D526" s="1">
        <v>45821</v>
      </c>
      <c r="E526" s="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s="26" t="s">
        <v>14054</v>
      </c>
      <c r="B527" s="26" t="s">
        <v>14371</v>
      </c>
      <c r="C527" s="26" t="s">
        <v>975</v>
      </c>
      <c r="D527" s="1">
        <v>45821</v>
      </c>
      <c r="E527" s="26"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s="26" t="s">
        <v>14056</v>
      </c>
      <c r="B528" s="26" t="s">
        <v>14371</v>
      </c>
      <c r="C528" s="26" t="s">
        <v>975</v>
      </c>
      <c r="D528" s="1">
        <v>45821</v>
      </c>
      <c r="E528" s="26"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s="26" t="s">
        <v>14058</v>
      </c>
      <c r="B529" s="26" t="s">
        <v>14371</v>
      </c>
      <c r="C529" s="26" t="s">
        <v>975</v>
      </c>
      <c r="D529" s="1">
        <v>45821</v>
      </c>
      <c r="E529" s="26"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s="26" t="s">
        <v>14060</v>
      </c>
      <c r="B530" s="26" t="s">
        <v>14371</v>
      </c>
      <c r="C530" s="26" t="s">
        <v>975</v>
      </c>
      <c r="D530" s="1">
        <v>45821</v>
      </c>
      <c r="E530" s="26"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s="26" t="s">
        <v>14062</v>
      </c>
      <c r="B531" s="26" t="s">
        <v>14371</v>
      </c>
      <c r="C531" s="26" t="s">
        <v>975</v>
      </c>
      <c r="D531" s="1">
        <v>45821</v>
      </c>
      <c r="E531" s="26"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s="26" t="s">
        <v>14064</v>
      </c>
      <c r="B532" s="26" t="s">
        <v>14371</v>
      </c>
      <c r="C532" s="26" t="s">
        <v>975</v>
      </c>
      <c r="D532" s="1">
        <v>45821</v>
      </c>
      <c r="E532" s="26"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s="26" t="s">
        <v>14066</v>
      </c>
      <c r="B533" s="26" t="s">
        <v>14371</v>
      </c>
      <c r="C533" s="26" t="s">
        <v>975</v>
      </c>
      <c r="D533" s="1">
        <v>45821</v>
      </c>
      <c r="E533" s="26"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s="26" t="s">
        <v>14068</v>
      </c>
      <c r="B534" s="26" t="s">
        <v>14371</v>
      </c>
      <c r="C534" s="26" t="s">
        <v>975</v>
      </c>
      <c r="D534" s="1">
        <v>45821</v>
      </c>
      <c r="E534" s="26"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s="26" t="s">
        <v>14070</v>
      </c>
      <c r="B535" s="26" t="s">
        <v>14371</v>
      </c>
      <c r="C535" s="26" t="s">
        <v>975</v>
      </c>
      <c r="D535" s="1">
        <v>45821</v>
      </c>
      <c r="E535" s="26"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s="26" t="s">
        <v>14072</v>
      </c>
      <c r="B536" s="26" t="s">
        <v>14371</v>
      </c>
      <c r="C536" s="26" t="s">
        <v>975</v>
      </c>
      <c r="D536" s="1">
        <v>45821</v>
      </c>
      <c r="E536" s="2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s="26" t="s">
        <v>14023</v>
      </c>
      <c r="B537" s="26" t="s">
        <v>14369</v>
      </c>
      <c r="C537" s="26" t="s">
        <v>974</v>
      </c>
      <c r="D537" s="1">
        <v>45821</v>
      </c>
      <c r="E537" s="26"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s="26" t="s">
        <v>14042</v>
      </c>
      <c r="B538" s="26" t="s">
        <v>14370</v>
      </c>
      <c r="C538" s="26" t="s">
        <v>973</v>
      </c>
      <c r="D538" s="1">
        <v>45821</v>
      </c>
      <c r="E538" s="26"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s="26" t="s">
        <v>14033</v>
      </c>
      <c r="B539" s="26" t="s">
        <v>14371</v>
      </c>
      <c r="C539" s="26" t="s">
        <v>975</v>
      </c>
      <c r="D539" s="1">
        <v>45821</v>
      </c>
      <c r="E539" s="26"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s="26" t="s">
        <v>14029</v>
      </c>
      <c r="B540" s="26" t="s">
        <v>14371</v>
      </c>
      <c r="C540" s="26" t="s">
        <v>975</v>
      </c>
      <c r="D540" s="1">
        <v>45821</v>
      </c>
      <c r="E540" s="26"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s="26" t="s">
        <v>14037</v>
      </c>
      <c r="B541" s="26" t="s">
        <v>14370</v>
      </c>
      <c r="C541" s="26" t="s">
        <v>973</v>
      </c>
      <c r="D541" s="1">
        <v>45821</v>
      </c>
      <c r="E541" s="26"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s="26" t="s">
        <v>14074</v>
      </c>
      <c r="B542" s="26" t="s">
        <v>14370</v>
      </c>
      <c r="C542" s="26" t="s">
        <v>973</v>
      </c>
      <c r="D542" s="1">
        <v>45821</v>
      </c>
      <c r="E542" s="26"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s="26" t="s">
        <v>14076</v>
      </c>
      <c r="B543" s="26" t="s">
        <v>14370</v>
      </c>
      <c r="C543" s="26" t="s">
        <v>973</v>
      </c>
      <c r="D543" s="1">
        <v>45821</v>
      </c>
      <c r="E543" s="26"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s="26" t="s">
        <v>14096</v>
      </c>
      <c r="B544" s="26" t="s">
        <v>14371</v>
      </c>
      <c r="C544" s="26" t="s">
        <v>975</v>
      </c>
      <c r="D544" s="1">
        <v>45821</v>
      </c>
      <c r="E544" s="26"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s="26" t="s">
        <v>14100</v>
      </c>
      <c r="B545" s="26" t="s">
        <v>14371</v>
      </c>
      <c r="C545" s="26" t="s">
        <v>975</v>
      </c>
      <c r="D545" s="1">
        <v>45821</v>
      </c>
      <c r="E545" s="26"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s="26" t="s">
        <v>14105</v>
      </c>
      <c r="B546" s="26" t="s">
        <v>14371</v>
      </c>
      <c r="C546" s="26" t="s">
        <v>975</v>
      </c>
      <c r="D546" s="1">
        <v>45821</v>
      </c>
      <c r="E546" s="2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s="26" t="s">
        <v>14090</v>
      </c>
      <c r="B547" s="26" t="s">
        <v>14369</v>
      </c>
      <c r="C547" s="26" t="s">
        <v>974</v>
      </c>
      <c r="D547" s="1">
        <v>45821</v>
      </c>
      <c r="E547" s="26"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s="26" t="s">
        <v>14088</v>
      </c>
      <c r="B548" s="26" t="s">
        <v>14369</v>
      </c>
      <c r="C548" s="26" t="s">
        <v>974</v>
      </c>
      <c r="D548" s="1">
        <v>45821</v>
      </c>
      <c r="E548" s="26"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s="26" t="s">
        <v>14092</v>
      </c>
      <c r="B549" s="26" t="s">
        <v>14369</v>
      </c>
      <c r="C549" s="26" t="s">
        <v>974</v>
      </c>
      <c r="D549" s="1">
        <v>45821</v>
      </c>
      <c r="E549" s="26"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s="26" t="s">
        <v>14094</v>
      </c>
      <c r="B550" s="26" t="s">
        <v>14369</v>
      </c>
      <c r="C550" s="26" t="s">
        <v>974</v>
      </c>
      <c r="D550" s="1">
        <v>45821</v>
      </c>
      <c r="E550" s="26"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s="26" t="s">
        <v>14083</v>
      </c>
      <c r="B551" s="26" t="s">
        <v>14369</v>
      </c>
      <c r="C551" s="26" t="s">
        <v>974</v>
      </c>
      <c r="D551" s="1">
        <v>45821</v>
      </c>
      <c r="E551" s="26"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s="26" t="s">
        <v>15913</v>
      </c>
      <c r="B552" s="26" t="s">
        <v>16350</v>
      </c>
      <c r="C552" s="26" t="s">
        <v>975</v>
      </c>
      <c r="D552" s="1">
        <v>45822</v>
      </c>
      <c r="E552" s="26"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s="26" t="s">
        <v>15908</v>
      </c>
      <c r="B553" s="26" t="s">
        <v>16350</v>
      </c>
      <c r="C553" s="26" t="s">
        <v>975</v>
      </c>
      <c r="D553" s="1">
        <v>45822</v>
      </c>
      <c r="E553" s="26"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s="26" t="s">
        <v>15915</v>
      </c>
      <c r="B554" s="26" t="s">
        <v>16350</v>
      </c>
      <c r="C554" s="26" t="s">
        <v>975</v>
      </c>
      <c r="D554" s="1">
        <v>45822</v>
      </c>
      <c r="E554" s="26"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s="26" t="s">
        <v>15635</v>
      </c>
      <c r="B555" s="26" t="s">
        <v>16345</v>
      </c>
      <c r="C555" s="26" t="s">
        <v>972</v>
      </c>
      <c r="D555" s="1">
        <v>45822</v>
      </c>
      <c r="E555" s="26"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s="26" t="s">
        <v>15921</v>
      </c>
      <c r="B556" s="26" t="s">
        <v>16345</v>
      </c>
      <c r="C556" s="26" t="s">
        <v>972</v>
      </c>
      <c r="D556" s="1">
        <v>45822</v>
      </c>
      <c r="E556" s="2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s="26" t="s">
        <v>15923</v>
      </c>
      <c r="B557" s="26" t="s">
        <v>16345</v>
      </c>
      <c r="C557" s="26" t="s">
        <v>972</v>
      </c>
      <c r="D557" s="1">
        <v>45822</v>
      </c>
      <c r="E557" s="26"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s="26" t="s">
        <v>15925</v>
      </c>
      <c r="B558" s="26" t="s">
        <v>16345</v>
      </c>
      <c r="C558" s="26" t="s">
        <v>972</v>
      </c>
      <c r="D558" s="1">
        <v>45822</v>
      </c>
      <c r="E558" s="26"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s="26" t="s">
        <v>15927</v>
      </c>
      <c r="B559" s="26" t="s">
        <v>16345</v>
      </c>
      <c r="C559" s="26" t="s">
        <v>972</v>
      </c>
      <c r="D559" s="1">
        <v>45822</v>
      </c>
      <c r="E559" s="26"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s="26" t="s">
        <v>15929</v>
      </c>
      <c r="B560" s="26" t="s">
        <v>16345</v>
      </c>
      <c r="C560" s="26" t="s">
        <v>972</v>
      </c>
      <c r="D560" s="1">
        <v>45822</v>
      </c>
      <c r="E560" s="26"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s="26" t="s">
        <v>15931</v>
      </c>
      <c r="B561" s="26" t="s">
        <v>16345</v>
      </c>
      <c r="C561" s="26" t="s">
        <v>972</v>
      </c>
      <c r="D561" s="1">
        <v>45822</v>
      </c>
      <c r="E561" s="26"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s="26" t="s">
        <v>15933</v>
      </c>
      <c r="B562" s="26" t="s">
        <v>16345</v>
      </c>
      <c r="C562" s="26" t="s">
        <v>972</v>
      </c>
      <c r="D562" s="1">
        <v>45822</v>
      </c>
      <c r="E562" s="26"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s="26" t="s">
        <v>15935</v>
      </c>
      <c r="B563" s="26" t="s">
        <v>16345</v>
      </c>
      <c r="C563" s="26" t="s">
        <v>972</v>
      </c>
      <c r="D563" s="1">
        <v>45822</v>
      </c>
      <c r="E563" s="26"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s="26" t="s">
        <v>15919</v>
      </c>
      <c r="B564" s="26" t="s">
        <v>16345</v>
      </c>
      <c r="C564" s="26" t="s">
        <v>972</v>
      </c>
      <c r="D564" s="1">
        <v>45822</v>
      </c>
      <c r="E564" s="26"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s="26" t="s">
        <v>15937</v>
      </c>
      <c r="B565" s="26" t="s">
        <v>16350</v>
      </c>
      <c r="C565" s="26" t="s">
        <v>975</v>
      </c>
      <c r="D565" s="1">
        <v>45822</v>
      </c>
      <c r="E565" s="26"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s="26" t="s">
        <v>15946</v>
      </c>
      <c r="B566" s="26" t="s">
        <v>16345</v>
      </c>
      <c r="C566" s="26" t="s">
        <v>972</v>
      </c>
      <c r="D566" s="1">
        <v>45822</v>
      </c>
      <c r="E566" s="2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s="26" t="s">
        <v>15949</v>
      </c>
      <c r="B567" s="26" t="s">
        <v>16345</v>
      </c>
      <c r="C567" s="26" t="s">
        <v>972</v>
      </c>
      <c r="D567" s="1">
        <v>45822</v>
      </c>
      <c r="E567" s="26"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s="26" t="s">
        <v>15951</v>
      </c>
      <c r="B568" s="26" t="s">
        <v>16350</v>
      </c>
      <c r="C568" s="26" t="s">
        <v>975</v>
      </c>
      <c r="D568" s="1">
        <v>45822</v>
      </c>
      <c r="E568" s="26"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s="26" t="s">
        <v>15944</v>
      </c>
      <c r="B569" s="26" t="s">
        <v>16350</v>
      </c>
      <c r="C569" s="26" t="s">
        <v>975</v>
      </c>
      <c r="D569" s="1">
        <v>45822</v>
      </c>
      <c r="E569" s="26"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s="26" t="s">
        <v>15939</v>
      </c>
      <c r="B570" s="26" t="s">
        <v>16350</v>
      </c>
      <c r="C570" s="26" t="s">
        <v>975</v>
      </c>
      <c r="D570" s="1">
        <v>45822</v>
      </c>
      <c r="E570" s="26"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s="26" t="s">
        <v>15953</v>
      </c>
      <c r="B571" s="26" t="s">
        <v>16347</v>
      </c>
      <c r="C571" s="26" t="s">
        <v>974</v>
      </c>
      <c r="D571" s="1">
        <v>45822</v>
      </c>
      <c r="E571" s="26"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s="26" t="s">
        <v>15965</v>
      </c>
      <c r="B572" s="26" t="s">
        <v>16345</v>
      </c>
      <c r="C572" s="26" t="s">
        <v>972</v>
      </c>
      <c r="D572" s="1">
        <v>45822</v>
      </c>
      <c r="E572" s="26"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s="26" t="s">
        <v>15968</v>
      </c>
      <c r="B573" s="26" t="s">
        <v>16345</v>
      </c>
      <c r="C573" s="26" t="s">
        <v>972</v>
      </c>
      <c r="D573" s="1">
        <v>45822</v>
      </c>
      <c r="E573" s="26"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s="26" t="s">
        <v>15972</v>
      </c>
      <c r="B574" s="26" t="s">
        <v>16350</v>
      </c>
      <c r="C574" s="26" t="s">
        <v>975</v>
      </c>
      <c r="D574" s="1">
        <v>45822</v>
      </c>
      <c r="E574" s="26"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s="26" t="s">
        <v>15974</v>
      </c>
      <c r="B575" s="26" t="s">
        <v>16350</v>
      </c>
      <c r="C575" s="26" t="s">
        <v>975</v>
      </c>
      <c r="D575" s="1">
        <v>45822</v>
      </c>
      <c r="E575" s="26"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s="26" t="s">
        <v>15957</v>
      </c>
      <c r="B576" s="26" t="s">
        <v>16350</v>
      </c>
      <c r="C576" s="26" t="s">
        <v>975</v>
      </c>
      <c r="D576" s="1">
        <v>45822</v>
      </c>
      <c r="E576" s="2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s="26" t="s">
        <v>15622</v>
      </c>
      <c r="B577" s="26" t="s">
        <v>16346</v>
      </c>
      <c r="C577" s="26" t="s">
        <v>970</v>
      </c>
      <c r="D577" s="1">
        <v>45822</v>
      </c>
      <c r="E577" s="26"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s="26" t="s">
        <v>15959</v>
      </c>
      <c r="B578" s="26" t="s">
        <v>16350</v>
      </c>
      <c r="C578" s="26" t="s">
        <v>975</v>
      </c>
      <c r="D578" s="1">
        <v>45822</v>
      </c>
      <c r="E578" s="26"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s="26" t="s">
        <v>15611</v>
      </c>
      <c r="B579" s="26" t="s">
        <v>16348</v>
      </c>
      <c r="C579" s="26" t="s">
        <v>973</v>
      </c>
      <c r="D579" s="1">
        <v>45822</v>
      </c>
      <c r="E579" s="26"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s="26" t="s">
        <v>15917</v>
      </c>
      <c r="B580" s="26" t="s">
        <v>16346</v>
      </c>
      <c r="C580" s="26" t="s">
        <v>970</v>
      </c>
      <c r="D580" s="1">
        <v>45822</v>
      </c>
      <c r="E580" s="26"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s="26" t="s">
        <v>15507</v>
      </c>
      <c r="B581" s="26" t="s">
        <v>16348</v>
      </c>
      <c r="C581" s="26" t="s">
        <v>973</v>
      </c>
      <c r="D581" s="1">
        <v>45822</v>
      </c>
      <c r="E581" s="26"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s="26" t="s">
        <v>15509</v>
      </c>
      <c r="B582" s="26" t="s">
        <v>16348</v>
      </c>
      <c r="C582" s="26" t="s">
        <v>973</v>
      </c>
      <c r="D582" s="1">
        <v>45822</v>
      </c>
      <c r="E582" s="26"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s="26" t="s">
        <v>15511</v>
      </c>
      <c r="B583" s="26" t="s">
        <v>16348</v>
      </c>
      <c r="C583" s="26" t="s">
        <v>973</v>
      </c>
      <c r="D583" s="1">
        <v>45822</v>
      </c>
      <c r="E583" s="26"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s="26" t="s">
        <v>15513</v>
      </c>
      <c r="B584" s="26" t="s">
        <v>16348</v>
      </c>
      <c r="C584" s="26" t="s">
        <v>973</v>
      </c>
      <c r="D584" s="1">
        <v>45822</v>
      </c>
      <c r="E584" s="26"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s="26" t="s">
        <v>15515</v>
      </c>
      <c r="B585" s="26" t="s">
        <v>16348</v>
      </c>
      <c r="C585" s="26" t="s">
        <v>973</v>
      </c>
      <c r="D585" s="1">
        <v>45822</v>
      </c>
      <c r="E585" s="26"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s="26" t="s">
        <v>15517</v>
      </c>
      <c r="B586" s="26" t="s">
        <v>16348</v>
      </c>
      <c r="C586" s="26" t="s">
        <v>973</v>
      </c>
      <c r="D586" s="1">
        <v>45822</v>
      </c>
      <c r="E586" s="2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s="26" t="s">
        <v>15519</v>
      </c>
      <c r="B587" s="26" t="s">
        <v>16348</v>
      </c>
      <c r="C587" s="26" t="s">
        <v>973</v>
      </c>
      <c r="D587" s="1">
        <v>45822</v>
      </c>
      <c r="E587" s="26"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s="26" t="s">
        <v>15521</v>
      </c>
      <c r="B588" s="26" t="s">
        <v>16348</v>
      </c>
      <c r="C588" s="26" t="s">
        <v>973</v>
      </c>
      <c r="D588" s="1">
        <v>45822</v>
      </c>
      <c r="E588" s="26"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s="26" t="s">
        <v>15523</v>
      </c>
      <c r="B589" s="26" t="s">
        <v>16348</v>
      </c>
      <c r="C589" s="26" t="s">
        <v>973</v>
      </c>
      <c r="D589" s="1">
        <v>45822</v>
      </c>
      <c r="E589" s="26"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s="26" t="s">
        <v>15466</v>
      </c>
      <c r="B590" s="26" t="s">
        <v>16349</v>
      </c>
      <c r="C590" s="26" t="s">
        <v>969</v>
      </c>
      <c r="D590" s="1">
        <v>45822</v>
      </c>
      <c r="E590" s="26"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s="26" t="s">
        <v>15989</v>
      </c>
      <c r="B591" s="26" t="s">
        <v>16350</v>
      </c>
      <c r="C591" s="26" t="s">
        <v>975</v>
      </c>
      <c r="D591" s="1">
        <v>45822</v>
      </c>
      <c r="E591" s="26"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s="26" t="s">
        <v>15961</v>
      </c>
      <c r="B592" s="26" t="s">
        <v>16345</v>
      </c>
      <c r="C592" s="26" t="s">
        <v>972</v>
      </c>
      <c r="D592" s="1">
        <v>45822</v>
      </c>
      <c r="E592" s="26"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s="26" t="s">
        <v>15963</v>
      </c>
      <c r="B593" s="26" t="s">
        <v>16345</v>
      </c>
      <c r="C593" s="26" t="s">
        <v>972</v>
      </c>
      <c r="D593" s="1">
        <v>45822</v>
      </c>
      <c r="E593" s="26"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s="26" t="s">
        <v>15970</v>
      </c>
      <c r="B594" s="26" t="s">
        <v>16345</v>
      </c>
      <c r="C594" s="26" t="s">
        <v>972</v>
      </c>
      <c r="D594" s="1">
        <v>45822</v>
      </c>
      <c r="E594" s="26" t="str">
        <f>IFERROR(VLOOKUP(Result[[#This Row],[RPRO]],H:H,1,0),"")</f>
        <v/>
      </c>
      <c r="H594" t="s">
        <v>3554</v>
      </c>
      <c r="I594" t="s">
        <v>3896</v>
      </c>
      <c r="J594" t="s">
        <v>974</v>
      </c>
      <c r="K594" s="1">
        <v>45812</v>
      </c>
    </row>
    <row r="595" spans="1:20" x14ac:dyDescent="0.25">
      <c r="A595" s="26" t="s">
        <v>15991</v>
      </c>
      <c r="B595" s="26" t="s">
        <v>16345</v>
      </c>
      <c r="C595" s="26" t="s">
        <v>972</v>
      </c>
      <c r="D595" s="1">
        <v>45822</v>
      </c>
      <c r="E595" s="26" t="str">
        <f>IFERROR(VLOOKUP(Result[[#This Row],[RPRO]],H:H,1,0),"")</f>
        <v/>
      </c>
      <c r="H595" t="s">
        <v>3555</v>
      </c>
      <c r="I595" t="s">
        <v>3896</v>
      </c>
      <c r="J595" t="s">
        <v>974</v>
      </c>
      <c r="K595" s="1">
        <v>45812</v>
      </c>
    </row>
    <row r="596" spans="1:20" x14ac:dyDescent="0.25">
      <c r="A596" s="26" t="s">
        <v>14319</v>
      </c>
      <c r="B596" s="26" t="s">
        <v>14369</v>
      </c>
      <c r="C596" s="26" t="s">
        <v>974</v>
      </c>
      <c r="D596" s="1">
        <v>45821</v>
      </c>
      <c r="E596" s="26" t="str">
        <f>IFERROR(VLOOKUP(Result[[#This Row],[RPRO]],H:H,1,0),"")</f>
        <v/>
      </c>
      <c r="H596" t="s">
        <v>3556</v>
      </c>
      <c r="I596" t="s">
        <v>3896</v>
      </c>
      <c r="J596" t="s">
        <v>974</v>
      </c>
      <c r="K596" s="1">
        <v>45812</v>
      </c>
    </row>
    <row r="597" spans="1:20" x14ac:dyDescent="0.25">
      <c r="A597" s="26" t="s">
        <v>14326</v>
      </c>
      <c r="B597" s="26" t="s">
        <v>14369</v>
      </c>
      <c r="C597" s="26" t="s">
        <v>974</v>
      </c>
      <c r="D597" s="1">
        <v>45821</v>
      </c>
      <c r="E597" s="26" t="str">
        <f>IFERROR(VLOOKUP(Result[[#This Row],[RPRO]],H:H,1,0),"")</f>
        <v/>
      </c>
      <c r="H597" t="s">
        <v>3557</v>
      </c>
      <c r="I597" t="s">
        <v>3896</v>
      </c>
      <c r="J597" t="s">
        <v>974</v>
      </c>
      <c r="K597" s="1">
        <v>45812</v>
      </c>
    </row>
    <row r="598" spans="1:20" x14ac:dyDescent="0.25">
      <c r="A598" s="26" t="s">
        <v>14328</v>
      </c>
      <c r="B598" s="26" t="s">
        <v>14369</v>
      </c>
      <c r="C598" s="26" t="s">
        <v>974</v>
      </c>
      <c r="D598" s="1">
        <v>45821</v>
      </c>
      <c r="E598" s="26" t="str">
        <f>IFERROR(VLOOKUP(Result[[#This Row],[RPRO]],H:H,1,0),"")</f>
        <v/>
      </c>
      <c r="H598" t="s">
        <v>3558</v>
      </c>
      <c r="I598" t="s">
        <v>3896</v>
      </c>
      <c r="J598" t="s">
        <v>974</v>
      </c>
      <c r="K598" s="1">
        <v>45812</v>
      </c>
    </row>
    <row r="599" spans="1:20" x14ac:dyDescent="0.25">
      <c r="A599" s="26" t="s">
        <v>14337</v>
      </c>
      <c r="B599" s="26" t="s">
        <v>14369</v>
      </c>
      <c r="C599" s="26" t="s">
        <v>974</v>
      </c>
      <c r="D599" s="1">
        <v>45821</v>
      </c>
      <c r="E599" s="26" t="str">
        <f>IFERROR(VLOOKUP(Result[[#This Row],[RPRO]],H:H,1,0),"")</f>
        <v/>
      </c>
      <c r="H599" t="s">
        <v>3559</v>
      </c>
      <c r="I599" t="s">
        <v>3896</v>
      </c>
      <c r="J599" t="s">
        <v>974</v>
      </c>
      <c r="K599" s="1">
        <v>45812</v>
      </c>
    </row>
    <row r="600" spans="1:20" x14ac:dyDescent="0.25">
      <c r="A600" s="26" t="s">
        <v>14339</v>
      </c>
      <c r="B600" s="26" t="s">
        <v>14373</v>
      </c>
      <c r="C600" s="26" t="s">
        <v>969</v>
      </c>
      <c r="D600" s="1">
        <v>45821</v>
      </c>
      <c r="E600" s="26" t="str">
        <f>IFERROR(VLOOKUP(Result[[#This Row],[RPRO]],H:H,1,0),"")</f>
        <v/>
      </c>
      <c r="H600" t="s">
        <v>3560</v>
      </c>
      <c r="I600" t="s">
        <v>3896</v>
      </c>
      <c r="J600" t="s">
        <v>974</v>
      </c>
      <c r="K600" s="1">
        <v>45812</v>
      </c>
    </row>
    <row r="601" spans="1:20" x14ac:dyDescent="0.25">
      <c r="A601" s="26" t="s">
        <v>15399</v>
      </c>
      <c r="B601" s="26" t="s">
        <v>16347</v>
      </c>
      <c r="C601" s="26" t="s">
        <v>974</v>
      </c>
      <c r="D601" s="1">
        <v>45822</v>
      </c>
      <c r="E601" s="26" t="str">
        <f>IFERROR(VLOOKUP(Result[[#This Row],[RPRO]],H:H,1,0),"")</f>
        <v/>
      </c>
      <c r="H601" t="s">
        <v>3561</v>
      </c>
      <c r="I601" t="s">
        <v>3896</v>
      </c>
      <c r="J601" t="s">
        <v>974</v>
      </c>
      <c r="K601" s="1">
        <v>45812</v>
      </c>
    </row>
    <row r="602" spans="1:20" x14ac:dyDescent="0.25">
      <c r="A602" s="26" t="s">
        <v>15401</v>
      </c>
      <c r="B602" s="26" t="s">
        <v>16347</v>
      </c>
      <c r="C602" s="26" t="s">
        <v>974</v>
      </c>
      <c r="D602" s="1">
        <v>45822</v>
      </c>
      <c r="E602" s="26" t="str">
        <f>IFERROR(VLOOKUP(Result[[#This Row],[RPRO]],H:H,1,0),"")</f>
        <v/>
      </c>
      <c r="H602" t="s">
        <v>3562</v>
      </c>
      <c r="I602" t="s">
        <v>3896</v>
      </c>
      <c r="J602" t="s">
        <v>974</v>
      </c>
      <c r="K602" s="1">
        <v>45812</v>
      </c>
    </row>
    <row r="603" spans="1:20" x14ac:dyDescent="0.25">
      <c r="A603" s="26" t="s">
        <v>14349</v>
      </c>
      <c r="B603" s="26" t="s">
        <v>14370</v>
      </c>
      <c r="C603" s="26" t="s">
        <v>973</v>
      </c>
      <c r="D603" s="1">
        <v>45821</v>
      </c>
      <c r="E603" s="26" t="str">
        <f>IFERROR(VLOOKUP(Result[[#This Row],[RPRO]],H:H,1,0),"")</f>
        <v/>
      </c>
      <c r="H603" t="s">
        <v>3563</v>
      </c>
      <c r="I603" t="s">
        <v>3896</v>
      </c>
      <c r="J603" t="s">
        <v>974</v>
      </c>
      <c r="K603" s="1">
        <v>45812</v>
      </c>
    </row>
    <row r="604" spans="1:20" x14ac:dyDescent="0.25">
      <c r="A604" s="26" t="s">
        <v>15403</v>
      </c>
      <c r="B604" s="26" t="s">
        <v>16347</v>
      </c>
      <c r="C604" s="26" t="s">
        <v>974</v>
      </c>
      <c r="D604" s="1">
        <v>45822</v>
      </c>
      <c r="E604" s="26" t="str">
        <f>IFERROR(VLOOKUP(Result[[#This Row],[RPRO]],H:H,1,0),"")</f>
        <v/>
      </c>
      <c r="H604" t="s">
        <v>3564</v>
      </c>
      <c r="I604" t="s">
        <v>3896</v>
      </c>
      <c r="J604" t="s">
        <v>974</v>
      </c>
      <c r="K604" s="1">
        <v>45812</v>
      </c>
    </row>
    <row r="605" spans="1:20" x14ac:dyDescent="0.25">
      <c r="A605" s="26" t="s">
        <v>15302</v>
      </c>
      <c r="B605" s="26" t="s">
        <v>16348</v>
      </c>
      <c r="C605" s="26" t="s">
        <v>973</v>
      </c>
      <c r="D605" s="1">
        <v>45822</v>
      </c>
      <c r="E605" s="26" t="str">
        <f>IFERROR(VLOOKUP(Result[[#This Row],[RPRO]],H:H,1,0),"")</f>
        <v/>
      </c>
      <c r="H605" t="s">
        <v>3550</v>
      </c>
      <c r="I605" t="s">
        <v>3899</v>
      </c>
      <c r="J605" t="s">
        <v>970</v>
      </c>
      <c r="K605" s="1">
        <v>45812</v>
      </c>
    </row>
    <row r="606" spans="1:20" x14ac:dyDescent="0.25">
      <c r="A606" s="26" t="s">
        <v>16293</v>
      </c>
      <c r="B606" s="26" t="s">
        <v>16349</v>
      </c>
      <c r="C606" s="26" t="s">
        <v>969</v>
      </c>
      <c r="D606" s="1">
        <v>45822</v>
      </c>
      <c r="E606" s="26" t="str">
        <f>IFERROR(VLOOKUP(Result[[#This Row],[RPRO]],H:H,1,0),"")</f>
        <v/>
      </c>
      <c r="H606" t="s">
        <v>3542</v>
      </c>
      <c r="I606" t="s">
        <v>3899</v>
      </c>
      <c r="J606" t="s">
        <v>970</v>
      </c>
      <c r="K606" s="1">
        <v>45812</v>
      </c>
    </row>
    <row r="607" spans="1:20" x14ac:dyDescent="0.25">
      <c r="A607" s="26" t="s">
        <v>16300</v>
      </c>
      <c r="B607" s="26" t="s">
        <v>16349</v>
      </c>
      <c r="C607" s="26" t="s">
        <v>969</v>
      </c>
      <c r="D607" s="1">
        <v>45822</v>
      </c>
      <c r="E607" s="26" t="str">
        <f>IFERROR(VLOOKUP(Result[[#This Row],[RPRO]],H:H,1,0),"")</f>
        <v/>
      </c>
      <c r="H607" t="s">
        <v>3543</v>
      </c>
      <c r="I607" t="s">
        <v>3899</v>
      </c>
      <c r="J607" t="s">
        <v>970</v>
      </c>
      <c r="K607" s="1">
        <v>45812</v>
      </c>
    </row>
    <row r="608" spans="1:20" x14ac:dyDescent="0.25">
      <c r="A608" s="26" t="s">
        <v>12248</v>
      </c>
      <c r="B608" s="26" t="s">
        <v>12320</v>
      </c>
      <c r="C608" s="26" t="s">
        <v>972</v>
      </c>
      <c r="D608" s="1">
        <v>45820</v>
      </c>
      <c r="E608" s="26" t="str">
        <f>IFERROR(VLOOKUP(Result[[#This Row],[RPRO]],H:H,1,0),"")</f>
        <v>RPRO-250506-0959</v>
      </c>
      <c r="H608" t="s">
        <v>3544</v>
      </c>
      <c r="I608" t="s">
        <v>3899</v>
      </c>
      <c r="J608" t="s">
        <v>970</v>
      </c>
      <c r="K608" s="1">
        <v>45812</v>
      </c>
    </row>
    <row r="609" spans="1:11" x14ac:dyDescent="0.25">
      <c r="A609" s="26" t="s">
        <v>14345</v>
      </c>
      <c r="B609" s="26" t="s">
        <v>14368</v>
      </c>
      <c r="C609" s="26" t="s">
        <v>972</v>
      </c>
      <c r="D609" s="1">
        <v>45821</v>
      </c>
      <c r="E609" s="26" t="str">
        <f>IFERROR(VLOOKUP(Result[[#This Row],[RPRO]],H:H,1,0),"")</f>
        <v/>
      </c>
      <c r="H609" t="s">
        <v>3545</v>
      </c>
      <c r="I609" t="s">
        <v>3899</v>
      </c>
      <c r="J609" t="s">
        <v>970</v>
      </c>
      <c r="K609" s="1">
        <v>45812</v>
      </c>
    </row>
    <row r="610" spans="1:11" x14ac:dyDescent="0.25">
      <c r="A610" s="26" t="s">
        <v>14347</v>
      </c>
      <c r="B610" s="26" t="s">
        <v>14368</v>
      </c>
      <c r="C610" s="26" t="s">
        <v>972</v>
      </c>
      <c r="D610" s="1">
        <v>45821</v>
      </c>
      <c r="E610" s="26" t="str">
        <f>IFERROR(VLOOKUP(Result[[#This Row],[RPRO]],H:H,1,0),"")</f>
        <v/>
      </c>
      <c r="H610" t="s">
        <v>3546</v>
      </c>
      <c r="I610" t="s">
        <v>3899</v>
      </c>
      <c r="J610" t="s">
        <v>970</v>
      </c>
      <c r="K610" s="1">
        <v>45812</v>
      </c>
    </row>
    <row r="611" spans="1:11" x14ac:dyDescent="0.25">
      <c r="A611" s="26" t="s">
        <v>14330</v>
      </c>
      <c r="B611" s="26" t="s">
        <v>14370</v>
      </c>
      <c r="C611" s="26" t="s">
        <v>973</v>
      </c>
      <c r="D611" s="1">
        <v>45821</v>
      </c>
      <c r="E611" s="26" t="str">
        <f>IFERROR(VLOOKUP(Result[[#This Row],[RPRO]],H:H,1,0),"")</f>
        <v/>
      </c>
      <c r="H611" t="s">
        <v>3547</v>
      </c>
      <c r="I611" t="s">
        <v>3899</v>
      </c>
      <c r="J611" t="s">
        <v>970</v>
      </c>
      <c r="K611" s="1">
        <v>45812</v>
      </c>
    </row>
    <row r="612" spans="1:11" x14ac:dyDescent="0.25">
      <c r="A612" s="26" t="s">
        <v>16307</v>
      </c>
      <c r="B612" s="26" t="s">
        <v>16347</v>
      </c>
      <c r="C612" s="26" t="s">
        <v>974</v>
      </c>
      <c r="D612" s="1">
        <v>45822</v>
      </c>
      <c r="E612" s="26" t="str">
        <f>IFERROR(VLOOKUP(Result[[#This Row],[RPRO]],H:H,1,0),"")</f>
        <v/>
      </c>
      <c r="H612" t="s">
        <v>3548</v>
      </c>
      <c r="I612" t="s">
        <v>3899</v>
      </c>
      <c r="J612" t="s">
        <v>970</v>
      </c>
      <c r="K612" s="1">
        <v>45812</v>
      </c>
    </row>
    <row r="613" spans="1:11" x14ac:dyDescent="0.25">
      <c r="A613" s="26" t="s">
        <v>16311</v>
      </c>
      <c r="B613" s="26" t="s">
        <v>16348</v>
      </c>
      <c r="C613" s="26" t="s">
        <v>973</v>
      </c>
      <c r="D613" s="1">
        <v>45822</v>
      </c>
      <c r="E613" s="26" t="str">
        <f>IFERROR(VLOOKUP(Result[[#This Row],[RPRO]],H:H,1,0),"")</f>
        <v/>
      </c>
      <c r="H613" t="s">
        <v>3549</v>
      </c>
      <c r="I613" t="s">
        <v>3899</v>
      </c>
      <c r="J613" t="s">
        <v>970</v>
      </c>
      <c r="K613" s="1">
        <v>45812</v>
      </c>
    </row>
    <row r="614" spans="1:11" x14ac:dyDescent="0.25">
      <c r="A614" s="26" t="s">
        <v>16309</v>
      </c>
      <c r="B614" s="26" t="s">
        <v>16346</v>
      </c>
      <c r="C614" s="26" t="s">
        <v>970</v>
      </c>
      <c r="D614" s="1">
        <v>45822</v>
      </c>
      <c r="E614" s="26" t="str">
        <f>IFERROR(VLOOKUP(Result[[#This Row],[RPRO]],H:H,1,0),"")</f>
        <v/>
      </c>
      <c r="H614" t="s">
        <v>3551</v>
      </c>
      <c r="I614" t="s">
        <v>3899</v>
      </c>
      <c r="J614" t="s">
        <v>970</v>
      </c>
      <c r="K614" s="1">
        <v>45812</v>
      </c>
    </row>
    <row r="615" spans="1:11" x14ac:dyDescent="0.25">
      <c r="A615" s="26" t="s">
        <v>16318</v>
      </c>
      <c r="B615" s="26" t="s">
        <v>16348</v>
      </c>
      <c r="C615" s="26" t="s">
        <v>973</v>
      </c>
      <c r="D615" s="1">
        <v>45822</v>
      </c>
      <c r="E615" s="26" t="str">
        <f>IFERROR(VLOOKUP(Result[[#This Row],[RPRO]],H:H,1,0),"")</f>
        <v/>
      </c>
      <c r="H615" t="s">
        <v>3565</v>
      </c>
      <c r="I615" t="s">
        <v>3898</v>
      </c>
      <c r="J615" t="s">
        <v>971</v>
      </c>
      <c r="K615" s="1">
        <v>45812</v>
      </c>
    </row>
    <row r="616" spans="1:11" x14ac:dyDescent="0.25">
      <c r="A616" s="26" t="s">
        <v>16320</v>
      </c>
      <c r="B616" s="26" t="s">
        <v>16348</v>
      </c>
      <c r="C616" s="26" t="s">
        <v>973</v>
      </c>
      <c r="D616" s="1">
        <v>45822</v>
      </c>
      <c r="E616" s="26" t="str">
        <f>IFERROR(VLOOKUP(Result[[#This Row],[RPRO]],H:H,1,0),"")</f>
        <v/>
      </c>
      <c r="H616" t="s">
        <v>3676</v>
      </c>
      <c r="I616" t="s">
        <v>3894</v>
      </c>
      <c r="J616" t="s">
        <v>973</v>
      </c>
      <c r="K616" s="1">
        <v>45812</v>
      </c>
    </row>
    <row r="617" spans="1:11" x14ac:dyDescent="0.25">
      <c r="A617" s="26" t="s">
        <v>15993</v>
      </c>
      <c r="B617" s="26" t="s">
        <v>16345</v>
      </c>
      <c r="C617" s="26" t="s">
        <v>972</v>
      </c>
      <c r="D617" s="1">
        <v>45822</v>
      </c>
      <c r="E617" s="26" t="str">
        <f>IFERROR(VLOOKUP(Result[[#This Row],[RPRO]],H:H,1,0),"")</f>
        <v/>
      </c>
      <c r="H617" t="s">
        <v>3566</v>
      </c>
      <c r="I617" t="s">
        <v>3894</v>
      </c>
      <c r="J617" t="s">
        <v>973</v>
      </c>
      <c r="K617" s="1">
        <v>45812</v>
      </c>
    </row>
    <row r="618" spans="1:11" x14ac:dyDescent="0.25">
      <c r="A618" s="26" t="s">
        <v>15984</v>
      </c>
      <c r="B618" s="26" t="s">
        <v>16345</v>
      </c>
      <c r="C618" s="26" t="s">
        <v>972</v>
      </c>
      <c r="D618" s="1">
        <v>45822</v>
      </c>
      <c r="E618" s="26" t="str">
        <f>IFERROR(VLOOKUP(Result[[#This Row],[RPRO]],H:H,1,0),"")</f>
        <v/>
      </c>
      <c r="H618" t="s">
        <v>3567</v>
      </c>
      <c r="I618" t="s">
        <v>3894</v>
      </c>
      <c r="J618" t="s">
        <v>973</v>
      </c>
      <c r="K618" s="1">
        <v>45812</v>
      </c>
    </row>
    <row r="619" spans="1:11" x14ac:dyDescent="0.25">
      <c r="A619" s="26" t="s">
        <v>15987</v>
      </c>
      <c r="B619" s="26" t="s">
        <v>16345</v>
      </c>
      <c r="C619" s="26" t="s">
        <v>972</v>
      </c>
      <c r="D619" s="1">
        <v>45822</v>
      </c>
      <c r="E619" s="26" t="str">
        <f>IFERROR(VLOOKUP(Result[[#This Row],[RPRO]],H:H,1,0),"")</f>
        <v/>
      </c>
      <c r="H619" t="s">
        <v>3568</v>
      </c>
      <c r="I619" t="s">
        <v>3894</v>
      </c>
      <c r="J619" t="s">
        <v>973</v>
      </c>
      <c r="K619" s="1">
        <v>45812</v>
      </c>
    </row>
    <row r="620" spans="1:11" x14ac:dyDescent="0.25">
      <c r="A620" s="26" t="s">
        <v>16326</v>
      </c>
      <c r="B620" s="26" t="s">
        <v>16348</v>
      </c>
      <c r="C620" s="26" t="s">
        <v>973</v>
      </c>
      <c r="D620" s="1">
        <v>45822</v>
      </c>
      <c r="E620" s="26" t="str">
        <f>IFERROR(VLOOKUP(Result[[#This Row],[RPRO]],H:H,1,0),"")</f>
        <v/>
      </c>
      <c r="H620" t="s">
        <v>3569</v>
      </c>
      <c r="I620" t="s">
        <v>3894</v>
      </c>
      <c r="J620" t="s">
        <v>973</v>
      </c>
      <c r="K620" s="1">
        <v>45812</v>
      </c>
    </row>
    <row r="621" spans="1:11" x14ac:dyDescent="0.25">
      <c r="A621" s="26" t="s">
        <v>16328</v>
      </c>
      <c r="B621" s="26" t="s">
        <v>16348</v>
      </c>
      <c r="C621" s="26" t="s">
        <v>973</v>
      </c>
      <c r="D621" s="1">
        <v>45822</v>
      </c>
      <c r="E621" s="26" t="str">
        <f>IFERROR(VLOOKUP(Result[[#This Row],[RPRO]],H:H,1,0),"")</f>
        <v/>
      </c>
      <c r="H621" t="s">
        <v>3570</v>
      </c>
      <c r="I621" t="s">
        <v>3894</v>
      </c>
      <c r="J621" t="s">
        <v>973</v>
      </c>
      <c r="K621" s="1">
        <v>45812</v>
      </c>
    </row>
    <row r="622" spans="1:11" x14ac:dyDescent="0.25">
      <c r="A622" s="26" t="s">
        <v>16330</v>
      </c>
      <c r="B622" s="26" t="s">
        <v>16348</v>
      </c>
      <c r="C622" s="26" t="s">
        <v>973</v>
      </c>
      <c r="D622" s="1">
        <v>45822</v>
      </c>
      <c r="E622" s="26" t="str">
        <f>IFERROR(VLOOKUP(Result[[#This Row],[RPRO]],H:H,1,0),"")</f>
        <v/>
      </c>
      <c r="H622" t="s">
        <v>3571</v>
      </c>
      <c r="I622" t="s">
        <v>3894</v>
      </c>
      <c r="J622" t="s">
        <v>973</v>
      </c>
      <c r="K622" s="1">
        <v>45812</v>
      </c>
    </row>
    <row r="623" spans="1:11" x14ac:dyDescent="0.25">
      <c r="A623" s="26" t="s">
        <v>16332</v>
      </c>
      <c r="B623" s="26" t="s">
        <v>16348</v>
      </c>
      <c r="C623" s="26" t="s">
        <v>973</v>
      </c>
      <c r="D623" s="1">
        <v>45822</v>
      </c>
      <c r="E623" s="26" t="str">
        <f>IFERROR(VLOOKUP(Result[[#This Row],[RPRO]],H:H,1,0),"")</f>
        <v/>
      </c>
      <c r="H623" t="s">
        <v>3572</v>
      </c>
      <c r="I623" t="s">
        <v>3894</v>
      </c>
      <c r="J623" t="s">
        <v>973</v>
      </c>
      <c r="K623" s="1">
        <v>45812</v>
      </c>
    </row>
    <row r="624" spans="1:11" x14ac:dyDescent="0.25">
      <c r="A624" s="26" t="s">
        <v>15955</v>
      </c>
      <c r="B624" s="26" t="s">
        <v>16350</v>
      </c>
      <c r="C624" s="26" t="s">
        <v>975</v>
      </c>
      <c r="D624" s="1">
        <v>45822</v>
      </c>
      <c r="E624" s="26" t="str">
        <f>IFERROR(VLOOKUP(Result[[#This Row],[RPRO]],H:H,1,0),"")</f>
        <v/>
      </c>
      <c r="H624" t="s">
        <v>3573</v>
      </c>
      <c r="I624" t="s">
        <v>3894</v>
      </c>
      <c r="J624" t="s">
        <v>973</v>
      </c>
      <c r="K624" s="1">
        <v>45812</v>
      </c>
    </row>
    <row r="625" spans="1:11" x14ac:dyDescent="0.25">
      <c r="A625" s="26" t="s">
        <v>15995</v>
      </c>
      <c r="B625" s="26" t="s">
        <v>16350</v>
      </c>
      <c r="C625" s="26" t="s">
        <v>975</v>
      </c>
      <c r="D625" s="1">
        <v>45822</v>
      </c>
      <c r="E625" s="26" t="str">
        <f>IFERROR(VLOOKUP(Result[[#This Row],[RPRO]],H:H,1,0),"")</f>
        <v/>
      </c>
      <c r="H625" t="s">
        <v>3574</v>
      </c>
      <c r="I625" t="s">
        <v>3894</v>
      </c>
      <c r="J625" t="s">
        <v>973</v>
      </c>
      <c r="K625" s="1">
        <v>45812</v>
      </c>
    </row>
    <row r="626" spans="1:11" x14ac:dyDescent="0.25">
      <c r="A626" s="26" t="s">
        <v>15997</v>
      </c>
      <c r="B626" s="26" t="s">
        <v>16350</v>
      </c>
      <c r="C626" s="26" t="s">
        <v>975</v>
      </c>
      <c r="D626" s="1">
        <v>45822</v>
      </c>
      <c r="E626" s="26" t="str">
        <f>IFERROR(VLOOKUP(Result[[#This Row],[RPRO]],H:H,1,0),"")</f>
        <v/>
      </c>
      <c r="H626" t="s">
        <v>3576</v>
      </c>
      <c r="I626" t="s">
        <v>3894</v>
      </c>
      <c r="J626" t="s">
        <v>973</v>
      </c>
      <c r="K626" s="1">
        <v>45812</v>
      </c>
    </row>
    <row r="627" spans="1:11" x14ac:dyDescent="0.25">
      <c r="A627" s="26" t="s">
        <v>16005</v>
      </c>
      <c r="B627" s="26" t="s">
        <v>16345</v>
      </c>
      <c r="C627" s="26" t="s">
        <v>972</v>
      </c>
      <c r="D627" s="1">
        <v>45822</v>
      </c>
      <c r="E627" s="26" t="str">
        <f>IFERROR(VLOOKUP(Result[[#This Row],[RPRO]],H:H,1,0),"")</f>
        <v/>
      </c>
      <c r="H627" t="s">
        <v>3681</v>
      </c>
      <c r="I627" t="s">
        <v>3899</v>
      </c>
      <c r="J627" t="s">
        <v>970</v>
      </c>
      <c r="K627" s="1">
        <v>45812</v>
      </c>
    </row>
    <row r="628" spans="1:11" x14ac:dyDescent="0.25">
      <c r="A628" s="26" t="s">
        <v>15999</v>
      </c>
      <c r="B628" s="26" t="s">
        <v>16350</v>
      </c>
      <c r="C628" s="26" t="s">
        <v>975</v>
      </c>
      <c r="D628" s="1">
        <v>45822</v>
      </c>
      <c r="E628" s="26" t="str">
        <f>IFERROR(VLOOKUP(Result[[#This Row],[RPRO]],H:H,1,0),"")</f>
        <v/>
      </c>
      <c r="H628" t="s">
        <v>3682</v>
      </c>
      <c r="I628" t="s">
        <v>3899</v>
      </c>
      <c r="J628" t="s">
        <v>970</v>
      </c>
      <c r="K628" s="1">
        <v>45812</v>
      </c>
    </row>
    <row r="629" spans="1:11" x14ac:dyDescent="0.25">
      <c r="A629" s="26" t="s">
        <v>16001</v>
      </c>
      <c r="B629" s="26" t="s">
        <v>16350</v>
      </c>
      <c r="C629" s="26" t="s">
        <v>975</v>
      </c>
      <c r="D629" s="1">
        <v>45822</v>
      </c>
      <c r="E629" s="26" t="str">
        <f>IFERROR(VLOOKUP(Result[[#This Row],[RPRO]],H:H,1,0),"")</f>
        <v/>
      </c>
      <c r="H629" t="s">
        <v>3577</v>
      </c>
      <c r="I629" t="s">
        <v>3898</v>
      </c>
      <c r="J629" t="s">
        <v>971</v>
      </c>
      <c r="K629" s="1">
        <v>45812</v>
      </c>
    </row>
    <row r="630" spans="1:11" x14ac:dyDescent="0.25">
      <c r="A630" s="26" t="s">
        <v>16003</v>
      </c>
      <c r="B630" s="26" t="s">
        <v>16350</v>
      </c>
      <c r="C630" s="26" t="s">
        <v>975</v>
      </c>
      <c r="D630" s="1">
        <v>45822</v>
      </c>
      <c r="E630" s="26" t="str">
        <f>IFERROR(VLOOKUP(Result[[#This Row],[RPRO]],H:H,1,0),"")</f>
        <v/>
      </c>
      <c r="H630" t="s">
        <v>3579</v>
      </c>
      <c r="I630" t="s">
        <v>3898</v>
      </c>
      <c r="J630" t="s">
        <v>971</v>
      </c>
      <c r="K630" s="1">
        <v>45812</v>
      </c>
    </row>
    <row r="631" spans="1:11" x14ac:dyDescent="0.25">
      <c r="A631" s="26" t="s">
        <v>16007</v>
      </c>
      <c r="B631" s="26" t="s">
        <v>16345</v>
      </c>
      <c r="C631" s="26" t="s">
        <v>972</v>
      </c>
      <c r="D631" s="1">
        <v>45822</v>
      </c>
      <c r="E631" s="26" t="str">
        <f>IFERROR(VLOOKUP(Result[[#This Row],[RPRO]],H:H,1,0),"")</f>
        <v/>
      </c>
      <c r="H631" t="s">
        <v>3580</v>
      </c>
      <c r="I631" t="s">
        <v>3898</v>
      </c>
      <c r="J631" t="s">
        <v>971</v>
      </c>
      <c r="K631" s="1">
        <v>45812</v>
      </c>
    </row>
    <row r="632" spans="1:11" x14ac:dyDescent="0.25">
      <c r="A632" s="26" t="s">
        <v>16014</v>
      </c>
      <c r="B632" s="26" t="s">
        <v>16345</v>
      </c>
      <c r="C632" s="26" t="s">
        <v>972</v>
      </c>
      <c r="D632" s="1">
        <v>45822</v>
      </c>
      <c r="E632" s="26" t="str">
        <f>IFERROR(VLOOKUP(Result[[#This Row],[RPRO]],H:H,1,0),"")</f>
        <v/>
      </c>
      <c r="H632" t="s">
        <v>3581</v>
      </c>
      <c r="I632" t="s">
        <v>3898</v>
      </c>
      <c r="J632" t="s">
        <v>971</v>
      </c>
      <c r="K632" s="1">
        <v>45812</v>
      </c>
    </row>
    <row r="633" spans="1:11" x14ac:dyDescent="0.25">
      <c r="A633" s="26" t="s">
        <v>16012</v>
      </c>
      <c r="B633" s="26" t="s">
        <v>16345</v>
      </c>
      <c r="C633" s="26" t="s">
        <v>972</v>
      </c>
      <c r="D633" s="1">
        <v>45822</v>
      </c>
      <c r="E633" s="26" t="str">
        <f>IFERROR(VLOOKUP(Result[[#This Row],[RPRO]],H:H,1,0),"")</f>
        <v/>
      </c>
      <c r="H633" t="s">
        <v>3582</v>
      </c>
      <c r="I633" t="s">
        <v>3898</v>
      </c>
      <c r="J633" t="s">
        <v>971</v>
      </c>
      <c r="K633" s="1">
        <v>45812</v>
      </c>
    </row>
    <row r="634" spans="1:11" x14ac:dyDescent="0.25">
      <c r="A634" s="26" t="s">
        <v>15976</v>
      </c>
      <c r="B634" s="26" t="s">
        <v>16345</v>
      </c>
      <c r="C634" s="26" t="s">
        <v>972</v>
      </c>
      <c r="D634" s="1">
        <v>45822</v>
      </c>
      <c r="E634" s="26" t="str">
        <f>IFERROR(VLOOKUP(Result[[#This Row],[RPRO]],H:H,1,0),"")</f>
        <v/>
      </c>
      <c r="H634" t="s">
        <v>3583</v>
      </c>
      <c r="I634" t="s">
        <v>3898</v>
      </c>
      <c r="J634" t="s">
        <v>971</v>
      </c>
      <c r="K634" s="1">
        <v>45812</v>
      </c>
    </row>
    <row r="635" spans="1:11" x14ac:dyDescent="0.25">
      <c r="A635" s="26" t="s">
        <v>15978</v>
      </c>
      <c r="B635" s="26" t="s">
        <v>16345</v>
      </c>
      <c r="C635" s="26" t="s">
        <v>972</v>
      </c>
      <c r="D635" s="1">
        <v>45822</v>
      </c>
      <c r="E635" s="26" t="str">
        <f>IFERROR(VLOOKUP(Result[[#This Row],[RPRO]],H:H,1,0),"")</f>
        <v/>
      </c>
      <c r="H635" t="s">
        <v>3584</v>
      </c>
      <c r="I635" t="s">
        <v>3898</v>
      </c>
      <c r="J635" t="s">
        <v>971</v>
      </c>
      <c r="K635" s="1">
        <v>45812</v>
      </c>
    </row>
    <row r="636" spans="1:11" x14ac:dyDescent="0.25">
      <c r="A636" s="26" t="s">
        <v>15980</v>
      </c>
      <c r="B636" s="26" t="s">
        <v>16345</v>
      </c>
      <c r="C636" s="26" t="s">
        <v>972</v>
      </c>
      <c r="D636" s="1">
        <v>45822</v>
      </c>
      <c r="E636" s="26" t="str">
        <f>IFERROR(VLOOKUP(Result[[#This Row],[RPRO]],H:H,1,0),"")</f>
        <v/>
      </c>
      <c r="H636" t="s">
        <v>3585</v>
      </c>
      <c r="I636" t="s">
        <v>3898</v>
      </c>
      <c r="J636" t="s">
        <v>971</v>
      </c>
      <c r="K636" s="1">
        <v>45812</v>
      </c>
    </row>
    <row r="637" spans="1:11" x14ac:dyDescent="0.25">
      <c r="A637" s="26" t="s">
        <v>12459</v>
      </c>
      <c r="B637" s="26" t="s">
        <v>14368</v>
      </c>
      <c r="C637" s="26" t="s">
        <v>972</v>
      </c>
      <c r="D637" s="1">
        <v>45821</v>
      </c>
      <c r="E637" s="26" t="str">
        <f>IFERROR(VLOOKUP(Result[[#This Row],[RPRO]],H:H,1,0),"")</f>
        <v/>
      </c>
      <c r="H637" t="s">
        <v>3586</v>
      </c>
      <c r="I637" t="s">
        <v>3898</v>
      </c>
      <c r="J637" t="s">
        <v>971</v>
      </c>
      <c r="K637" s="1">
        <v>45812</v>
      </c>
    </row>
    <row r="638" spans="1:11" x14ac:dyDescent="0.25">
      <c r="A638" s="26" t="s">
        <v>16324</v>
      </c>
      <c r="B638" s="26" t="s">
        <v>16347</v>
      </c>
      <c r="C638" s="26" t="s">
        <v>974</v>
      </c>
      <c r="D638" s="1">
        <v>45822</v>
      </c>
      <c r="E638" s="26" t="str">
        <f>IFERROR(VLOOKUP(Result[[#This Row],[RPRO]],H:H,1,0),"")</f>
        <v/>
      </c>
      <c r="H638" t="s">
        <v>3587</v>
      </c>
      <c r="I638" t="s">
        <v>3898</v>
      </c>
      <c r="J638" t="s">
        <v>971</v>
      </c>
      <c r="K638" s="1">
        <v>45812</v>
      </c>
    </row>
    <row r="639" spans="1:11" x14ac:dyDescent="0.25">
      <c r="A639" s="26" t="s">
        <v>14351</v>
      </c>
      <c r="B639" s="26" t="s">
        <v>14372</v>
      </c>
      <c r="C639" s="26" t="s">
        <v>970</v>
      </c>
      <c r="D639" s="1">
        <v>45821</v>
      </c>
      <c r="E639" s="26" t="str">
        <f>IFERROR(VLOOKUP(Result[[#This Row],[RPRO]],H:H,1,0),"")</f>
        <v/>
      </c>
      <c r="H639" t="s">
        <v>3588</v>
      </c>
      <c r="I639" t="s">
        <v>3898</v>
      </c>
      <c r="J639" t="s">
        <v>971</v>
      </c>
      <c r="K639" s="1">
        <v>45812</v>
      </c>
    </row>
    <row r="640" spans="1:11" x14ac:dyDescent="0.25">
      <c r="A640" s="26" t="s">
        <v>10550</v>
      </c>
      <c r="B640" s="26" t="s">
        <v>10643</v>
      </c>
      <c r="C640" s="26" t="s">
        <v>970</v>
      </c>
      <c r="D640" s="1">
        <v>45819</v>
      </c>
      <c r="E640" s="26" t="str">
        <f>IFERROR(VLOOKUP(Result[[#This Row],[RPRO]],H:H,1,0),"")</f>
        <v>RPRO-250514-0481</v>
      </c>
      <c r="H640" t="s">
        <v>3589</v>
      </c>
      <c r="I640" t="s">
        <v>3898</v>
      </c>
      <c r="J640" t="s">
        <v>971</v>
      </c>
      <c r="K640" s="1">
        <v>45812</v>
      </c>
    </row>
    <row r="641" spans="1:11" x14ac:dyDescent="0.25">
      <c r="A641" s="26" t="s">
        <v>10553</v>
      </c>
      <c r="B641" s="26" t="s">
        <v>10643</v>
      </c>
      <c r="C641" s="26" t="s">
        <v>970</v>
      </c>
      <c r="D641" s="1">
        <v>45819</v>
      </c>
      <c r="E641" s="26" t="str">
        <f>IFERROR(VLOOKUP(Result[[#This Row],[RPRO]],H:H,1,0),"")</f>
        <v>RPRO-250514-0483</v>
      </c>
      <c r="H641" t="s">
        <v>3590</v>
      </c>
      <c r="I641" t="s">
        <v>3898</v>
      </c>
      <c r="J641" t="s">
        <v>971</v>
      </c>
      <c r="K641" s="1">
        <v>45812</v>
      </c>
    </row>
    <row r="642" spans="1:11" x14ac:dyDescent="0.25">
      <c r="A642" s="26" t="s">
        <v>15982</v>
      </c>
      <c r="B642" s="26" t="s">
        <v>16345</v>
      </c>
      <c r="C642" s="26" t="s">
        <v>972</v>
      </c>
      <c r="D642" s="1">
        <v>45822</v>
      </c>
      <c r="E642" s="26" t="str">
        <f>IFERROR(VLOOKUP(Result[[#This Row],[RPRO]],H:H,1,0),"")</f>
        <v/>
      </c>
      <c r="H642" t="s">
        <v>3591</v>
      </c>
      <c r="I642" t="s">
        <v>3898</v>
      </c>
      <c r="J642" t="s">
        <v>971</v>
      </c>
      <c r="K642" s="1">
        <v>45812</v>
      </c>
    </row>
    <row r="643" spans="1:11" x14ac:dyDescent="0.25">
      <c r="A643" s="26" t="s">
        <v>16017</v>
      </c>
      <c r="B643" s="26" t="s">
        <v>16350</v>
      </c>
      <c r="C643" s="26" t="s">
        <v>975</v>
      </c>
      <c r="D643" s="1">
        <v>45822</v>
      </c>
      <c r="E643" s="26" t="str">
        <f>IFERROR(VLOOKUP(Result[[#This Row],[RPRO]],H:H,1,0),"")</f>
        <v/>
      </c>
      <c r="H643" t="s">
        <v>3592</v>
      </c>
      <c r="I643" t="s">
        <v>3898</v>
      </c>
      <c r="J643" t="s">
        <v>971</v>
      </c>
      <c r="K643" s="1">
        <v>45812</v>
      </c>
    </row>
    <row r="644" spans="1:11" x14ac:dyDescent="0.25">
      <c r="A644" s="26" t="s">
        <v>16019</v>
      </c>
      <c r="B644" s="26" t="s">
        <v>16350</v>
      </c>
      <c r="C644" s="26" t="s">
        <v>975</v>
      </c>
      <c r="D644" s="1">
        <v>45822</v>
      </c>
      <c r="E644" s="26" t="str">
        <f>IFERROR(VLOOKUP(Result[[#This Row],[RPRO]],H:H,1,0),"")</f>
        <v/>
      </c>
      <c r="H644" t="s">
        <v>3593</v>
      </c>
      <c r="I644" t="s">
        <v>3898</v>
      </c>
      <c r="J644" t="s">
        <v>971</v>
      </c>
      <c r="K644" s="1">
        <v>45812</v>
      </c>
    </row>
    <row r="645" spans="1:11" x14ac:dyDescent="0.25">
      <c r="A645" s="26" t="s">
        <v>16061</v>
      </c>
      <c r="B645" s="26" t="s">
        <v>16350</v>
      </c>
      <c r="C645" s="26" t="s">
        <v>975</v>
      </c>
      <c r="D645" s="1">
        <v>45822</v>
      </c>
      <c r="E645" s="26" t="str">
        <f>IFERROR(VLOOKUP(Result[[#This Row],[RPRO]],H:H,1,0),"")</f>
        <v/>
      </c>
      <c r="H645" t="s">
        <v>3594</v>
      </c>
      <c r="I645" t="s">
        <v>3898</v>
      </c>
      <c r="J645" t="s">
        <v>971</v>
      </c>
      <c r="K645" s="1">
        <v>45812</v>
      </c>
    </row>
    <row r="646" spans="1:11" x14ac:dyDescent="0.25">
      <c r="A646" s="26" t="s">
        <v>16043</v>
      </c>
      <c r="B646" s="26" t="s">
        <v>16347</v>
      </c>
      <c r="C646" s="26" t="s">
        <v>974</v>
      </c>
      <c r="D646" s="1">
        <v>45822</v>
      </c>
      <c r="E646" s="26" t="str">
        <f>IFERROR(VLOOKUP(Result[[#This Row],[RPRO]],H:H,1,0),"")</f>
        <v/>
      </c>
      <c r="H646" t="s">
        <v>3595</v>
      </c>
      <c r="I646" t="s">
        <v>3898</v>
      </c>
      <c r="J646" t="s">
        <v>971</v>
      </c>
      <c r="K646" s="1">
        <v>45812</v>
      </c>
    </row>
    <row r="647" spans="1:11" x14ac:dyDescent="0.25">
      <c r="A647" s="26" t="s">
        <v>16021</v>
      </c>
      <c r="B647" s="26" t="s">
        <v>16350</v>
      </c>
      <c r="C647" s="26" t="s">
        <v>975</v>
      </c>
      <c r="D647" s="1">
        <v>45822</v>
      </c>
      <c r="E647" s="26" t="str">
        <f>IFERROR(VLOOKUP(Result[[#This Row],[RPRO]],H:H,1,0),"")</f>
        <v/>
      </c>
      <c r="H647" t="s">
        <v>3596</v>
      </c>
      <c r="I647" t="s">
        <v>3898</v>
      </c>
      <c r="J647" t="s">
        <v>971</v>
      </c>
      <c r="K647" s="1">
        <v>45812</v>
      </c>
    </row>
    <row r="648" spans="1:11" x14ac:dyDescent="0.25">
      <c r="A648" s="26" t="s">
        <v>16039</v>
      </c>
      <c r="B648" s="26" t="s">
        <v>16350</v>
      </c>
      <c r="C648" s="26" t="s">
        <v>975</v>
      </c>
      <c r="D648" s="1">
        <v>45822</v>
      </c>
      <c r="E648" s="26" t="str">
        <f>IFERROR(VLOOKUP(Result[[#This Row],[RPRO]],H:H,1,0),"")</f>
        <v/>
      </c>
      <c r="H648" t="s">
        <v>3597</v>
      </c>
      <c r="I648" t="s">
        <v>3898</v>
      </c>
      <c r="J648" t="s">
        <v>971</v>
      </c>
      <c r="K648" s="1">
        <v>45812</v>
      </c>
    </row>
    <row r="649" spans="1:11" x14ac:dyDescent="0.25">
      <c r="A649" s="26" t="s">
        <v>16035</v>
      </c>
      <c r="B649" s="26" t="s">
        <v>16345</v>
      </c>
      <c r="C649" s="26" t="s">
        <v>972</v>
      </c>
      <c r="D649" s="1">
        <v>45822</v>
      </c>
      <c r="E649" s="26" t="str">
        <f>IFERROR(VLOOKUP(Result[[#This Row],[RPRO]],H:H,1,0),"")</f>
        <v/>
      </c>
      <c r="H649" t="s">
        <v>3598</v>
      </c>
      <c r="I649" t="s">
        <v>3898</v>
      </c>
      <c r="J649" t="s">
        <v>971</v>
      </c>
      <c r="K649" s="1">
        <v>45812</v>
      </c>
    </row>
    <row r="650" spans="1:11" x14ac:dyDescent="0.25">
      <c r="A650" s="26" t="s">
        <v>16037</v>
      </c>
      <c r="B650" s="26" t="s">
        <v>16345</v>
      </c>
      <c r="C650" s="26" t="s">
        <v>972</v>
      </c>
      <c r="D650" s="1">
        <v>45822</v>
      </c>
      <c r="E650" s="26" t="str">
        <f>IFERROR(VLOOKUP(Result[[#This Row],[RPRO]],H:H,1,0),"")</f>
        <v/>
      </c>
      <c r="H650" t="s">
        <v>3599</v>
      </c>
      <c r="I650" t="s">
        <v>3898</v>
      </c>
      <c r="J650" t="s">
        <v>971</v>
      </c>
      <c r="K650" s="1">
        <v>45812</v>
      </c>
    </row>
    <row r="651" spans="1:11" x14ac:dyDescent="0.25">
      <c r="A651" s="26" t="s">
        <v>16041</v>
      </c>
      <c r="B651" s="26" t="s">
        <v>16345</v>
      </c>
      <c r="C651" s="26" t="s">
        <v>972</v>
      </c>
      <c r="D651" s="1">
        <v>45822</v>
      </c>
      <c r="E651" s="26" t="str">
        <f>IFERROR(VLOOKUP(Result[[#This Row],[RPRO]],H:H,1,0),"")</f>
        <v/>
      </c>
      <c r="H651" t="s">
        <v>3600</v>
      </c>
      <c r="I651" t="s">
        <v>3898</v>
      </c>
      <c r="J651" t="s">
        <v>971</v>
      </c>
      <c r="K651" s="1">
        <v>45812</v>
      </c>
    </row>
    <row r="652" spans="1:11" x14ac:dyDescent="0.25">
      <c r="A652" s="26" t="s">
        <v>16028</v>
      </c>
      <c r="B652" s="26" t="s">
        <v>16350</v>
      </c>
      <c r="C652" s="26" t="s">
        <v>975</v>
      </c>
      <c r="D652" s="1">
        <v>45822</v>
      </c>
      <c r="E652" s="26" t="str">
        <f>IFERROR(VLOOKUP(Result[[#This Row],[RPRO]],H:H,1,0),"")</f>
        <v/>
      </c>
      <c r="H652" t="s">
        <v>3601</v>
      </c>
      <c r="I652" t="s">
        <v>3898</v>
      </c>
      <c r="J652" t="s">
        <v>971</v>
      </c>
      <c r="K652" s="1">
        <v>45812</v>
      </c>
    </row>
    <row r="653" spans="1:11" x14ac:dyDescent="0.25">
      <c r="A653" s="26" t="s">
        <v>16033</v>
      </c>
      <c r="B653" s="26" t="s">
        <v>16350</v>
      </c>
      <c r="C653" s="26" t="s">
        <v>975</v>
      </c>
      <c r="D653" s="1">
        <v>45822</v>
      </c>
      <c r="E653" s="26" t="str">
        <f>IFERROR(VLOOKUP(Result[[#This Row],[RPRO]],H:H,1,0),"")</f>
        <v/>
      </c>
      <c r="H653" t="s">
        <v>3602</v>
      </c>
      <c r="I653" t="s">
        <v>3898</v>
      </c>
      <c r="J653" t="s">
        <v>971</v>
      </c>
      <c r="K653" s="1">
        <v>45812</v>
      </c>
    </row>
    <row r="654" spans="1:11" x14ac:dyDescent="0.25">
      <c r="A654" s="26" t="s">
        <v>16057</v>
      </c>
      <c r="B654" s="26" t="s">
        <v>16345</v>
      </c>
      <c r="C654" s="26" t="s">
        <v>972</v>
      </c>
      <c r="D654" s="1">
        <v>45822</v>
      </c>
      <c r="E654" s="26" t="str">
        <f>IFERROR(VLOOKUP(Result[[#This Row],[RPRO]],H:H,1,0),"")</f>
        <v/>
      </c>
      <c r="H654" t="s">
        <v>3603</v>
      </c>
      <c r="I654" t="s">
        <v>3898</v>
      </c>
      <c r="J654" t="s">
        <v>971</v>
      </c>
      <c r="K654" s="1">
        <v>45812</v>
      </c>
    </row>
    <row r="655" spans="1:11" x14ac:dyDescent="0.25">
      <c r="A655" s="26" t="s">
        <v>16059</v>
      </c>
      <c r="B655" s="26" t="s">
        <v>16345</v>
      </c>
      <c r="C655" s="26" t="s">
        <v>972</v>
      </c>
      <c r="D655" s="1">
        <v>45822</v>
      </c>
      <c r="E655" s="26" t="str">
        <f>IFERROR(VLOOKUP(Result[[#This Row],[RPRO]],H:H,1,0),"")</f>
        <v/>
      </c>
      <c r="H655" t="s">
        <v>3604</v>
      </c>
      <c r="I655" t="s">
        <v>3898</v>
      </c>
      <c r="J655" t="s">
        <v>971</v>
      </c>
      <c r="K655" s="1">
        <v>45812</v>
      </c>
    </row>
    <row r="656" spans="1:11" x14ac:dyDescent="0.25">
      <c r="A656" s="26" t="s">
        <v>16055</v>
      </c>
      <c r="B656" s="26" t="s">
        <v>16350</v>
      </c>
      <c r="C656" s="26" t="s">
        <v>975</v>
      </c>
      <c r="D656" s="1">
        <v>45822</v>
      </c>
      <c r="E656" s="26" t="str">
        <f>IFERROR(VLOOKUP(Result[[#This Row],[RPRO]],H:H,1,0),"")</f>
        <v/>
      </c>
      <c r="H656" t="s">
        <v>3605</v>
      </c>
      <c r="I656" t="s">
        <v>3898</v>
      </c>
      <c r="J656" t="s">
        <v>971</v>
      </c>
      <c r="K656" s="1">
        <v>45812</v>
      </c>
    </row>
    <row r="657" spans="1:11" x14ac:dyDescent="0.25">
      <c r="A657" s="26" t="s">
        <v>16049</v>
      </c>
      <c r="B657" s="26" t="s">
        <v>16350</v>
      </c>
      <c r="C657" s="26" t="s">
        <v>975</v>
      </c>
      <c r="D657" s="1">
        <v>45822</v>
      </c>
      <c r="E657" s="26" t="str">
        <f>IFERROR(VLOOKUP(Result[[#This Row],[RPRO]],H:H,1,0),"")</f>
        <v/>
      </c>
      <c r="H657" t="s">
        <v>3606</v>
      </c>
      <c r="I657" t="s">
        <v>3898</v>
      </c>
      <c r="J657" t="s">
        <v>971</v>
      </c>
      <c r="K657" s="1">
        <v>45812</v>
      </c>
    </row>
    <row r="658" spans="1:11" x14ac:dyDescent="0.25">
      <c r="A658" s="26" t="s">
        <v>16045</v>
      </c>
      <c r="B658" s="26" t="s">
        <v>16350</v>
      </c>
      <c r="C658" s="26" t="s">
        <v>975</v>
      </c>
      <c r="D658" s="1">
        <v>45822</v>
      </c>
      <c r="E658" s="26" t="str">
        <f>IFERROR(VLOOKUP(Result[[#This Row],[RPRO]],H:H,1,0),"")</f>
        <v/>
      </c>
      <c r="H658" t="s">
        <v>3607</v>
      </c>
      <c r="I658" t="s">
        <v>3898</v>
      </c>
      <c r="J658" t="s">
        <v>971</v>
      </c>
      <c r="K658" s="1">
        <v>45812</v>
      </c>
    </row>
    <row r="659" spans="1:11" x14ac:dyDescent="0.25">
      <c r="A659" s="26" t="s">
        <v>16047</v>
      </c>
      <c r="B659" s="26" t="s">
        <v>16350</v>
      </c>
      <c r="C659" s="26" t="s">
        <v>975</v>
      </c>
      <c r="D659" s="1">
        <v>45822</v>
      </c>
      <c r="E659" s="26" t="str">
        <f>IFERROR(VLOOKUP(Result[[#This Row],[RPRO]],H:H,1,0),"")</f>
        <v/>
      </c>
      <c r="H659" t="s">
        <v>3608</v>
      </c>
      <c r="I659" t="s">
        <v>3898</v>
      </c>
      <c r="J659" t="s">
        <v>971</v>
      </c>
      <c r="K659" s="1">
        <v>45812</v>
      </c>
    </row>
    <row r="660" spans="1:11" x14ac:dyDescent="0.25">
      <c r="A660" s="26" t="s">
        <v>16051</v>
      </c>
      <c r="B660" s="26" t="s">
        <v>16350</v>
      </c>
      <c r="C660" s="26" t="s">
        <v>975</v>
      </c>
      <c r="D660" s="1">
        <v>45822</v>
      </c>
      <c r="E660" s="26" t="str">
        <f>IFERROR(VLOOKUP(Result[[#This Row],[RPRO]],H:H,1,0),"")</f>
        <v/>
      </c>
      <c r="H660" t="s">
        <v>3609</v>
      </c>
      <c r="I660" t="s">
        <v>3898</v>
      </c>
      <c r="J660" t="s">
        <v>971</v>
      </c>
      <c r="K660" s="1">
        <v>45812</v>
      </c>
    </row>
    <row r="661" spans="1:11" x14ac:dyDescent="0.25">
      <c r="A661" s="26" t="s">
        <v>16053</v>
      </c>
      <c r="B661" s="26" t="s">
        <v>16350</v>
      </c>
      <c r="C661" s="26" t="s">
        <v>975</v>
      </c>
      <c r="D661" s="1">
        <v>45822</v>
      </c>
      <c r="E661" s="26" t="str">
        <f>IFERROR(VLOOKUP(Result[[#This Row],[RPRO]],H:H,1,0),"")</f>
        <v/>
      </c>
      <c r="H661" t="s">
        <v>3610</v>
      </c>
      <c r="I661" t="s">
        <v>3898</v>
      </c>
      <c r="J661" t="s">
        <v>971</v>
      </c>
      <c r="K661" s="1">
        <v>45812</v>
      </c>
    </row>
    <row r="662" spans="1:11" x14ac:dyDescent="0.25">
      <c r="A662" s="26" t="s">
        <v>16104</v>
      </c>
      <c r="B662" s="26" t="s">
        <v>16350</v>
      </c>
      <c r="C662" s="26" t="s">
        <v>975</v>
      </c>
      <c r="D662" s="1">
        <v>45822</v>
      </c>
      <c r="E662" s="26" t="str">
        <f>IFERROR(VLOOKUP(Result[[#This Row],[RPRO]],H:H,1,0),"")</f>
        <v/>
      </c>
      <c r="H662" t="s">
        <v>3611</v>
      </c>
      <c r="I662" t="s">
        <v>3898</v>
      </c>
      <c r="J662" t="s">
        <v>971</v>
      </c>
      <c r="K662" s="1">
        <v>45812</v>
      </c>
    </row>
    <row r="663" spans="1:11" x14ac:dyDescent="0.25">
      <c r="A663" s="26" t="s">
        <v>16063</v>
      </c>
      <c r="B663" s="26" t="s">
        <v>16345</v>
      </c>
      <c r="C663" s="26" t="s">
        <v>972</v>
      </c>
      <c r="D663" s="1">
        <v>45822</v>
      </c>
      <c r="E663" s="26" t="str">
        <f>IFERROR(VLOOKUP(Result[[#This Row],[RPRO]],H:H,1,0),"")</f>
        <v/>
      </c>
      <c r="H663" t="s">
        <v>3612</v>
      </c>
      <c r="I663" t="s">
        <v>3898</v>
      </c>
      <c r="J663" t="s">
        <v>971</v>
      </c>
      <c r="K663" s="1">
        <v>45812</v>
      </c>
    </row>
    <row r="664" spans="1:11" x14ac:dyDescent="0.25">
      <c r="A664" s="26" t="s">
        <v>16070</v>
      </c>
      <c r="B664" s="26" t="s">
        <v>16345</v>
      </c>
      <c r="C664" s="26" t="s">
        <v>972</v>
      </c>
      <c r="D664" s="1">
        <v>45822</v>
      </c>
      <c r="E664" s="26" t="str">
        <f>IFERROR(VLOOKUP(Result[[#This Row],[RPRO]],H:H,1,0),"")</f>
        <v/>
      </c>
      <c r="H664" t="s">
        <v>3613</v>
      </c>
      <c r="I664" t="s">
        <v>3898</v>
      </c>
      <c r="J664" t="s">
        <v>971</v>
      </c>
      <c r="K664" s="1">
        <v>45812</v>
      </c>
    </row>
    <row r="665" spans="1:11" x14ac:dyDescent="0.25">
      <c r="A665" s="26" t="s">
        <v>16082</v>
      </c>
      <c r="B665" s="26" t="s">
        <v>16345</v>
      </c>
      <c r="C665" s="26" t="s">
        <v>972</v>
      </c>
      <c r="D665" s="1">
        <v>45822</v>
      </c>
      <c r="E665" s="26" t="str">
        <f>IFERROR(VLOOKUP(Result[[#This Row],[RPRO]],H:H,1,0),"")</f>
        <v/>
      </c>
      <c r="H665" t="s">
        <v>3614</v>
      </c>
      <c r="I665" t="s">
        <v>3898</v>
      </c>
      <c r="J665" t="s">
        <v>971</v>
      </c>
      <c r="K665" s="1">
        <v>45812</v>
      </c>
    </row>
    <row r="666" spans="1:11" x14ac:dyDescent="0.25">
      <c r="A666" s="26" t="s">
        <v>16097</v>
      </c>
      <c r="B666" s="26" t="s">
        <v>16345</v>
      </c>
      <c r="C666" s="26" t="s">
        <v>972</v>
      </c>
      <c r="D666" s="1">
        <v>45822</v>
      </c>
      <c r="E666" s="26" t="str">
        <f>IFERROR(VLOOKUP(Result[[#This Row],[RPRO]],H:H,1,0),"")</f>
        <v/>
      </c>
      <c r="H666" t="s">
        <v>3615</v>
      </c>
      <c r="I666" t="s">
        <v>3898</v>
      </c>
      <c r="J666" t="s">
        <v>971</v>
      </c>
      <c r="K666" s="1">
        <v>45812</v>
      </c>
    </row>
    <row r="667" spans="1:11" x14ac:dyDescent="0.25">
      <c r="A667" s="26" t="s">
        <v>16099</v>
      </c>
      <c r="B667" s="26" t="s">
        <v>16345</v>
      </c>
      <c r="C667" s="26" t="s">
        <v>972</v>
      </c>
      <c r="D667" s="1">
        <v>45822</v>
      </c>
      <c r="E667" s="26" t="str">
        <f>IFERROR(VLOOKUP(Result[[#This Row],[RPRO]],H:H,1,0),"")</f>
        <v/>
      </c>
      <c r="H667" t="s">
        <v>3616</v>
      </c>
      <c r="I667" t="s">
        <v>3898</v>
      </c>
      <c r="J667" t="s">
        <v>971</v>
      </c>
      <c r="K667" s="1">
        <v>45812</v>
      </c>
    </row>
    <row r="668" spans="1:11" x14ac:dyDescent="0.25">
      <c r="A668" s="26" t="s">
        <v>16080</v>
      </c>
      <c r="B668" s="26" t="s">
        <v>16350</v>
      </c>
      <c r="C668" s="26" t="s">
        <v>975</v>
      </c>
      <c r="D668" s="1">
        <v>45822</v>
      </c>
      <c r="E668" s="26" t="str">
        <f>IFERROR(VLOOKUP(Result[[#This Row],[RPRO]],H:H,1,0),"")</f>
        <v/>
      </c>
      <c r="H668" t="s">
        <v>3617</v>
      </c>
      <c r="I668" t="s">
        <v>3898</v>
      </c>
      <c r="J668" t="s">
        <v>971</v>
      </c>
      <c r="K668" s="1">
        <v>45812</v>
      </c>
    </row>
    <row r="669" spans="1:11" x14ac:dyDescent="0.25">
      <c r="A669" s="26" t="s">
        <v>16093</v>
      </c>
      <c r="B669" s="26" t="s">
        <v>16350</v>
      </c>
      <c r="C669" s="26" t="s">
        <v>975</v>
      </c>
      <c r="D669" s="1">
        <v>45822</v>
      </c>
      <c r="E669" s="26" t="str">
        <f>IFERROR(VLOOKUP(Result[[#This Row],[RPRO]],H:H,1,0),"")</f>
        <v/>
      </c>
      <c r="H669" t="s">
        <v>3618</v>
      </c>
      <c r="I669" t="s">
        <v>3898</v>
      </c>
      <c r="J669" t="s">
        <v>971</v>
      </c>
      <c r="K669" s="1">
        <v>45812</v>
      </c>
    </row>
    <row r="670" spans="1:11" x14ac:dyDescent="0.25">
      <c r="A670" s="26" t="s">
        <v>16095</v>
      </c>
      <c r="B670" s="26" t="s">
        <v>16350</v>
      </c>
      <c r="C670" s="26" t="s">
        <v>975</v>
      </c>
      <c r="D670" s="1">
        <v>45822</v>
      </c>
      <c r="E670" s="26" t="str">
        <f>IFERROR(VLOOKUP(Result[[#This Row],[RPRO]],H:H,1,0),"")</f>
        <v/>
      </c>
      <c r="H670" t="s">
        <v>3619</v>
      </c>
      <c r="I670" t="s">
        <v>3898</v>
      </c>
      <c r="J670" t="s">
        <v>971</v>
      </c>
      <c r="K670" s="1">
        <v>45812</v>
      </c>
    </row>
    <row r="671" spans="1:11" x14ac:dyDescent="0.25">
      <c r="A671" s="26" t="s">
        <v>16085</v>
      </c>
      <c r="B671" s="26" t="s">
        <v>16350</v>
      </c>
      <c r="C671" s="26" t="s">
        <v>975</v>
      </c>
      <c r="D671" s="1">
        <v>45822</v>
      </c>
      <c r="E671" s="26" t="str">
        <f>IFERROR(VLOOKUP(Result[[#This Row],[RPRO]],H:H,1,0),"")</f>
        <v/>
      </c>
      <c r="H671" t="s">
        <v>3620</v>
      </c>
      <c r="I671" t="s">
        <v>3898</v>
      </c>
      <c r="J671" t="s">
        <v>971</v>
      </c>
      <c r="K671" s="1">
        <v>45812</v>
      </c>
    </row>
    <row r="672" spans="1:11" x14ac:dyDescent="0.25">
      <c r="A672" s="26" t="s">
        <v>16072</v>
      </c>
      <c r="B672" s="26" t="s">
        <v>16345</v>
      </c>
      <c r="C672" s="26" t="s">
        <v>972</v>
      </c>
      <c r="D672" s="1">
        <v>45822</v>
      </c>
      <c r="E672" s="26" t="str">
        <f>IFERROR(VLOOKUP(Result[[#This Row],[RPRO]],H:H,1,0),"")</f>
        <v/>
      </c>
      <c r="H672" t="s">
        <v>3621</v>
      </c>
      <c r="I672" t="s">
        <v>3898</v>
      </c>
      <c r="J672" t="s">
        <v>971</v>
      </c>
      <c r="K672" s="1">
        <v>45812</v>
      </c>
    </row>
    <row r="673" spans="1:11" x14ac:dyDescent="0.25">
      <c r="A673" s="26" t="s">
        <v>16074</v>
      </c>
      <c r="B673" s="26" t="s">
        <v>16345</v>
      </c>
      <c r="C673" s="26" t="s">
        <v>972</v>
      </c>
      <c r="D673" s="1">
        <v>45822</v>
      </c>
      <c r="E673" s="26" t="str">
        <f>IFERROR(VLOOKUP(Result[[#This Row],[RPRO]],H:H,1,0),"")</f>
        <v/>
      </c>
      <c r="H673" t="s">
        <v>3622</v>
      </c>
      <c r="I673" t="s">
        <v>3898</v>
      </c>
      <c r="J673" t="s">
        <v>971</v>
      </c>
      <c r="K673" s="1">
        <v>45812</v>
      </c>
    </row>
    <row r="674" spans="1:11" x14ac:dyDescent="0.25">
      <c r="A674" s="26" t="s">
        <v>16078</v>
      </c>
      <c r="B674" s="26" t="s">
        <v>16350</v>
      </c>
      <c r="C674" s="26" t="s">
        <v>975</v>
      </c>
      <c r="D674" s="1">
        <v>45822</v>
      </c>
      <c r="E674" s="26" t="str">
        <f>IFERROR(VLOOKUP(Result[[#This Row],[RPRO]],H:H,1,0),"")</f>
        <v/>
      </c>
      <c r="H674" t="s">
        <v>3623</v>
      </c>
      <c r="I674" t="s">
        <v>3898</v>
      </c>
      <c r="J674" t="s">
        <v>971</v>
      </c>
      <c r="K674" s="1">
        <v>45812</v>
      </c>
    </row>
    <row r="675" spans="1:11" x14ac:dyDescent="0.25">
      <c r="A675" s="26" t="s">
        <v>16087</v>
      </c>
      <c r="B675" s="26" t="s">
        <v>16350</v>
      </c>
      <c r="C675" s="26" t="s">
        <v>975</v>
      </c>
      <c r="D675" s="1">
        <v>45822</v>
      </c>
      <c r="E675" s="26" t="str">
        <f>IFERROR(VLOOKUP(Result[[#This Row],[RPRO]],H:H,1,0),"")</f>
        <v/>
      </c>
      <c r="H675" t="s">
        <v>3624</v>
      </c>
      <c r="I675" t="s">
        <v>3898</v>
      </c>
      <c r="J675" t="s">
        <v>971</v>
      </c>
      <c r="K675" s="1">
        <v>45812</v>
      </c>
    </row>
    <row r="676" spans="1:11" x14ac:dyDescent="0.25">
      <c r="A676" s="26" t="s">
        <v>16089</v>
      </c>
      <c r="B676" s="26" t="s">
        <v>16350</v>
      </c>
      <c r="C676" s="26" t="s">
        <v>975</v>
      </c>
      <c r="D676" s="1">
        <v>45822</v>
      </c>
      <c r="E676" s="26" t="str">
        <f>IFERROR(VLOOKUP(Result[[#This Row],[RPRO]],H:H,1,0),"")</f>
        <v/>
      </c>
      <c r="H676" t="s">
        <v>3625</v>
      </c>
      <c r="I676" t="s">
        <v>3898</v>
      </c>
      <c r="J676" t="s">
        <v>971</v>
      </c>
      <c r="K676" s="1">
        <v>45812</v>
      </c>
    </row>
    <row r="677" spans="1:11" x14ac:dyDescent="0.25">
      <c r="A677" s="26" t="s">
        <v>16091</v>
      </c>
      <c r="B677" s="26" t="s">
        <v>16350</v>
      </c>
      <c r="C677" s="26" t="s">
        <v>975</v>
      </c>
      <c r="D677" s="1">
        <v>45822</v>
      </c>
      <c r="E677" s="26" t="str">
        <f>IFERROR(VLOOKUP(Result[[#This Row],[RPRO]],H:H,1,0),"")</f>
        <v/>
      </c>
      <c r="H677" t="s">
        <v>3626</v>
      </c>
      <c r="I677" t="s">
        <v>3898</v>
      </c>
      <c r="J677" t="s">
        <v>971</v>
      </c>
      <c r="K677" s="1">
        <v>45812</v>
      </c>
    </row>
    <row r="678" spans="1:11" x14ac:dyDescent="0.25">
      <c r="A678" s="26" t="s">
        <v>16076</v>
      </c>
      <c r="B678" s="26" t="s">
        <v>16350</v>
      </c>
      <c r="C678" s="26" t="s">
        <v>975</v>
      </c>
      <c r="D678" s="1">
        <v>45822</v>
      </c>
      <c r="E678" s="26" t="str">
        <f>IFERROR(VLOOKUP(Result[[#This Row],[RPRO]],H:H,1,0),"")</f>
        <v/>
      </c>
      <c r="H678" t="s">
        <v>3627</v>
      </c>
      <c r="I678" t="s">
        <v>3898</v>
      </c>
      <c r="J678" t="s">
        <v>971</v>
      </c>
      <c r="K678" s="1">
        <v>45812</v>
      </c>
    </row>
    <row r="679" spans="1:11" x14ac:dyDescent="0.25">
      <c r="A679" s="26" t="s">
        <v>16066</v>
      </c>
      <c r="B679" s="26" t="s">
        <v>16345</v>
      </c>
      <c r="C679" s="26" t="s">
        <v>972</v>
      </c>
      <c r="D679" s="1">
        <v>45822</v>
      </c>
      <c r="E679" s="26" t="str">
        <f>IFERROR(VLOOKUP(Result[[#This Row],[RPRO]],H:H,1,0),"")</f>
        <v/>
      </c>
      <c r="H679" t="s">
        <v>3628</v>
      </c>
      <c r="I679" t="s">
        <v>3898</v>
      </c>
      <c r="J679" t="s">
        <v>971</v>
      </c>
      <c r="K679" s="1">
        <v>45812</v>
      </c>
    </row>
    <row r="680" spans="1:11" x14ac:dyDescent="0.25">
      <c r="A680" s="26" t="s">
        <v>16068</v>
      </c>
      <c r="B680" s="26" t="s">
        <v>16345</v>
      </c>
      <c r="C680" s="26" t="s">
        <v>972</v>
      </c>
      <c r="D680" s="1">
        <v>45822</v>
      </c>
      <c r="E680" s="26" t="str">
        <f>IFERROR(VLOOKUP(Result[[#This Row],[RPRO]],H:H,1,0),"")</f>
        <v/>
      </c>
      <c r="H680" t="s">
        <v>3629</v>
      </c>
      <c r="I680" t="s">
        <v>3898</v>
      </c>
      <c r="J680" t="s">
        <v>971</v>
      </c>
      <c r="K680" s="1">
        <v>45812</v>
      </c>
    </row>
    <row r="681" spans="1:11" x14ac:dyDescent="0.25">
      <c r="A681" s="26" t="s">
        <v>16118</v>
      </c>
      <c r="B681" s="26" t="s">
        <v>16350</v>
      </c>
      <c r="C681" s="26" t="s">
        <v>975</v>
      </c>
      <c r="D681" s="1">
        <v>45822</v>
      </c>
      <c r="E681" s="26" t="str">
        <f>IFERROR(VLOOKUP(Result[[#This Row],[RPRO]],H:H,1,0),"")</f>
        <v/>
      </c>
      <c r="H681" t="s">
        <v>3630</v>
      </c>
      <c r="I681" t="s">
        <v>3898</v>
      </c>
      <c r="J681" t="s">
        <v>971</v>
      </c>
      <c r="K681" s="1">
        <v>45812</v>
      </c>
    </row>
    <row r="682" spans="1:11" x14ac:dyDescent="0.25">
      <c r="A682" s="26" t="s">
        <v>14358</v>
      </c>
      <c r="B682" s="26" t="s">
        <v>14372</v>
      </c>
      <c r="C682" s="26" t="s">
        <v>970</v>
      </c>
      <c r="D682" s="1">
        <v>45821</v>
      </c>
      <c r="E682" s="26" t="str">
        <f>IFERROR(VLOOKUP(Result[[#This Row],[RPRO]],H:H,1,0),"")</f>
        <v/>
      </c>
      <c r="H682" t="s">
        <v>3631</v>
      </c>
      <c r="I682" t="s">
        <v>3898</v>
      </c>
      <c r="J682" t="s">
        <v>971</v>
      </c>
      <c r="K682" s="1">
        <v>45812</v>
      </c>
    </row>
    <row r="683" spans="1:11" x14ac:dyDescent="0.25">
      <c r="A683" s="26" t="s">
        <v>10557</v>
      </c>
      <c r="B683" s="26" t="s">
        <v>10643</v>
      </c>
      <c r="C683" s="26" t="s">
        <v>970</v>
      </c>
      <c r="D683" s="1">
        <v>45819</v>
      </c>
      <c r="E683" s="26" t="str">
        <f>IFERROR(VLOOKUP(Result[[#This Row],[RPRO]],H:H,1,0),"")</f>
        <v>RPRO-250526-0518</v>
      </c>
      <c r="H683" t="s">
        <v>3632</v>
      </c>
      <c r="I683" t="s">
        <v>3898</v>
      </c>
      <c r="J683" t="s">
        <v>971</v>
      </c>
      <c r="K683" s="1">
        <v>45812</v>
      </c>
    </row>
    <row r="684" spans="1:11" x14ac:dyDescent="0.25">
      <c r="A684" s="26" t="s">
        <v>10555</v>
      </c>
      <c r="B684" s="26" t="s">
        <v>10643</v>
      </c>
      <c r="C684" s="26" t="s">
        <v>970</v>
      </c>
      <c r="D684" s="1">
        <v>45819</v>
      </c>
      <c r="E684" s="26" t="str">
        <f>IFERROR(VLOOKUP(Result[[#This Row],[RPRO]],H:H,1,0),"")</f>
        <v>RPRO-250526-0517</v>
      </c>
      <c r="H684" t="s">
        <v>3633</v>
      </c>
      <c r="I684" t="s">
        <v>3898</v>
      </c>
      <c r="J684" t="s">
        <v>971</v>
      </c>
      <c r="K684" s="1">
        <v>45812</v>
      </c>
    </row>
    <row r="685" spans="1:11" x14ac:dyDescent="0.25">
      <c r="A685" s="26" t="s">
        <v>16322</v>
      </c>
      <c r="B685" s="26" t="s">
        <v>16349</v>
      </c>
      <c r="C685" s="26" t="s">
        <v>969</v>
      </c>
      <c r="D685" s="1">
        <v>45822</v>
      </c>
      <c r="E685" s="26" t="str">
        <f>IFERROR(VLOOKUP(Result[[#This Row],[RPRO]],H:H,1,0),"")</f>
        <v/>
      </c>
      <c r="H685" t="s">
        <v>3634</v>
      </c>
      <c r="I685" t="s">
        <v>3898</v>
      </c>
      <c r="J685" t="s">
        <v>971</v>
      </c>
      <c r="K685" s="1">
        <v>45812</v>
      </c>
    </row>
    <row r="686" spans="1:11" x14ac:dyDescent="0.25">
      <c r="A686" s="26" t="s">
        <v>16334</v>
      </c>
      <c r="B686" s="26" t="s">
        <v>16349</v>
      </c>
      <c r="C686" s="26" t="s">
        <v>969</v>
      </c>
      <c r="D686" s="1">
        <v>45822</v>
      </c>
      <c r="E686" s="26" t="str">
        <f>IFERROR(VLOOKUP(Result[[#This Row],[RPRO]],H:H,1,0),"")</f>
        <v/>
      </c>
      <c r="H686" t="s">
        <v>3635</v>
      </c>
      <c r="I686" t="s">
        <v>3898</v>
      </c>
      <c r="J686" t="s">
        <v>971</v>
      </c>
      <c r="K686" s="1">
        <v>45812</v>
      </c>
    </row>
    <row r="687" spans="1:11" x14ac:dyDescent="0.25">
      <c r="A687" s="26" t="s">
        <v>16336</v>
      </c>
      <c r="B687" s="26" t="s">
        <v>16349</v>
      </c>
      <c r="C687" s="26" t="s">
        <v>969</v>
      </c>
      <c r="D687" s="1">
        <v>45822</v>
      </c>
      <c r="E687" s="26" t="str">
        <f>IFERROR(VLOOKUP(Result[[#This Row],[RPRO]],H:H,1,0),"")</f>
        <v/>
      </c>
      <c r="H687" t="s">
        <v>3636</v>
      </c>
      <c r="I687" t="s">
        <v>3898</v>
      </c>
      <c r="J687" t="s">
        <v>971</v>
      </c>
      <c r="K687" s="1">
        <v>45812</v>
      </c>
    </row>
    <row r="688" spans="1:11" x14ac:dyDescent="0.25">
      <c r="A688" s="26" t="s">
        <v>12447</v>
      </c>
      <c r="B688" s="26" t="s">
        <v>14368</v>
      </c>
      <c r="C688" s="26" t="s">
        <v>972</v>
      </c>
      <c r="D688" s="1">
        <v>45821</v>
      </c>
      <c r="E688" s="26" t="str">
        <f>IFERROR(VLOOKUP(Result[[#This Row],[RPRO]],H:H,1,0),"")</f>
        <v/>
      </c>
      <c r="H688" t="s">
        <v>3637</v>
      </c>
      <c r="I688" t="s">
        <v>3898</v>
      </c>
      <c r="J688" t="s">
        <v>971</v>
      </c>
      <c r="K688" s="1">
        <v>45812</v>
      </c>
    </row>
    <row r="689" spans="1:11" x14ac:dyDescent="0.25">
      <c r="A689" s="26" t="s">
        <v>12463</v>
      </c>
      <c r="B689" s="26" t="s">
        <v>14368</v>
      </c>
      <c r="C689" s="26" t="s">
        <v>972</v>
      </c>
      <c r="D689" s="1">
        <v>45821</v>
      </c>
      <c r="E689" s="26" t="str">
        <f>IFERROR(VLOOKUP(Result[[#This Row],[RPRO]],H:H,1,0),"")</f>
        <v/>
      </c>
      <c r="H689" t="s">
        <v>3638</v>
      </c>
      <c r="I689" t="s">
        <v>3898</v>
      </c>
      <c r="J689" t="s">
        <v>971</v>
      </c>
      <c r="K689" s="1">
        <v>45812</v>
      </c>
    </row>
    <row r="690" spans="1:11" x14ac:dyDescent="0.25">
      <c r="A690" s="26" t="s">
        <v>12445</v>
      </c>
      <c r="B690" s="26" t="s">
        <v>14368</v>
      </c>
      <c r="C690" s="26" t="s">
        <v>972</v>
      </c>
      <c r="D690" s="1">
        <v>45821</v>
      </c>
      <c r="E690" s="26" t="str">
        <f>IFERROR(VLOOKUP(Result[[#This Row],[RPRO]],H:H,1,0),"")</f>
        <v/>
      </c>
      <c r="H690" t="s">
        <v>3639</v>
      </c>
      <c r="I690" t="s">
        <v>3898</v>
      </c>
      <c r="J690" t="s">
        <v>971</v>
      </c>
      <c r="K690" s="1">
        <v>45812</v>
      </c>
    </row>
    <row r="691" spans="1:11" x14ac:dyDescent="0.25">
      <c r="A691" s="26" t="s">
        <v>16338</v>
      </c>
      <c r="B691" s="26" t="s">
        <v>16347</v>
      </c>
      <c r="C691" s="26" t="s">
        <v>974</v>
      </c>
      <c r="D691" s="1">
        <v>45822</v>
      </c>
      <c r="E691" s="26" t="str">
        <f>IFERROR(VLOOKUP(Result[[#This Row],[RPRO]],H:H,1,0),"")</f>
        <v/>
      </c>
      <c r="H691" t="s">
        <v>3640</v>
      </c>
      <c r="I691" t="s">
        <v>3898</v>
      </c>
      <c r="J691" t="s">
        <v>971</v>
      </c>
      <c r="K691" s="1">
        <v>45812</v>
      </c>
    </row>
    <row r="692" spans="1:11" x14ac:dyDescent="0.25">
      <c r="A692" s="26" t="s">
        <v>16340</v>
      </c>
      <c r="B692" s="26" t="s">
        <v>16347</v>
      </c>
      <c r="C692" s="26" t="s">
        <v>974</v>
      </c>
      <c r="D692" s="1">
        <v>45822</v>
      </c>
      <c r="E692" s="26" t="str">
        <f>IFERROR(VLOOKUP(Result[[#This Row],[RPRO]],H:H,1,0),"")</f>
        <v/>
      </c>
      <c r="H692" t="s">
        <v>3641</v>
      </c>
      <c r="I692" t="s">
        <v>3898</v>
      </c>
      <c r="J692" t="s">
        <v>971</v>
      </c>
      <c r="K692" s="1">
        <v>45812</v>
      </c>
    </row>
    <row r="693" spans="1:11" x14ac:dyDescent="0.25">
      <c r="A693" s="26" t="s">
        <v>16342</v>
      </c>
      <c r="B693" s="26" t="s">
        <v>16347</v>
      </c>
      <c r="C693" s="26" t="s">
        <v>974</v>
      </c>
      <c r="D693" s="1">
        <v>45822</v>
      </c>
      <c r="E693" s="26" t="str">
        <f>IFERROR(VLOOKUP(Result[[#This Row],[RPRO]],H:H,1,0),"")</f>
        <v/>
      </c>
      <c r="H693" t="s">
        <v>3642</v>
      </c>
      <c r="I693" t="s">
        <v>3898</v>
      </c>
      <c r="J693" t="s">
        <v>971</v>
      </c>
      <c r="K693" s="1">
        <v>45812</v>
      </c>
    </row>
    <row r="694" spans="1:11" x14ac:dyDescent="0.25">
      <c r="A694" s="26" t="s">
        <v>16106</v>
      </c>
      <c r="B694" s="26" t="s">
        <v>16348</v>
      </c>
      <c r="C694" s="26" t="s">
        <v>973</v>
      </c>
      <c r="D694" s="1">
        <v>45822</v>
      </c>
      <c r="E694" s="26" t="str">
        <f>IFERROR(VLOOKUP(Result[[#This Row],[RPRO]],H:H,1,0),"")</f>
        <v/>
      </c>
      <c r="H694" t="s">
        <v>3643</v>
      </c>
      <c r="I694" t="s">
        <v>3898</v>
      </c>
      <c r="J694" t="s">
        <v>971</v>
      </c>
      <c r="K694" s="1">
        <v>45812</v>
      </c>
    </row>
    <row r="695" spans="1:11" x14ac:dyDescent="0.25">
      <c r="A695" s="26" t="s">
        <v>16116</v>
      </c>
      <c r="B695" s="26" t="s">
        <v>16348</v>
      </c>
      <c r="C695" s="26" t="s">
        <v>973</v>
      </c>
      <c r="D695" s="1">
        <v>45822</v>
      </c>
      <c r="E695" s="26" t="str">
        <f>IFERROR(VLOOKUP(Result[[#This Row],[RPRO]],H:H,1,0),"")</f>
        <v/>
      </c>
      <c r="H695" t="s">
        <v>3644</v>
      </c>
      <c r="I695" t="s">
        <v>3898</v>
      </c>
      <c r="J695" t="s">
        <v>971</v>
      </c>
      <c r="K695" s="1">
        <v>45812</v>
      </c>
    </row>
    <row r="696" spans="1:11" x14ac:dyDescent="0.25">
      <c r="A696" s="26" t="s">
        <v>16344</v>
      </c>
      <c r="B696" s="26" t="s">
        <v>16349</v>
      </c>
      <c r="C696" s="26" t="s">
        <v>969</v>
      </c>
      <c r="D696" s="1">
        <v>45822</v>
      </c>
      <c r="E696" s="26" t="str">
        <f>IFERROR(VLOOKUP(Result[[#This Row],[RPRO]],H:H,1,0),"")</f>
        <v/>
      </c>
      <c r="H696" t="s">
        <v>3645</v>
      </c>
      <c r="I696" t="s">
        <v>3898</v>
      </c>
      <c r="J696" t="s">
        <v>971</v>
      </c>
      <c r="K696" s="1">
        <v>45812</v>
      </c>
    </row>
    <row r="697" spans="1:11" x14ac:dyDescent="0.25">
      <c r="A697" s="26" t="s">
        <v>14361</v>
      </c>
      <c r="B697" s="26" t="s">
        <v>14372</v>
      </c>
      <c r="C697" s="26" t="s">
        <v>970</v>
      </c>
      <c r="D697" s="1">
        <v>45821</v>
      </c>
      <c r="E697" s="26" t="str">
        <f>IFERROR(VLOOKUP(Result[[#This Row],[RPRO]],H:H,1,0),"")</f>
        <v/>
      </c>
      <c r="H697" t="s">
        <v>3646</v>
      </c>
      <c r="I697" t="s">
        <v>3898</v>
      </c>
      <c r="J697" t="s">
        <v>971</v>
      </c>
      <c r="K697" s="1">
        <v>45812</v>
      </c>
    </row>
    <row r="698" spans="1:11" x14ac:dyDescent="0.25">
      <c r="A698" s="26" t="s">
        <v>14363</v>
      </c>
      <c r="B698" s="26" t="s">
        <v>14372</v>
      </c>
      <c r="C698" s="26" t="s">
        <v>970</v>
      </c>
      <c r="D698" s="1">
        <v>45821</v>
      </c>
      <c r="E698" s="26" t="str">
        <f>IFERROR(VLOOKUP(Result[[#This Row],[RPRO]],H:H,1,0),"")</f>
        <v/>
      </c>
      <c r="H698" t="s">
        <v>3647</v>
      </c>
      <c r="I698" t="s">
        <v>3898</v>
      </c>
      <c r="J698" t="s">
        <v>971</v>
      </c>
      <c r="K698" s="1">
        <v>45812</v>
      </c>
    </row>
    <row r="699" spans="1:11" x14ac:dyDescent="0.25">
      <c r="A699" s="26" t="s">
        <v>14365</v>
      </c>
      <c r="B699" s="26" t="s">
        <v>14372</v>
      </c>
      <c r="C699" s="26" t="s">
        <v>970</v>
      </c>
      <c r="D699" s="1">
        <v>45821</v>
      </c>
      <c r="E699" s="26" t="str">
        <f>IFERROR(VLOOKUP(Result[[#This Row],[RPRO]],H:H,1,0),"")</f>
        <v/>
      </c>
      <c r="H699" t="s">
        <v>3648</v>
      </c>
      <c r="I699" t="s">
        <v>3898</v>
      </c>
      <c r="J699" t="s">
        <v>971</v>
      </c>
      <c r="K699" s="1">
        <v>45812</v>
      </c>
    </row>
    <row r="700" spans="1:11" x14ac:dyDescent="0.25">
      <c r="A700" s="26" t="s">
        <v>14367</v>
      </c>
      <c r="B700" s="26" t="s">
        <v>14372</v>
      </c>
      <c r="C700" s="26" t="s">
        <v>970</v>
      </c>
      <c r="D700" s="1">
        <v>45821</v>
      </c>
      <c r="E700" s="26" t="str">
        <f>IFERROR(VLOOKUP(Result[[#This Row],[RPRO]],H:H,1,0),"")</f>
        <v/>
      </c>
      <c r="H700" t="s">
        <v>3649</v>
      </c>
      <c r="I700" t="s">
        <v>3898</v>
      </c>
      <c r="J700" t="s">
        <v>971</v>
      </c>
      <c r="K700" s="1">
        <v>45812</v>
      </c>
    </row>
    <row r="701" spans="1:11" x14ac:dyDescent="0.25">
      <c r="A701" s="26" t="s">
        <v>12263</v>
      </c>
      <c r="B701" s="26" t="s">
        <v>12322</v>
      </c>
      <c r="C701" s="26" t="s">
        <v>973</v>
      </c>
      <c r="D701" s="1">
        <v>45820</v>
      </c>
      <c r="E701" s="26" t="str">
        <f>IFERROR(VLOOKUP(Result[[#This Row],[RPRO]],H:H,1,0),"")</f>
        <v>RPRO-250604-0127</v>
      </c>
      <c r="H701" t="s">
        <v>3650</v>
      </c>
      <c r="I701" t="s">
        <v>3898</v>
      </c>
      <c r="J701" t="s">
        <v>971</v>
      </c>
      <c r="K701" s="1">
        <v>45812</v>
      </c>
    </row>
    <row r="702" spans="1:11" x14ac:dyDescent="0.25">
      <c r="A702" s="26" t="s">
        <v>12265</v>
      </c>
      <c r="B702" s="26" t="s">
        <v>12322</v>
      </c>
      <c r="C702" s="26" t="s">
        <v>973</v>
      </c>
      <c r="D702" s="1">
        <v>45820</v>
      </c>
      <c r="E702" s="26" t="str">
        <f>IFERROR(VLOOKUP(Result[[#This Row],[RPRO]],H:H,1,0),"")</f>
        <v>RPRO-250604-0130</v>
      </c>
      <c r="H702" t="s">
        <v>3651</v>
      </c>
      <c r="I702" t="s">
        <v>3898</v>
      </c>
      <c r="J702" t="s">
        <v>971</v>
      </c>
      <c r="K702" s="1">
        <v>45812</v>
      </c>
    </row>
    <row r="703" spans="1:11" x14ac:dyDescent="0.25">
      <c r="A703" s="26" t="s">
        <v>14129</v>
      </c>
      <c r="B703" s="26" t="s">
        <v>14370</v>
      </c>
      <c r="C703" s="26" t="s">
        <v>973</v>
      </c>
      <c r="D703" s="1">
        <v>45821</v>
      </c>
      <c r="E703" s="26"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998"/>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row r="7693" spans="1:7" x14ac:dyDescent="0.25">
      <c r="A7693" s="26" t="s">
        <v>16257</v>
      </c>
      <c r="B7693" s="26" t="s">
        <v>2456</v>
      </c>
      <c r="C7693" s="26" t="s">
        <v>904</v>
      </c>
      <c r="D7693" s="26" t="s">
        <v>903</v>
      </c>
      <c r="E7693" s="27">
        <v>45822.521979166668</v>
      </c>
      <c r="F7693" s="26" t="s">
        <v>906</v>
      </c>
      <c r="G7693" s="27">
        <v>45822.521979166668</v>
      </c>
    </row>
    <row r="7694" spans="1:7" x14ac:dyDescent="0.25">
      <c r="A7694" s="26" t="s">
        <v>16258</v>
      </c>
      <c r="B7694" s="26" t="s">
        <v>7980</v>
      </c>
      <c r="C7694" s="26" t="s">
        <v>922</v>
      </c>
      <c r="D7694" s="26" t="s">
        <v>923</v>
      </c>
      <c r="E7694" s="27">
        <v>45822.523148148146</v>
      </c>
      <c r="F7694" s="26" t="s">
        <v>906</v>
      </c>
      <c r="G7694" s="27">
        <v>45822.523148148146</v>
      </c>
    </row>
    <row r="7695" spans="1:7" x14ac:dyDescent="0.25">
      <c r="A7695" s="26" t="s">
        <v>16259</v>
      </c>
      <c r="B7695" s="26" t="s">
        <v>8270</v>
      </c>
      <c r="C7695" s="26" t="s">
        <v>922</v>
      </c>
      <c r="D7695" s="26" t="s">
        <v>923</v>
      </c>
      <c r="E7695" s="27">
        <v>45822.524108796293</v>
      </c>
      <c r="F7695" s="26" t="s">
        <v>906</v>
      </c>
      <c r="G7695" s="27">
        <v>45822.524108796293</v>
      </c>
    </row>
    <row r="7696" spans="1:7" x14ac:dyDescent="0.25">
      <c r="A7696" s="26" t="s">
        <v>16260</v>
      </c>
      <c r="B7696" s="26" t="s">
        <v>6577</v>
      </c>
      <c r="C7696" s="26" t="s">
        <v>922</v>
      </c>
      <c r="D7696" s="26" t="s">
        <v>923</v>
      </c>
      <c r="E7696" s="27">
        <v>45822.524155092593</v>
      </c>
      <c r="F7696" s="26" t="s">
        <v>906</v>
      </c>
      <c r="G7696" s="27">
        <v>45822.524155092593</v>
      </c>
    </row>
    <row r="7697" spans="1:7" x14ac:dyDescent="0.25">
      <c r="A7697" s="26" t="s">
        <v>16261</v>
      </c>
      <c r="B7697" s="26" t="s">
        <v>8001</v>
      </c>
      <c r="C7697" s="26" t="s">
        <v>922</v>
      </c>
      <c r="D7697" s="26" t="s">
        <v>923</v>
      </c>
      <c r="E7697" s="27">
        <v>45822.524201388886</v>
      </c>
      <c r="F7697" s="26" t="s">
        <v>906</v>
      </c>
      <c r="G7697" s="27">
        <v>45822.524201388886</v>
      </c>
    </row>
    <row r="7698" spans="1:7" x14ac:dyDescent="0.25">
      <c r="A7698" s="26" t="s">
        <v>16262</v>
      </c>
      <c r="B7698" s="26" t="s">
        <v>7999</v>
      </c>
      <c r="C7698" s="26" t="s">
        <v>922</v>
      </c>
      <c r="D7698" s="26" t="s">
        <v>923</v>
      </c>
      <c r="E7698" s="27">
        <v>45822.524259259262</v>
      </c>
      <c r="F7698" s="26" t="s">
        <v>906</v>
      </c>
      <c r="G7698" s="27">
        <v>45822.524259259262</v>
      </c>
    </row>
    <row r="7699" spans="1:7" x14ac:dyDescent="0.25">
      <c r="A7699" s="26" t="s">
        <v>16263</v>
      </c>
      <c r="B7699" s="26" t="s">
        <v>3157</v>
      </c>
      <c r="C7699" s="26" t="s">
        <v>922</v>
      </c>
      <c r="D7699" s="26" t="s">
        <v>923</v>
      </c>
      <c r="E7699" s="27">
        <v>45822.524305555555</v>
      </c>
      <c r="F7699" s="26" t="s">
        <v>906</v>
      </c>
      <c r="G7699" s="27">
        <v>45822.524305555555</v>
      </c>
    </row>
    <row r="7700" spans="1:7" x14ac:dyDescent="0.25">
      <c r="A7700" s="26" t="s">
        <v>16264</v>
      </c>
      <c r="B7700" s="26" t="s">
        <v>6387</v>
      </c>
      <c r="C7700" s="26" t="s">
        <v>914</v>
      </c>
      <c r="D7700" s="26" t="s">
        <v>243</v>
      </c>
      <c r="E7700" s="27">
        <v>45822.527245370373</v>
      </c>
      <c r="F7700" s="26" t="s">
        <v>906</v>
      </c>
      <c r="G7700" s="27">
        <v>45822.527245370373</v>
      </c>
    </row>
    <row r="7701" spans="1:7" x14ac:dyDescent="0.25">
      <c r="A7701" s="26" t="s">
        <v>16265</v>
      </c>
      <c r="B7701" s="26" t="s">
        <v>9877</v>
      </c>
      <c r="C7701" s="26" t="s">
        <v>907</v>
      </c>
      <c r="D7701" s="26" t="s">
        <v>248</v>
      </c>
      <c r="E7701" s="27">
        <v>45822.528761574074</v>
      </c>
      <c r="F7701" s="26" t="s">
        <v>906</v>
      </c>
      <c r="G7701" s="27">
        <v>45822.528761574074</v>
      </c>
    </row>
    <row r="7702" spans="1:7" x14ac:dyDescent="0.25">
      <c r="A7702" s="26" t="s">
        <v>16266</v>
      </c>
      <c r="B7702" s="26" t="s">
        <v>9879</v>
      </c>
      <c r="C7702" s="26" t="s">
        <v>907</v>
      </c>
      <c r="D7702" s="26" t="s">
        <v>248</v>
      </c>
      <c r="E7702" s="27">
        <v>45822.528854166667</v>
      </c>
      <c r="F7702" s="26" t="s">
        <v>906</v>
      </c>
      <c r="G7702" s="27">
        <v>45822.528854166667</v>
      </c>
    </row>
    <row r="7703" spans="1:7" x14ac:dyDescent="0.25">
      <c r="A7703" s="26" t="s">
        <v>16267</v>
      </c>
      <c r="B7703" s="26" t="s">
        <v>2907</v>
      </c>
      <c r="C7703" s="26" t="s">
        <v>899</v>
      </c>
      <c r="D7703" s="26" t="s">
        <v>900</v>
      </c>
      <c r="E7703" s="27">
        <v>45822.538888888892</v>
      </c>
      <c r="F7703" s="26" t="s">
        <v>906</v>
      </c>
      <c r="G7703" s="27">
        <v>45822.538888888892</v>
      </c>
    </row>
    <row r="7704" spans="1:7" x14ac:dyDescent="0.25">
      <c r="A7704" s="26" t="s">
        <v>16268</v>
      </c>
      <c r="B7704" s="26" t="s">
        <v>5238</v>
      </c>
      <c r="C7704" s="26" t="s">
        <v>899</v>
      </c>
      <c r="D7704" s="26" t="s">
        <v>900</v>
      </c>
      <c r="E7704" s="27">
        <v>45822.538958333331</v>
      </c>
      <c r="F7704" s="26" t="s">
        <v>906</v>
      </c>
      <c r="G7704" s="27">
        <v>45822.538958333331</v>
      </c>
    </row>
    <row r="7705" spans="1:7" x14ac:dyDescent="0.25">
      <c r="A7705" s="26" t="s">
        <v>16269</v>
      </c>
      <c r="B7705" s="26" t="s">
        <v>5170</v>
      </c>
      <c r="C7705" s="26" t="s">
        <v>899</v>
      </c>
      <c r="D7705" s="26" t="s">
        <v>900</v>
      </c>
      <c r="E7705" s="27">
        <v>45822.538993055554</v>
      </c>
      <c r="F7705" s="26" t="s">
        <v>906</v>
      </c>
      <c r="G7705" s="27">
        <v>45822.538993055554</v>
      </c>
    </row>
    <row r="7706" spans="1:7" x14ac:dyDescent="0.25">
      <c r="A7706" s="26" t="s">
        <v>16270</v>
      </c>
      <c r="B7706" s="26" t="s">
        <v>13471</v>
      </c>
      <c r="C7706" s="26" t="s">
        <v>904</v>
      </c>
      <c r="D7706" s="26" t="s">
        <v>916</v>
      </c>
      <c r="E7706" s="27">
        <v>45822.541168981479</v>
      </c>
      <c r="F7706" s="26" t="s">
        <v>906</v>
      </c>
      <c r="G7706" s="27">
        <v>45822.541168981479</v>
      </c>
    </row>
    <row r="7707" spans="1:7" x14ac:dyDescent="0.25">
      <c r="A7707" s="26" t="s">
        <v>16271</v>
      </c>
      <c r="B7707" s="26" t="s">
        <v>13590</v>
      </c>
      <c r="C7707" s="26" t="s">
        <v>904</v>
      </c>
      <c r="D7707" s="26" t="s">
        <v>916</v>
      </c>
      <c r="E7707" s="27">
        <v>45822.541944444441</v>
      </c>
      <c r="F7707" s="26" t="s">
        <v>906</v>
      </c>
      <c r="G7707" s="27">
        <v>45822.541944444441</v>
      </c>
    </row>
    <row r="7708" spans="1:7" x14ac:dyDescent="0.25">
      <c r="A7708" s="26" t="s">
        <v>16272</v>
      </c>
      <c r="B7708" s="26" t="s">
        <v>13611</v>
      </c>
      <c r="C7708" s="26" t="s">
        <v>904</v>
      </c>
      <c r="D7708" s="26" t="s">
        <v>903</v>
      </c>
      <c r="E7708" s="27">
        <v>45822.542650462965</v>
      </c>
      <c r="F7708" s="26" t="s">
        <v>906</v>
      </c>
      <c r="G7708" s="27">
        <v>45822.542650462965</v>
      </c>
    </row>
    <row r="7709" spans="1:7" x14ac:dyDescent="0.25">
      <c r="A7709" s="26" t="s">
        <v>16273</v>
      </c>
      <c r="B7709" s="26" t="s">
        <v>13613</v>
      </c>
      <c r="C7709" s="26" t="s">
        <v>904</v>
      </c>
      <c r="D7709" s="26" t="s">
        <v>903</v>
      </c>
      <c r="E7709" s="27">
        <v>45822.542662037034</v>
      </c>
      <c r="F7709" s="26" t="s">
        <v>906</v>
      </c>
      <c r="G7709" s="27">
        <v>45822.542662037034</v>
      </c>
    </row>
    <row r="7710" spans="1:7" x14ac:dyDescent="0.25">
      <c r="A7710" s="26" t="s">
        <v>16274</v>
      </c>
      <c r="B7710" s="26" t="s">
        <v>13615</v>
      </c>
      <c r="C7710" s="26" t="s">
        <v>904</v>
      </c>
      <c r="D7710" s="26" t="s">
        <v>903</v>
      </c>
      <c r="E7710" s="27">
        <v>45822.542754629627</v>
      </c>
      <c r="F7710" s="26" t="s">
        <v>906</v>
      </c>
      <c r="G7710" s="27">
        <v>45822.542754629627</v>
      </c>
    </row>
    <row r="7711" spans="1:7" x14ac:dyDescent="0.25">
      <c r="A7711" s="26" t="s">
        <v>16275</v>
      </c>
      <c r="B7711" s="26" t="s">
        <v>13617</v>
      </c>
      <c r="C7711" s="26" t="s">
        <v>904</v>
      </c>
      <c r="D7711" s="26" t="s">
        <v>903</v>
      </c>
      <c r="E7711" s="27">
        <v>45822.54277777778</v>
      </c>
      <c r="F7711" s="26" t="s">
        <v>906</v>
      </c>
      <c r="G7711" s="27">
        <v>45822.54277777778</v>
      </c>
    </row>
    <row r="7712" spans="1:7" x14ac:dyDescent="0.25">
      <c r="A7712" s="26" t="s">
        <v>16276</v>
      </c>
      <c r="B7712" s="26" t="s">
        <v>13619</v>
      </c>
      <c r="C7712" s="26" t="s">
        <v>904</v>
      </c>
      <c r="D7712" s="26" t="s">
        <v>903</v>
      </c>
      <c r="E7712" s="27">
        <v>45822.542905092596</v>
      </c>
      <c r="F7712" s="26" t="s">
        <v>906</v>
      </c>
      <c r="G7712" s="27">
        <v>45822.542905092596</v>
      </c>
    </row>
    <row r="7713" spans="1:7" x14ac:dyDescent="0.25">
      <c r="A7713" s="26" t="s">
        <v>16277</v>
      </c>
      <c r="B7713" s="26" t="s">
        <v>13621</v>
      </c>
      <c r="C7713" s="26" t="s">
        <v>904</v>
      </c>
      <c r="D7713" s="26" t="s">
        <v>903</v>
      </c>
      <c r="E7713" s="27">
        <v>45822.542916666665</v>
      </c>
      <c r="F7713" s="26" t="s">
        <v>906</v>
      </c>
      <c r="G7713" s="27">
        <v>45822.542916666665</v>
      </c>
    </row>
    <row r="7714" spans="1:7" x14ac:dyDescent="0.25">
      <c r="A7714" s="26" t="s">
        <v>16278</v>
      </c>
      <c r="B7714" s="26" t="s">
        <v>13623</v>
      </c>
      <c r="C7714" s="26" t="s">
        <v>904</v>
      </c>
      <c r="D7714" s="26" t="s">
        <v>903</v>
      </c>
      <c r="E7714" s="27">
        <v>45822.542986111112</v>
      </c>
      <c r="F7714" s="26" t="s">
        <v>906</v>
      </c>
      <c r="G7714" s="27">
        <v>45822.542986111112</v>
      </c>
    </row>
    <row r="7715" spans="1:7" x14ac:dyDescent="0.25">
      <c r="A7715" s="26" t="s">
        <v>16279</v>
      </c>
      <c r="B7715" s="26" t="s">
        <v>13625</v>
      </c>
      <c r="C7715" s="26" t="s">
        <v>904</v>
      </c>
      <c r="D7715" s="26" t="s">
        <v>903</v>
      </c>
      <c r="E7715" s="27">
        <v>45822.542997685188</v>
      </c>
      <c r="F7715" s="26" t="s">
        <v>906</v>
      </c>
      <c r="G7715" s="27">
        <v>45822.542997685188</v>
      </c>
    </row>
    <row r="7716" spans="1:7" x14ac:dyDescent="0.25">
      <c r="A7716" s="26" t="s">
        <v>16280</v>
      </c>
      <c r="B7716" s="26" t="s">
        <v>13627</v>
      </c>
      <c r="C7716" s="26" t="s">
        <v>904</v>
      </c>
      <c r="D7716" s="26" t="s">
        <v>903</v>
      </c>
      <c r="E7716" s="27">
        <v>45822.543078703704</v>
      </c>
      <c r="F7716" s="26" t="s">
        <v>906</v>
      </c>
      <c r="G7716" s="27">
        <v>45822.543078703704</v>
      </c>
    </row>
    <row r="7717" spans="1:7" x14ac:dyDescent="0.25">
      <c r="A7717" s="26" t="s">
        <v>16281</v>
      </c>
      <c r="B7717" s="26" t="s">
        <v>13629</v>
      </c>
      <c r="C7717" s="26" t="s">
        <v>904</v>
      </c>
      <c r="D7717" s="26" t="s">
        <v>903</v>
      </c>
      <c r="E7717" s="27">
        <v>45822.543090277781</v>
      </c>
      <c r="F7717" s="26" t="s">
        <v>906</v>
      </c>
      <c r="G7717" s="27">
        <v>45822.543090277781</v>
      </c>
    </row>
    <row r="7718" spans="1:7" x14ac:dyDescent="0.25">
      <c r="A7718" s="26" t="s">
        <v>16282</v>
      </c>
      <c r="B7718" s="26" t="s">
        <v>13631</v>
      </c>
      <c r="C7718" s="26" t="s">
        <v>904</v>
      </c>
      <c r="D7718" s="26" t="s">
        <v>903</v>
      </c>
      <c r="E7718" s="27">
        <v>45822.54314814815</v>
      </c>
      <c r="F7718" s="26" t="s">
        <v>906</v>
      </c>
      <c r="G7718" s="27">
        <v>45822.54314814815</v>
      </c>
    </row>
    <row r="7719" spans="1:7" x14ac:dyDescent="0.25">
      <c r="A7719" s="26" t="s">
        <v>16283</v>
      </c>
      <c r="B7719" s="26" t="s">
        <v>13633</v>
      </c>
      <c r="C7719" s="26" t="s">
        <v>904</v>
      </c>
      <c r="D7719" s="26" t="s">
        <v>903</v>
      </c>
      <c r="E7719" s="27">
        <v>45822.54315972222</v>
      </c>
      <c r="F7719" s="26" t="s">
        <v>906</v>
      </c>
      <c r="G7719" s="27">
        <v>45822.54315972222</v>
      </c>
    </row>
    <row r="7720" spans="1:7" x14ac:dyDescent="0.25">
      <c r="A7720" s="26" t="s">
        <v>16284</v>
      </c>
      <c r="B7720" s="26" t="s">
        <v>13635</v>
      </c>
      <c r="C7720" s="26" t="s">
        <v>904</v>
      </c>
      <c r="D7720" s="26" t="s">
        <v>903</v>
      </c>
      <c r="E7720" s="27">
        <v>45822.543217592596</v>
      </c>
      <c r="F7720" s="26" t="s">
        <v>906</v>
      </c>
      <c r="G7720" s="27">
        <v>45822.543217592596</v>
      </c>
    </row>
    <row r="7721" spans="1:7" x14ac:dyDescent="0.25">
      <c r="A7721" s="26" t="s">
        <v>16285</v>
      </c>
      <c r="B7721" s="26" t="s">
        <v>13637</v>
      </c>
      <c r="C7721" s="26" t="s">
        <v>904</v>
      </c>
      <c r="D7721" s="26" t="s">
        <v>903</v>
      </c>
      <c r="E7721" s="27">
        <v>45822.543229166666</v>
      </c>
      <c r="F7721" s="26" t="s">
        <v>906</v>
      </c>
      <c r="G7721" s="27">
        <v>45822.543229166666</v>
      </c>
    </row>
    <row r="7722" spans="1:7" x14ac:dyDescent="0.25">
      <c r="A7722" s="26" t="s">
        <v>16286</v>
      </c>
      <c r="B7722" s="26" t="s">
        <v>13639</v>
      </c>
      <c r="C7722" s="26" t="s">
        <v>904</v>
      </c>
      <c r="D7722" s="26" t="s">
        <v>903</v>
      </c>
      <c r="E7722" s="27">
        <v>45822.543298611112</v>
      </c>
      <c r="F7722" s="26" t="s">
        <v>906</v>
      </c>
      <c r="G7722" s="27">
        <v>45822.543298611112</v>
      </c>
    </row>
    <row r="7723" spans="1:7" x14ac:dyDescent="0.25">
      <c r="A7723" s="26" t="s">
        <v>16287</v>
      </c>
      <c r="B7723" s="26" t="s">
        <v>13780</v>
      </c>
      <c r="C7723" s="26" t="s">
        <v>904</v>
      </c>
      <c r="D7723" s="26" t="s">
        <v>903</v>
      </c>
      <c r="E7723" s="27">
        <v>45822.543310185189</v>
      </c>
      <c r="F7723" s="26" t="s">
        <v>906</v>
      </c>
      <c r="G7723" s="27">
        <v>45822.543310185189</v>
      </c>
    </row>
    <row r="7724" spans="1:7" x14ac:dyDescent="0.25">
      <c r="A7724" s="26" t="s">
        <v>16288</v>
      </c>
      <c r="B7724" s="26" t="s">
        <v>13782</v>
      </c>
      <c r="C7724" s="26" t="s">
        <v>904</v>
      </c>
      <c r="D7724" s="26" t="s">
        <v>903</v>
      </c>
      <c r="E7724" s="27">
        <v>45822.543402777781</v>
      </c>
      <c r="F7724" s="26" t="s">
        <v>906</v>
      </c>
      <c r="G7724" s="27">
        <v>45822.543402777781</v>
      </c>
    </row>
    <row r="7725" spans="1:7" x14ac:dyDescent="0.25">
      <c r="A7725" s="26" t="s">
        <v>16289</v>
      </c>
      <c r="B7725" s="26" t="s">
        <v>13784</v>
      </c>
      <c r="C7725" s="26" t="s">
        <v>904</v>
      </c>
      <c r="D7725" s="26" t="s">
        <v>903</v>
      </c>
      <c r="E7725" s="27">
        <v>45822.543854166666</v>
      </c>
      <c r="F7725" s="26" t="s">
        <v>906</v>
      </c>
      <c r="G7725" s="27">
        <v>45822.543854166666</v>
      </c>
    </row>
    <row r="7726" spans="1:7" x14ac:dyDescent="0.25">
      <c r="A7726" s="26" t="s">
        <v>16290</v>
      </c>
      <c r="B7726" s="26" t="s">
        <v>13786</v>
      </c>
      <c r="C7726" s="26" t="s">
        <v>904</v>
      </c>
      <c r="D7726" s="26" t="s">
        <v>903</v>
      </c>
      <c r="E7726" s="27">
        <v>45822.543900462966</v>
      </c>
      <c r="F7726" s="26" t="s">
        <v>906</v>
      </c>
      <c r="G7726" s="27">
        <v>45822.543900462966</v>
      </c>
    </row>
    <row r="7727" spans="1:7" x14ac:dyDescent="0.25">
      <c r="A7727" s="26" t="s">
        <v>16291</v>
      </c>
      <c r="B7727" s="26" t="s">
        <v>13788</v>
      </c>
      <c r="C7727" s="26" t="s">
        <v>904</v>
      </c>
      <c r="D7727" s="26" t="s">
        <v>903</v>
      </c>
      <c r="E7727" s="27">
        <v>45822.544004629628</v>
      </c>
      <c r="F7727" s="26" t="s">
        <v>906</v>
      </c>
      <c r="G7727" s="27">
        <v>45822.544004629628</v>
      </c>
    </row>
    <row r="7728" spans="1:7" x14ac:dyDescent="0.25">
      <c r="A7728" s="26" t="s">
        <v>16351</v>
      </c>
      <c r="B7728" s="26" t="s">
        <v>14026</v>
      </c>
      <c r="C7728" s="26" t="s">
        <v>904</v>
      </c>
      <c r="D7728" s="26" t="s">
        <v>920</v>
      </c>
      <c r="E7728" s="27">
        <v>45822.547268518516</v>
      </c>
      <c r="F7728" s="26" t="s">
        <v>906</v>
      </c>
      <c r="G7728" s="27">
        <v>45822.547268518516</v>
      </c>
    </row>
    <row r="7729" spans="1:7" x14ac:dyDescent="0.25">
      <c r="A7729" s="26" t="s">
        <v>16352</v>
      </c>
      <c r="B7729" s="26" t="s">
        <v>6724</v>
      </c>
      <c r="C7729" s="26" t="s">
        <v>909</v>
      </c>
      <c r="D7729" s="26" t="s">
        <v>925</v>
      </c>
      <c r="E7729" s="27">
        <v>45822.548854166664</v>
      </c>
      <c r="F7729" s="26" t="s">
        <v>906</v>
      </c>
      <c r="G7729" s="27">
        <v>45822.548854166664</v>
      </c>
    </row>
    <row r="7730" spans="1:7" x14ac:dyDescent="0.25">
      <c r="A7730" s="26" t="s">
        <v>16353</v>
      </c>
      <c r="B7730" s="26" t="s">
        <v>6724</v>
      </c>
      <c r="C7730" s="26" t="s">
        <v>912</v>
      </c>
      <c r="D7730" s="26" t="s">
        <v>925</v>
      </c>
      <c r="E7730" s="27">
        <v>45822.549120370371</v>
      </c>
      <c r="F7730" s="26" t="s">
        <v>906</v>
      </c>
      <c r="G7730" s="27">
        <v>45822.549120370371</v>
      </c>
    </row>
    <row r="7731" spans="1:7" x14ac:dyDescent="0.25">
      <c r="A7731" s="26" t="s">
        <v>16354</v>
      </c>
      <c r="B7731" s="26" t="s">
        <v>9930</v>
      </c>
      <c r="C7731" s="26" t="s">
        <v>907</v>
      </c>
      <c r="D7731" s="26" t="s">
        <v>77</v>
      </c>
      <c r="E7731" s="27">
        <v>45822.550821759258</v>
      </c>
      <c r="F7731" s="26" t="s">
        <v>906</v>
      </c>
      <c r="G7731" s="27">
        <v>45822.550821759258</v>
      </c>
    </row>
    <row r="7732" spans="1:7" x14ac:dyDescent="0.25">
      <c r="A7732" s="26" t="s">
        <v>16355</v>
      </c>
      <c r="B7732" s="26" t="s">
        <v>8626</v>
      </c>
      <c r="C7732" s="26" t="s">
        <v>922</v>
      </c>
      <c r="D7732" s="26" t="s">
        <v>923</v>
      </c>
      <c r="E7732" s="27">
        <v>45822.551770833335</v>
      </c>
      <c r="F7732" s="26" t="s">
        <v>906</v>
      </c>
      <c r="G7732" s="27">
        <v>45822.551770833335</v>
      </c>
    </row>
    <row r="7733" spans="1:7" x14ac:dyDescent="0.25">
      <c r="A7733" s="26" t="s">
        <v>16356</v>
      </c>
      <c r="B7733" s="26" t="s">
        <v>5015</v>
      </c>
      <c r="C7733" s="26" t="s">
        <v>907</v>
      </c>
      <c r="D7733" s="26" t="s">
        <v>125</v>
      </c>
      <c r="E7733" s="27">
        <v>45822.553414351853</v>
      </c>
      <c r="F7733" s="26" t="s">
        <v>906</v>
      </c>
      <c r="G7733" s="27">
        <v>45822.553414351853</v>
      </c>
    </row>
    <row r="7734" spans="1:7" x14ac:dyDescent="0.25">
      <c r="A7734" s="26" t="s">
        <v>16357</v>
      </c>
      <c r="B7734" s="26" t="s">
        <v>5018</v>
      </c>
      <c r="C7734" s="26" t="s">
        <v>907</v>
      </c>
      <c r="D7734" s="26" t="s">
        <v>125</v>
      </c>
      <c r="E7734" s="27">
        <v>45822.553622685184</v>
      </c>
      <c r="F7734" s="26" t="s">
        <v>906</v>
      </c>
      <c r="G7734" s="27">
        <v>45822.553622685184</v>
      </c>
    </row>
    <row r="7735" spans="1:7" x14ac:dyDescent="0.25">
      <c r="A7735" s="26" t="s">
        <v>16358</v>
      </c>
      <c r="B7735" s="26" t="s">
        <v>7708</v>
      </c>
      <c r="C7735" s="26" t="s">
        <v>907</v>
      </c>
      <c r="D7735" s="26" t="s">
        <v>77</v>
      </c>
      <c r="E7735" s="27">
        <v>45822.55296296296</v>
      </c>
      <c r="F7735" s="26" t="s">
        <v>906</v>
      </c>
      <c r="G7735" s="27">
        <v>45822.55296296296</v>
      </c>
    </row>
    <row r="7736" spans="1:7" x14ac:dyDescent="0.25">
      <c r="A7736" s="26" t="s">
        <v>16359</v>
      </c>
      <c r="B7736" s="26" t="s">
        <v>7712</v>
      </c>
      <c r="C7736" s="26" t="s">
        <v>907</v>
      </c>
      <c r="D7736" s="26" t="s">
        <v>77</v>
      </c>
      <c r="E7736" s="27">
        <v>45822.552997685183</v>
      </c>
      <c r="F7736" s="26" t="s">
        <v>906</v>
      </c>
      <c r="G7736" s="27">
        <v>45822.552997685183</v>
      </c>
    </row>
    <row r="7737" spans="1:7" x14ac:dyDescent="0.25">
      <c r="A7737" s="26" t="s">
        <v>16360</v>
      </c>
      <c r="B7737" s="26" t="s">
        <v>7714</v>
      </c>
      <c r="C7737" s="26" t="s">
        <v>907</v>
      </c>
      <c r="D7737" s="26" t="s">
        <v>77</v>
      </c>
      <c r="E7737" s="27">
        <v>45822.553043981483</v>
      </c>
      <c r="F7737" s="26" t="s">
        <v>906</v>
      </c>
      <c r="G7737" s="27">
        <v>45822.553043981483</v>
      </c>
    </row>
    <row r="7738" spans="1:7" x14ac:dyDescent="0.25">
      <c r="A7738" s="26" t="s">
        <v>16361</v>
      </c>
      <c r="B7738" s="26" t="s">
        <v>7716</v>
      </c>
      <c r="C7738" s="26" t="s">
        <v>907</v>
      </c>
      <c r="D7738" s="26" t="s">
        <v>77</v>
      </c>
      <c r="E7738" s="27">
        <v>45822.553078703706</v>
      </c>
      <c r="F7738" s="26" t="s">
        <v>906</v>
      </c>
      <c r="G7738" s="27">
        <v>45822.553078703706</v>
      </c>
    </row>
    <row r="7739" spans="1:7" x14ac:dyDescent="0.25">
      <c r="A7739" s="26" t="s">
        <v>16362</v>
      </c>
      <c r="B7739" s="26" t="s">
        <v>7718</v>
      </c>
      <c r="C7739" s="26" t="s">
        <v>907</v>
      </c>
      <c r="D7739" s="26" t="s">
        <v>77</v>
      </c>
      <c r="E7739" s="27">
        <v>45822.553101851852</v>
      </c>
      <c r="F7739" s="26" t="s">
        <v>906</v>
      </c>
      <c r="G7739" s="27">
        <v>45822.553101851852</v>
      </c>
    </row>
    <row r="7740" spans="1:7" x14ac:dyDescent="0.25">
      <c r="A7740" s="26" t="s">
        <v>16363</v>
      </c>
      <c r="B7740" s="26" t="s">
        <v>8270</v>
      </c>
      <c r="C7740" s="26" t="s">
        <v>907</v>
      </c>
      <c r="D7740" s="26" t="s">
        <v>77</v>
      </c>
      <c r="E7740" s="27">
        <v>45822.553148148145</v>
      </c>
      <c r="F7740" s="26" t="s">
        <v>906</v>
      </c>
      <c r="G7740" s="27">
        <v>45822.553148148145</v>
      </c>
    </row>
    <row r="7741" spans="1:7" x14ac:dyDescent="0.25">
      <c r="A7741" s="26" t="s">
        <v>16364</v>
      </c>
      <c r="B7741" s="26" t="s">
        <v>6609</v>
      </c>
      <c r="C7741" s="26" t="s">
        <v>907</v>
      </c>
      <c r="D7741" s="26" t="s">
        <v>77</v>
      </c>
      <c r="E7741" s="27">
        <v>45822.553182870368</v>
      </c>
      <c r="F7741" s="26" t="s">
        <v>906</v>
      </c>
      <c r="G7741" s="27">
        <v>45822.553182870368</v>
      </c>
    </row>
    <row r="7742" spans="1:7" x14ac:dyDescent="0.25">
      <c r="A7742" s="26" t="s">
        <v>16365</v>
      </c>
      <c r="B7742" s="26" t="s">
        <v>11923</v>
      </c>
      <c r="C7742" s="26" t="s">
        <v>907</v>
      </c>
      <c r="D7742" s="26" t="s">
        <v>77</v>
      </c>
      <c r="E7742" s="27">
        <v>45822.553229166668</v>
      </c>
      <c r="F7742" s="26" t="s">
        <v>906</v>
      </c>
      <c r="G7742" s="27">
        <v>45822.553229166668</v>
      </c>
    </row>
    <row r="7743" spans="1:7" x14ac:dyDescent="0.25">
      <c r="A7743" s="26" t="s">
        <v>16366</v>
      </c>
      <c r="B7743" s="26" t="s">
        <v>7980</v>
      </c>
      <c r="C7743" s="26" t="s">
        <v>907</v>
      </c>
      <c r="D7743" s="26" t="s">
        <v>77</v>
      </c>
      <c r="E7743" s="27">
        <v>45822.553263888891</v>
      </c>
      <c r="F7743" s="26" t="s">
        <v>906</v>
      </c>
      <c r="G7743" s="27">
        <v>45822.553263888891</v>
      </c>
    </row>
    <row r="7744" spans="1:7" x14ac:dyDescent="0.25">
      <c r="A7744" s="26" t="s">
        <v>16367</v>
      </c>
      <c r="B7744" s="26" t="s">
        <v>7999</v>
      </c>
      <c r="C7744" s="26" t="s">
        <v>907</v>
      </c>
      <c r="D7744" s="26" t="s">
        <v>77</v>
      </c>
      <c r="E7744" s="27">
        <v>45822.553310185183</v>
      </c>
      <c r="F7744" s="26" t="s">
        <v>906</v>
      </c>
      <c r="G7744" s="27">
        <v>45822.553310185183</v>
      </c>
    </row>
    <row r="7745" spans="1:7" x14ac:dyDescent="0.25">
      <c r="A7745" s="26" t="s">
        <v>16368</v>
      </c>
      <c r="B7745" s="26" t="s">
        <v>3157</v>
      </c>
      <c r="C7745" s="26" t="s">
        <v>907</v>
      </c>
      <c r="D7745" s="26" t="s">
        <v>77</v>
      </c>
      <c r="E7745" s="27">
        <v>45822.553356481483</v>
      </c>
      <c r="F7745" s="26" t="s">
        <v>906</v>
      </c>
      <c r="G7745" s="27">
        <v>45822.553356481483</v>
      </c>
    </row>
    <row r="7746" spans="1:7" x14ac:dyDescent="0.25">
      <c r="A7746" s="26" t="s">
        <v>16369</v>
      </c>
      <c r="B7746" s="26" t="s">
        <v>11930</v>
      </c>
      <c r="C7746" s="26" t="s">
        <v>907</v>
      </c>
      <c r="D7746" s="26" t="s">
        <v>77</v>
      </c>
      <c r="E7746" s="27">
        <v>45822.553449074076</v>
      </c>
      <c r="F7746" s="26" t="s">
        <v>906</v>
      </c>
      <c r="G7746" s="27">
        <v>45822.553449074076</v>
      </c>
    </row>
    <row r="7747" spans="1:7" x14ac:dyDescent="0.25">
      <c r="A7747" s="26" t="s">
        <v>16370</v>
      </c>
      <c r="B7747" s="26" t="s">
        <v>9950</v>
      </c>
      <c r="C7747" s="26" t="s">
        <v>907</v>
      </c>
      <c r="D7747" s="26" t="s">
        <v>77</v>
      </c>
      <c r="E7747" s="27">
        <v>45822.553483796299</v>
      </c>
      <c r="F7747" s="26" t="s">
        <v>906</v>
      </c>
      <c r="G7747" s="27">
        <v>45822.553483796299</v>
      </c>
    </row>
    <row r="7748" spans="1:7" x14ac:dyDescent="0.25">
      <c r="A7748" s="26" t="s">
        <v>16371</v>
      </c>
      <c r="B7748" s="26" t="s">
        <v>6577</v>
      </c>
      <c r="C7748" s="26" t="s">
        <v>907</v>
      </c>
      <c r="D7748" s="26" t="s">
        <v>77</v>
      </c>
      <c r="E7748" s="27">
        <v>45822.553587962961</v>
      </c>
      <c r="F7748" s="26" t="s">
        <v>906</v>
      </c>
      <c r="G7748" s="27">
        <v>45822.553587962961</v>
      </c>
    </row>
    <row r="7749" spans="1:7" x14ac:dyDescent="0.25">
      <c r="A7749" s="26" t="s">
        <v>16372</v>
      </c>
      <c r="B7749" s="26" t="s">
        <v>8001</v>
      </c>
      <c r="C7749" s="26" t="s">
        <v>907</v>
      </c>
      <c r="D7749" s="26" t="s">
        <v>77</v>
      </c>
      <c r="E7749" s="27">
        <v>45822.55369212963</v>
      </c>
      <c r="F7749" s="26" t="s">
        <v>906</v>
      </c>
      <c r="G7749" s="27">
        <v>45822.55369212963</v>
      </c>
    </row>
    <row r="7750" spans="1:7" x14ac:dyDescent="0.25">
      <c r="A7750" s="26" t="s">
        <v>16373</v>
      </c>
      <c r="B7750" s="26" t="s">
        <v>5018</v>
      </c>
      <c r="C7750" s="26" t="s">
        <v>914</v>
      </c>
      <c r="D7750" s="26" t="s">
        <v>125</v>
      </c>
      <c r="E7750" s="27">
        <v>45822.554097222222</v>
      </c>
      <c r="F7750" s="26" t="s">
        <v>906</v>
      </c>
      <c r="G7750" s="27">
        <v>45822.554097222222</v>
      </c>
    </row>
    <row r="7751" spans="1:7" x14ac:dyDescent="0.25">
      <c r="A7751" s="26" t="s">
        <v>16374</v>
      </c>
      <c r="B7751" s="26" t="s">
        <v>5015</v>
      </c>
      <c r="C7751" s="26" t="s">
        <v>914</v>
      </c>
      <c r="D7751" s="26" t="s">
        <v>125</v>
      </c>
      <c r="E7751" s="27">
        <v>45822.554305555554</v>
      </c>
      <c r="F7751" s="26" t="s">
        <v>906</v>
      </c>
      <c r="G7751" s="27">
        <v>45822.554305555554</v>
      </c>
    </row>
    <row r="7752" spans="1:7" x14ac:dyDescent="0.25">
      <c r="A7752" s="26" t="s">
        <v>16375</v>
      </c>
      <c r="B7752" s="26" t="s">
        <v>9573</v>
      </c>
      <c r="C7752" s="26" t="s">
        <v>907</v>
      </c>
      <c r="D7752" s="26" t="s">
        <v>233</v>
      </c>
      <c r="E7752" s="27">
        <v>45822.5546875</v>
      </c>
      <c r="F7752" s="26" t="s">
        <v>906</v>
      </c>
      <c r="G7752" s="27">
        <v>45822.5546875</v>
      </c>
    </row>
    <row r="7753" spans="1:7" x14ac:dyDescent="0.25">
      <c r="A7753" s="26" t="s">
        <v>16376</v>
      </c>
      <c r="B7753" s="26" t="s">
        <v>8319</v>
      </c>
      <c r="C7753" s="26" t="s">
        <v>922</v>
      </c>
      <c r="D7753" s="26" t="s">
        <v>923</v>
      </c>
      <c r="E7753" s="27">
        <v>45822.553912037038</v>
      </c>
      <c r="F7753" s="26" t="s">
        <v>906</v>
      </c>
      <c r="G7753" s="27">
        <v>45822.553912037038</v>
      </c>
    </row>
    <row r="7754" spans="1:7" x14ac:dyDescent="0.25">
      <c r="A7754" s="26" t="s">
        <v>16377</v>
      </c>
      <c r="B7754" s="26" t="s">
        <v>8297</v>
      </c>
      <c r="C7754" s="26" t="s">
        <v>922</v>
      </c>
      <c r="D7754" s="26" t="s">
        <v>923</v>
      </c>
      <c r="E7754" s="27">
        <v>45822.55400462963</v>
      </c>
      <c r="F7754" s="26" t="s">
        <v>906</v>
      </c>
      <c r="G7754" s="27">
        <v>45822.55400462963</v>
      </c>
    </row>
    <row r="7755" spans="1:7" x14ac:dyDescent="0.25">
      <c r="A7755" s="26" t="s">
        <v>16378</v>
      </c>
      <c r="B7755" s="26" t="s">
        <v>8312</v>
      </c>
      <c r="C7755" s="26" t="s">
        <v>922</v>
      </c>
      <c r="D7755" s="26" t="s">
        <v>923</v>
      </c>
      <c r="E7755" s="27">
        <v>45822.554131944446</v>
      </c>
      <c r="F7755" s="26" t="s">
        <v>906</v>
      </c>
      <c r="G7755" s="27">
        <v>45822.554131944446</v>
      </c>
    </row>
    <row r="7756" spans="1:7" x14ac:dyDescent="0.25">
      <c r="A7756" s="26" t="s">
        <v>16379</v>
      </c>
      <c r="B7756" s="26" t="s">
        <v>8305</v>
      </c>
      <c r="C7756" s="26" t="s">
        <v>922</v>
      </c>
      <c r="D7756" s="26" t="s">
        <v>923</v>
      </c>
      <c r="E7756" s="27">
        <v>45822.554247685184</v>
      </c>
      <c r="F7756" s="26" t="s">
        <v>906</v>
      </c>
      <c r="G7756" s="27">
        <v>45822.554247685184</v>
      </c>
    </row>
    <row r="7757" spans="1:7" x14ac:dyDescent="0.25">
      <c r="A7757" s="26" t="s">
        <v>16380</v>
      </c>
      <c r="B7757" s="26" t="s">
        <v>8299</v>
      </c>
      <c r="C7757" s="26" t="s">
        <v>922</v>
      </c>
      <c r="D7757" s="26" t="s">
        <v>923</v>
      </c>
      <c r="E7757" s="27">
        <v>45822.554340277777</v>
      </c>
      <c r="F7757" s="26" t="s">
        <v>906</v>
      </c>
      <c r="G7757" s="27">
        <v>45822.554340277777</v>
      </c>
    </row>
    <row r="7758" spans="1:7" x14ac:dyDescent="0.25">
      <c r="A7758" s="26" t="s">
        <v>16381</v>
      </c>
      <c r="B7758" s="26" t="s">
        <v>8293</v>
      </c>
      <c r="C7758" s="26" t="s">
        <v>922</v>
      </c>
      <c r="D7758" s="26" t="s">
        <v>923</v>
      </c>
      <c r="E7758" s="27">
        <v>45822.554444444446</v>
      </c>
      <c r="F7758" s="26" t="s">
        <v>906</v>
      </c>
      <c r="G7758" s="27">
        <v>45822.554444444446</v>
      </c>
    </row>
    <row r="7759" spans="1:7" x14ac:dyDescent="0.25">
      <c r="A7759" s="26" t="s">
        <v>16382</v>
      </c>
      <c r="B7759" s="26" t="s">
        <v>8314</v>
      </c>
      <c r="C7759" s="26" t="s">
        <v>922</v>
      </c>
      <c r="D7759" s="26" t="s">
        <v>923</v>
      </c>
      <c r="E7759" s="27">
        <v>45822.554502314815</v>
      </c>
      <c r="F7759" s="26" t="s">
        <v>906</v>
      </c>
      <c r="G7759" s="27">
        <v>45822.554502314815</v>
      </c>
    </row>
    <row r="7760" spans="1:7" x14ac:dyDescent="0.25">
      <c r="A7760" s="26" t="s">
        <v>16383</v>
      </c>
      <c r="B7760" s="26" t="s">
        <v>8301</v>
      </c>
      <c r="C7760" s="26" t="s">
        <v>922</v>
      </c>
      <c r="D7760" s="26" t="s">
        <v>923</v>
      </c>
      <c r="E7760" s="27">
        <v>45822.555069444446</v>
      </c>
      <c r="F7760" s="26" t="s">
        <v>906</v>
      </c>
      <c r="G7760" s="27">
        <v>45822.555069444446</v>
      </c>
    </row>
    <row r="7761" spans="1:7" x14ac:dyDescent="0.25">
      <c r="A7761" s="26" t="s">
        <v>16384</v>
      </c>
      <c r="B7761" s="26" t="s">
        <v>9573</v>
      </c>
      <c r="C7761" s="26" t="s">
        <v>914</v>
      </c>
      <c r="D7761" s="26" t="s">
        <v>233</v>
      </c>
      <c r="E7761" s="27">
        <v>45822.555196759262</v>
      </c>
      <c r="F7761" s="26" t="s">
        <v>906</v>
      </c>
      <c r="G7761" s="27">
        <v>45822.555196759262</v>
      </c>
    </row>
    <row r="7762" spans="1:7" x14ac:dyDescent="0.25">
      <c r="A7762" s="26" t="s">
        <v>16385</v>
      </c>
      <c r="B7762" s="26" t="s">
        <v>8636</v>
      </c>
      <c r="C7762" s="26" t="s">
        <v>914</v>
      </c>
      <c r="D7762" s="26" t="s">
        <v>233</v>
      </c>
      <c r="E7762" s="27">
        <v>45822.555451388886</v>
      </c>
      <c r="F7762" s="26" t="s">
        <v>906</v>
      </c>
      <c r="G7762" s="27">
        <v>45822.555451388886</v>
      </c>
    </row>
    <row r="7763" spans="1:7" x14ac:dyDescent="0.25">
      <c r="A7763" s="26" t="s">
        <v>16386</v>
      </c>
      <c r="B7763" s="26" t="s">
        <v>9759</v>
      </c>
      <c r="C7763" s="26" t="s">
        <v>914</v>
      </c>
      <c r="D7763" s="26" t="s">
        <v>233</v>
      </c>
      <c r="E7763" s="27">
        <v>45822.555578703701</v>
      </c>
      <c r="F7763" s="26" t="s">
        <v>906</v>
      </c>
      <c r="G7763" s="27">
        <v>45822.555578703701</v>
      </c>
    </row>
    <row r="7764" spans="1:7" x14ac:dyDescent="0.25">
      <c r="A7764" s="26" t="s">
        <v>16387</v>
      </c>
      <c r="B7764" s="26" t="s">
        <v>10026</v>
      </c>
      <c r="C7764" s="26" t="s">
        <v>922</v>
      </c>
      <c r="D7764" s="26" t="s">
        <v>923</v>
      </c>
      <c r="E7764" s="27">
        <v>45822.556550925925</v>
      </c>
      <c r="F7764" s="26" t="s">
        <v>906</v>
      </c>
      <c r="G7764" s="27">
        <v>45822.556550925925</v>
      </c>
    </row>
    <row r="7765" spans="1:7" x14ac:dyDescent="0.25">
      <c r="A7765" s="26" t="s">
        <v>16388</v>
      </c>
      <c r="B7765" s="26" t="s">
        <v>5080</v>
      </c>
      <c r="C7765" s="26" t="s">
        <v>907</v>
      </c>
      <c r="D7765" s="26" t="s">
        <v>73</v>
      </c>
      <c r="E7765" s="27">
        <v>45822.557384259257</v>
      </c>
      <c r="F7765" s="26" t="s">
        <v>906</v>
      </c>
      <c r="G7765" s="27">
        <v>45822.557384259257</v>
      </c>
    </row>
    <row r="7766" spans="1:7" x14ac:dyDescent="0.25">
      <c r="A7766" s="26" t="s">
        <v>16389</v>
      </c>
      <c r="B7766" s="26" t="s">
        <v>9787</v>
      </c>
      <c r="C7766" s="26" t="s">
        <v>914</v>
      </c>
      <c r="D7766" s="26" t="s">
        <v>73</v>
      </c>
      <c r="E7766" s="27">
        <v>45822.558495370373</v>
      </c>
      <c r="F7766" s="26" t="s">
        <v>906</v>
      </c>
      <c r="G7766" s="27">
        <v>45822.558495370373</v>
      </c>
    </row>
    <row r="7767" spans="1:7" x14ac:dyDescent="0.25">
      <c r="A7767" s="26" t="s">
        <v>16390</v>
      </c>
      <c r="B7767" s="26" t="s">
        <v>9578</v>
      </c>
      <c r="C7767" s="26" t="s">
        <v>914</v>
      </c>
      <c r="D7767" s="26" t="s">
        <v>73</v>
      </c>
      <c r="E7767" s="27">
        <v>45822.558599537035</v>
      </c>
      <c r="F7767" s="26" t="s">
        <v>906</v>
      </c>
      <c r="G7767" s="27">
        <v>45822.558599537035</v>
      </c>
    </row>
    <row r="7768" spans="1:7" x14ac:dyDescent="0.25">
      <c r="A7768" s="26" t="s">
        <v>16391</v>
      </c>
      <c r="B7768" s="26" t="s">
        <v>5080</v>
      </c>
      <c r="C7768" s="26" t="s">
        <v>914</v>
      </c>
      <c r="D7768" s="26" t="s">
        <v>73</v>
      </c>
      <c r="E7768" s="27">
        <v>45822.558796296296</v>
      </c>
      <c r="F7768" s="26" t="s">
        <v>906</v>
      </c>
      <c r="G7768" s="27">
        <v>45822.558796296296</v>
      </c>
    </row>
    <row r="7769" spans="1:7" x14ac:dyDescent="0.25">
      <c r="A7769" s="26" t="s">
        <v>16392</v>
      </c>
      <c r="B7769" s="26" t="s">
        <v>12254</v>
      </c>
      <c r="C7769" s="26" t="s">
        <v>914</v>
      </c>
      <c r="D7769" s="26" t="s">
        <v>73</v>
      </c>
      <c r="E7769" s="27">
        <v>45822.558946759258</v>
      </c>
      <c r="F7769" s="26" t="s">
        <v>906</v>
      </c>
      <c r="G7769" s="27">
        <v>45822.558946759258</v>
      </c>
    </row>
    <row r="7770" spans="1:7" x14ac:dyDescent="0.25">
      <c r="A7770" s="26" t="s">
        <v>16393</v>
      </c>
      <c r="B7770" s="26" t="s">
        <v>11852</v>
      </c>
      <c r="C7770" s="26" t="s">
        <v>909</v>
      </c>
      <c r="D7770" s="26" t="s">
        <v>913</v>
      </c>
      <c r="E7770" s="27">
        <v>45822.561597222222</v>
      </c>
      <c r="F7770" s="26" t="s">
        <v>906</v>
      </c>
      <c r="G7770" s="27">
        <v>45822.561597222222</v>
      </c>
    </row>
    <row r="7771" spans="1:7" x14ac:dyDescent="0.25">
      <c r="A7771" s="26" t="s">
        <v>16394</v>
      </c>
      <c r="B7771" s="26" t="s">
        <v>11915</v>
      </c>
      <c r="C7771" s="26" t="s">
        <v>909</v>
      </c>
      <c r="D7771" s="26" t="s">
        <v>913</v>
      </c>
      <c r="E7771" s="27">
        <v>45822.561689814815</v>
      </c>
      <c r="F7771" s="26" t="s">
        <v>906</v>
      </c>
      <c r="G7771" s="27">
        <v>45822.561689814815</v>
      </c>
    </row>
    <row r="7772" spans="1:7" x14ac:dyDescent="0.25">
      <c r="A7772" s="26" t="s">
        <v>16395</v>
      </c>
      <c r="B7772" s="26" t="s">
        <v>11850</v>
      </c>
      <c r="C7772" s="26" t="s">
        <v>909</v>
      </c>
      <c r="D7772" s="26" t="s">
        <v>913</v>
      </c>
      <c r="E7772" s="27">
        <v>45822.561736111114</v>
      </c>
      <c r="F7772" s="26" t="s">
        <v>906</v>
      </c>
      <c r="G7772" s="27">
        <v>45822.561736111114</v>
      </c>
    </row>
    <row r="7773" spans="1:7" x14ac:dyDescent="0.25">
      <c r="A7773" s="26" t="s">
        <v>16396</v>
      </c>
      <c r="B7773" s="26" t="s">
        <v>10476</v>
      </c>
      <c r="C7773" s="26" t="s">
        <v>904</v>
      </c>
      <c r="D7773" s="26" t="s">
        <v>919</v>
      </c>
      <c r="E7773" s="27">
        <v>45822.561724537038</v>
      </c>
      <c r="F7773" s="26" t="s">
        <v>906</v>
      </c>
      <c r="G7773" s="27">
        <v>45822.561724537038</v>
      </c>
    </row>
    <row r="7774" spans="1:7" x14ac:dyDescent="0.25">
      <c r="A7774" s="26" t="s">
        <v>16397</v>
      </c>
      <c r="B7774" s="26" t="s">
        <v>11852</v>
      </c>
      <c r="C7774" s="26" t="s">
        <v>912</v>
      </c>
      <c r="D7774" s="26" t="s">
        <v>913</v>
      </c>
      <c r="E7774" s="27">
        <v>45822.561921296299</v>
      </c>
      <c r="F7774" s="26" t="s">
        <v>906</v>
      </c>
      <c r="G7774" s="27">
        <v>45822.561921296299</v>
      </c>
    </row>
    <row r="7775" spans="1:7" x14ac:dyDescent="0.25">
      <c r="A7775" s="26" t="s">
        <v>16398</v>
      </c>
      <c r="B7775" s="26" t="s">
        <v>11915</v>
      </c>
      <c r="C7775" s="26" t="s">
        <v>912</v>
      </c>
      <c r="D7775" s="26" t="s">
        <v>913</v>
      </c>
      <c r="E7775" s="27">
        <v>45822.561956018515</v>
      </c>
      <c r="F7775" s="26" t="s">
        <v>906</v>
      </c>
      <c r="G7775" s="27">
        <v>45822.561956018515</v>
      </c>
    </row>
    <row r="7776" spans="1:7" x14ac:dyDescent="0.25">
      <c r="A7776" s="26" t="s">
        <v>16399</v>
      </c>
      <c r="B7776" s="26" t="s">
        <v>11850</v>
      </c>
      <c r="C7776" s="26" t="s">
        <v>912</v>
      </c>
      <c r="D7776" s="26" t="s">
        <v>913</v>
      </c>
      <c r="E7776" s="27">
        <v>45822.562002314815</v>
      </c>
      <c r="F7776" s="26" t="s">
        <v>906</v>
      </c>
      <c r="G7776" s="27">
        <v>45822.562002314815</v>
      </c>
    </row>
    <row r="7777" spans="1:7" x14ac:dyDescent="0.25">
      <c r="A7777" s="26" t="s">
        <v>16400</v>
      </c>
      <c r="B7777" s="26" t="s">
        <v>12425</v>
      </c>
      <c r="C7777" s="26" t="s">
        <v>904</v>
      </c>
      <c r="D7777" s="26" t="s">
        <v>905</v>
      </c>
      <c r="E7777" s="27">
        <v>45822.564733796295</v>
      </c>
      <c r="F7777" s="26" t="s">
        <v>906</v>
      </c>
      <c r="G7777" s="27">
        <v>45822.564733796295</v>
      </c>
    </row>
    <row r="7778" spans="1:7" x14ac:dyDescent="0.25">
      <c r="A7778" s="26" t="s">
        <v>16401</v>
      </c>
      <c r="B7778" s="26" t="s">
        <v>12459</v>
      </c>
      <c r="C7778" s="26" t="s">
        <v>904</v>
      </c>
      <c r="D7778" s="26" t="s">
        <v>905</v>
      </c>
      <c r="E7778" s="27">
        <v>45822.564791666664</v>
      </c>
      <c r="F7778" s="26" t="s">
        <v>906</v>
      </c>
      <c r="G7778" s="27">
        <v>45822.564791666664</v>
      </c>
    </row>
    <row r="7779" spans="1:7" x14ac:dyDescent="0.25">
      <c r="A7779" s="26" t="s">
        <v>16402</v>
      </c>
      <c r="B7779" s="26" t="s">
        <v>13944</v>
      </c>
      <c r="C7779" s="26" t="s">
        <v>904</v>
      </c>
      <c r="D7779" s="26" t="s">
        <v>905</v>
      </c>
      <c r="E7779" s="27">
        <v>45822.56486111111</v>
      </c>
      <c r="F7779" s="26" t="s">
        <v>906</v>
      </c>
      <c r="G7779" s="27">
        <v>45822.56486111111</v>
      </c>
    </row>
    <row r="7780" spans="1:7" x14ac:dyDescent="0.25">
      <c r="A7780" s="26" t="s">
        <v>16403</v>
      </c>
      <c r="B7780" s="26" t="s">
        <v>12461</v>
      </c>
      <c r="C7780" s="26" t="s">
        <v>904</v>
      </c>
      <c r="D7780" s="26" t="s">
        <v>905</v>
      </c>
      <c r="E7780" s="27">
        <v>45822.564872685187</v>
      </c>
      <c r="F7780" s="26" t="s">
        <v>906</v>
      </c>
      <c r="G7780" s="27">
        <v>45822.564872685187</v>
      </c>
    </row>
    <row r="7781" spans="1:7" x14ac:dyDescent="0.25">
      <c r="A7781" s="26" t="s">
        <v>16404</v>
      </c>
      <c r="B7781" s="26" t="s">
        <v>13942</v>
      </c>
      <c r="C7781" s="26" t="s">
        <v>904</v>
      </c>
      <c r="D7781" s="26" t="s">
        <v>905</v>
      </c>
      <c r="E7781" s="27">
        <v>45822.56490740741</v>
      </c>
      <c r="F7781" s="26" t="s">
        <v>906</v>
      </c>
      <c r="G7781" s="27">
        <v>45822.56490740741</v>
      </c>
    </row>
    <row r="7782" spans="1:7" x14ac:dyDescent="0.25">
      <c r="A7782" s="26" t="s">
        <v>16405</v>
      </c>
      <c r="B7782" s="26" t="s">
        <v>12441</v>
      </c>
      <c r="C7782" s="26" t="s">
        <v>904</v>
      </c>
      <c r="D7782" s="26" t="s">
        <v>905</v>
      </c>
      <c r="E7782" s="27">
        <v>45822.564965277779</v>
      </c>
      <c r="F7782" s="26" t="s">
        <v>906</v>
      </c>
      <c r="G7782" s="27">
        <v>45822.564965277779</v>
      </c>
    </row>
    <row r="7783" spans="1:7" x14ac:dyDescent="0.25">
      <c r="A7783" s="26" t="s">
        <v>16406</v>
      </c>
      <c r="B7783" s="26" t="s">
        <v>13952</v>
      </c>
      <c r="C7783" s="26" t="s">
        <v>904</v>
      </c>
      <c r="D7783" s="26" t="s">
        <v>905</v>
      </c>
      <c r="E7783" s="27">
        <v>45822.565000000002</v>
      </c>
      <c r="F7783" s="26" t="s">
        <v>906</v>
      </c>
      <c r="G7783" s="27">
        <v>45822.565000000002</v>
      </c>
    </row>
    <row r="7784" spans="1:7" x14ac:dyDescent="0.25">
      <c r="A7784" s="26" t="s">
        <v>16407</v>
      </c>
      <c r="B7784" s="26" t="s">
        <v>12463</v>
      </c>
      <c r="C7784" s="26" t="s">
        <v>904</v>
      </c>
      <c r="D7784" s="26" t="s">
        <v>905</v>
      </c>
      <c r="E7784" s="27">
        <v>45822.565046296295</v>
      </c>
      <c r="F7784" s="26" t="s">
        <v>906</v>
      </c>
      <c r="G7784" s="27">
        <v>45822.565046296295</v>
      </c>
    </row>
    <row r="7785" spans="1:7" x14ac:dyDescent="0.25">
      <c r="A7785" s="26" t="s">
        <v>16408</v>
      </c>
      <c r="B7785" s="26" t="s">
        <v>10161</v>
      </c>
      <c r="C7785" s="26" t="s">
        <v>912</v>
      </c>
      <c r="D7785" s="26" t="s">
        <v>913</v>
      </c>
      <c r="E7785" s="27">
        <v>45822.56826388889</v>
      </c>
      <c r="F7785" s="26" t="s">
        <v>906</v>
      </c>
      <c r="G7785" s="27">
        <v>45822.56826388889</v>
      </c>
    </row>
    <row r="7786" spans="1:7" x14ac:dyDescent="0.25">
      <c r="A7786" s="26" t="s">
        <v>16409</v>
      </c>
      <c r="B7786" s="26" t="s">
        <v>10159</v>
      </c>
      <c r="C7786" s="26" t="s">
        <v>912</v>
      </c>
      <c r="D7786" s="26" t="s">
        <v>913</v>
      </c>
      <c r="E7786" s="27">
        <v>45822.56832175926</v>
      </c>
      <c r="F7786" s="26" t="s">
        <v>906</v>
      </c>
      <c r="G7786" s="27">
        <v>45822.56832175926</v>
      </c>
    </row>
    <row r="7787" spans="1:7" x14ac:dyDescent="0.25">
      <c r="A7787" s="26" t="s">
        <v>16410</v>
      </c>
      <c r="B7787" s="26" t="s">
        <v>10142</v>
      </c>
      <c r="C7787" s="26" t="s">
        <v>912</v>
      </c>
      <c r="D7787" s="26" t="s">
        <v>913</v>
      </c>
      <c r="E7787" s="27">
        <v>45822.568368055552</v>
      </c>
      <c r="F7787" s="26" t="s">
        <v>906</v>
      </c>
      <c r="G7787" s="27">
        <v>45822.568368055552</v>
      </c>
    </row>
    <row r="7788" spans="1:7" x14ac:dyDescent="0.25">
      <c r="A7788" s="26" t="s">
        <v>16411</v>
      </c>
      <c r="B7788" s="26" t="s">
        <v>10579</v>
      </c>
      <c r="C7788" s="26" t="s">
        <v>909</v>
      </c>
      <c r="D7788" s="26" t="s">
        <v>918</v>
      </c>
      <c r="E7788" s="27">
        <v>45822.569895833331</v>
      </c>
      <c r="F7788" s="26" t="s">
        <v>906</v>
      </c>
      <c r="G7788" s="27">
        <v>45822.569895833331</v>
      </c>
    </row>
    <row r="7789" spans="1:7" x14ac:dyDescent="0.25">
      <c r="A7789" s="26" t="s">
        <v>16412</v>
      </c>
      <c r="B7789" s="26" t="s">
        <v>2875</v>
      </c>
      <c r="C7789" s="26" t="s">
        <v>914</v>
      </c>
      <c r="D7789" s="26" t="s">
        <v>77</v>
      </c>
      <c r="E7789" s="27">
        <v>45822.566608796296</v>
      </c>
      <c r="F7789" s="26" t="s">
        <v>906</v>
      </c>
      <c r="G7789" s="27">
        <v>45822.566608796296</v>
      </c>
    </row>
    <row r="7790" spans="1:7" x14ac:dyDescent="0.25">
      <c r="A7790" s="26" t="s">
        <v>16413</v>
      </c>
      <c r="B7790" s="26" t="s">
        <v>10469</v>
      </c>
      <c r="C7790" s="26" t="s">
        <v>914</v>
      </c>
      <c r="D7790" s="26" t="s">
        <v>77</v>
      </c>
      <c r="E7790" s="27">
        <v>45822.566736111112</v>
      </c>
      <c r="F7790" s="26" t="s">
        <v>906</v>
      </c>
      <c r="G7790" s="27">
        <v>45822.566736111112</v>
      </c>
    </row>
    <row r="7791" spans="1:7" x14ac:dyDescent="0.25">
      <c r="A7791" s="26" t="s">
        <v>16414</v>
      </c>
      <c r="B7791" s="26" t="s">
        <v>5154</v>
      </c>
      <c r="C7791" s="26" t="s">
        <v>914</v>
      </c>
      <c r="D7791" s="26" t="s">
        <v>77</v>
      </c>
      <c r="E7791" s="27">
        <v>45822.567245370374</v>
      </c>
      <c r="F7791" s="26" t="s">
        <v>906</v>
      </c>
      <c r="G7791" s="27">
        <v>45822.567245370374</v>
      </c>
    </row>
    <row r="7792" spans="1:7" x14ac:dyDescent="0.25">
      <c r="A7792" s="26" t="s">
        <v>16415</v>
      </c>
      <c r="B7792" s="26" t="s">
        <v>6532</v>
      </c>
      <c r="C7792" s="26" t="s">
        <v>914</v>
      </c>
      <c r="D7792" s="26" t="s">
        <v>77</v>
      </c>
      <c r="E7792" s="27">
        <v>45822.567430555559</v>
      </c>
      <c r="F7792" s="26" t="s">
        <v>906</v>
      </c>
      <c r="G7792" s="27">
        <v>45822.567430555559</v>
      </c>
    </row>
    <row r="7793" spans="1:7" x14ac:dyDescent="0.25">
      <c r="A7793" s="26" t="s">
        <v>16416</v>
      </c>
      <c r="B7793" s="26" t="s">
        <v>6535</v>
      </c>
      <c r="C7793" s="26" t="s">
        <v>914</v>
      </c>
      <c r="D7793" s="26" t="s">
        <v>77</v>
      </c>
      <c r="E7793" s="27">
        <v>45822.567523148151</v>
      </c>
      <c r="F7793" s="26" t="s">
        <v>906</v>
      </c>
      <c r="G7793" s="27">
        <v>45822.567523148151</v>
      </c>
    </row>
    <row r="7794" spans="1:7" x14ac:dyDescent="0.25">
      <c r="A7794" s="26" t="s">
        <v>16417</v>
      </c>
      <c r="B7794" s="26" t="s">
        <v>6537</v>
      </c>
      <c r="C7794" s="26" t="s">
        <v>914</v>
      </c>
      <c r="D7794" s="26" t="s">
        <v>77</v>
      </c>
      <c r="E7794" s="27">
        <v>45822.567569444444</v>
      </c>
      <c r="F7794" s="26" t="s">
        <v>906</v>
      </c>
      <c r="G7794" s="27">
        <v>45822.567569444444</v>
      </c>
    </row>
    <row r="7795" spans="1:7" x14ac:dyDescent="0.25">
      <c r="A7795" s="26" t="s">
        <v>16418</v>
      </c>
      <c r="B7795" s="26" t="s">
        <v>6539</v>
      </c>
      <c r="C7795" s="26" t="s">
        <v>914</v>
      </c>
      <c r="D7795" s="26" t="s">
        <v>77</v>
      </c>
      <c r="E7795" s="27">
        <v>45822.567604166667</v>
      </c>
      <c r="F7795" s="26" t="s">
        <v>906</v>
      </c>
      <c r="G7795" s="27">
        <v>45822.567604166667</v>
      </c>
    </row>
    <row r="7796" spans="1:7" x14ac:dyDescent="0.25">
      <c r="A7796" s="26" t="s">
        <v>16419</v>
      </c>
      <c r="B7796" s="26" t="s">
        <v>6541</v>
      </c>
      <c r="C7796" s="26" t="s">
        <v>914</v>
      </c>
      <c r="D7796" s="26" t="s">
        <v>77</v>
      </c>
      <c r="E7796" s="27">
        <v>45822.567662037036</v>
      </c>
      <c r="F7796" s="26" t="s">
        <v>906</v>
      </c>
      <c r="G7796" s="27">
        <v>45822.567662037036</v>
      </c>
    </row>
    <row r="7797" spans="1:7" x14ac:dyDescent="0.25">
      <c r="A7797" s="26" t="s">
        <v>16420</v>
      </c>
      <c r="B7797" s="26" t="s">
        <v>6543</v>
      </c>
      <c r="C7797" s="26" t="s">
        <v>914</v>
      </c>
      <c r="D7797" s="26" t="s">
        <v>77</v>
      </c>
      <c r="E7797" s="27">
        <v>45822.567719907405</v>
      </c>
      <c r="F7797" s="26" t="s">
        <v>906</v>
      </c>
      <c r="G7797" s="27">
        <v>45822.567719907405</v>
      </c>
    </row>
    <row r="7798" spans="1:7" x14ac:dyDescent="0.25">
      <c r="A7798" s="26" t="s">
        <v>16421</v>
      </c>
      <c r="B7798" s="26" t="s">
        <v>6545</v>
      </c>
      <c r="C7798" s="26" t="s">
        <v>914</v>
      </c>
      <c r="D7798" s="26" t="s">
        <v>77</v>
      </c>
      <c r="E7798" s="27">
        <v>45822.567766203705</v>
      </c>
      <c r="F7798" s="26" t="s">
        <v>906</v>
      </c>
      <c r="G7798" s="27">
        <v>45822.567766203705</v>
      </c>
    </row>
    <row r="7799" spans="1:7" x14ac:dyDescent="0.25">
      <c r="A7799" s="26" t="s">
        <v>16422</v>
      </c>
      <c r="B7799" s="26" t="s">
        <v>5175</v>
      </c>
      <c r="C7799" s="26" t="s">
        <v>914</v>
      </c>
      <c r="D7799" s="26" t="s">
        <v>77</v>
      </c>
      <c r="E7799" s="27">
        <v>45822.568344907406</v>
      </c>
      <c r="F7799" s="26" t="s">
        <v>906</v>
      </c>
      <c r="G7799" s="27">
        <v>45822.568344907406</v>
      </c>
    </row>
    <row r="7800" spans="1:7" x14ac:dyDescent="0.25">
      <c r="A7800" s="26" t="s">
        <v>16423</v>
      </c>
      <c r="B7800" s="26" t="s">
        <v>5151</v>
      </c>
      <c r="C7800" s="26" t="s">
        <v>914</v>
      </c>
      <c r="D7800" s="26" t="s">
        <v>77</v>
      </c>
      <c r="E7800" s="27">
        <v>45822.569432870368</v>
      </c>
      <c r="F7800" s="26" t="s">
        <v>906</v>
      </c>
      <c r="G7800" s="27">
        <v>45822.569432870368</v>
      </c>
    </row>
    <row r="7801" spans="1:7" x14ac:dyDescent="0.25">
      <c r="A7801" s="26" t="s">
        <v>16424</v>
      </c>
      <c r="B7801" s="26" t="s">
        <v>2916</v>
      </c>
      <c r="C7801" s="26" t="s">
        <v>914</v>
      </c>
      <c r="D7801" s="26" t="s">
        <v>77</v>
      </c>
      <c r="E7801" s="27">
        <v>45822.569780092592</v>
      </c>
      <c r="F7801" s="26" t="s">
        <v>906</v>
      </c>
      <c r="G7801" s="27">
        <v>45822.569780092592</v>
      </c>
    </row>
    <row r="7802" spans="1:7" x14ac:dyDescent="0.25">
      <c r="A7802" s="26" t="s">
        <v>16425</v>
      </c>
      <c r="B7802" s="26" t="s">
        <v>2922</v>
      </c>
      <c r="C7802" s="26" t="s">
        <v>914</v>
      </c>
      <c r="D7802" s="26" t="s">
        <v>77</v>
      </c>
      <c r="E7802" s="27">
        <v>45822.569907407407</v>
      </c>
      <c r="F7802" s="26" t="s">
        <v>906</v>
      </c>
      <c r="G7802" s="27">
        <v>45822.569907407407</v>
      </c>
    </row>
    <row r="7803" spans="1:7" x14ac:dyDescent="0.25">
      <c r="A7803" s="26" t="s">
        <v>16426</v>
      </c>
      <c r="B7803" s="26" t="s">
        <v>2924</v>
      </c>
      <c r="C7803" s="26" t="s">
        <v>914</v>
      </c>
      <c r="D7803" s="26" t="s">
        <v>77</v>
      </c>
      <c r="E7803" s="27">
        <v>45822.569988425923</v>
      </c>
      <c r="F7803" s="26" t="s">
        <v>906</v>
      </c>
      <c r="G7803" s="27">
        <v>45822.569988425923</v>
      </c>
    </row>
    <row r="7804" spans="1:7" x14ac:dyDescent="0.25">
      <c r="A7804" s="26" t="s">
        <v>16427</v>
      </c>
      <c r="B7804" s="26" t="s">
        <v>2928</v>
      </c>
      <c r="C7804" s="26" t="s">
        <v>914</v>
      </c>
      <c r="D7804" s="26" t="s">
        <v>77</v>
      </c>
      <c r="E7804" s="27">
        <v>45822.5700462963</v>
      </c>
      <c r="F7804" s="26" t="s">
        <v>906</v>
      </c>
      <c r="G7804" s="27">
        <v>45822.5700462963</v>
      </c>
    </row>
    <row r="7805" spans="1:7" x14ac:dyDescent="0.25">
      <c r="A7805" s="26" t="s">
        <v>16428</v>
      </c>
      <c r="B7805" s="26" t="s">
        <v>5179</v>
      </c>
      <c r="C7805" s="26" t="s">
        <v>907</v>
      </c>
      <c r="D7805" s="26" t="s">
        <v>77</v>
      </c>
      <c r="E7805" s="27">
        <v>45822.571608796294</v>
      </c>
      <c r="F7805" s="26" t="s">
        <v>906</v>
      </c>
      <c r="G7805" s="27">
        <v>45822.571608796294</v>
      </c>
    </row>
    <row r="7806" spans="1:7" x14ac:dyDescent="0.25">
      <c r="A7806" s="26" t="s">
        <v>16429</v>
      </c>
      <c r="B7806" s="26" t="s">
        <v>2854</v>
      </c>
      <c r="C7806" s="26" t="s">
        <v>907</v>
      </c>
      <c r="D7806" s="26" t="s">
        <v>77</v>
      </c>
      <c r="E7806" s="27">
        <v>45822.57172453704</v>
      </c>
      <c r="F7806" s="26" t="s">
        <v>906</v>
      </c>
      <c r="G7806" s="27">
        <v>45822.57172453704</v>
      </c>
    </row>
    <row r="7807" spans="1:7" x14ac:dyDescent="0.25">
      <c r="A7807" s="26" t="s">
        <v>16430</v>
      </c>
      <c r="B7807" s="26" t="s">
        <v>5179</v>
      </c>
      <c r="C7807" s="26" t="s">
        <v>914</v>
      </c>
      <c r="D7807" s="26" t="s">
        <v>77</v>
      </c>
      <c r="E7807" s="27">
        <v>45822.572060185186</v>
      </c>
      <c r="F7807" s="26" t="s">
        <v>906</v>
      </c>
      <c r="G7807" s="27">
        <v>45822.572060185186</v>
      </c>
    </row>
    <row r="7808" spans="1:7" x14ac:dyDescent="0.25">
      <c r="A7808" s="26" t="s">
        <v>16431</v>
      </c>
      <c r="B7808" s="26" t="s">
        <v>2854</v>
      </c>
      <c r="C7808" s="26" t="s">
        <v>914</v>
      </c>
      <c r="D7808" s="26" t="s">
        <v>77</v>
      </c>
      <c r="E7808" s="27">
        <v>45822.572152777779</v>
      </c>
      <c r="F7808" s="26" t="s">
        <v>906</v>
      </c>
      <c r="G7808" s="27">
        <v>45822.572152777779</v>
      </c>
    </row>
    <row r="7809" spans="1:7" x14ac:dyDescent="0.25">
      <c r="A7809" s="26" t="s">
        <v>16432</v>
      </c>
      <c r="B7809" s="26" t="s">
        <v>5019</v>
      </c>
      <c r="C7809" s="26" t="s">
        <v>907</v>
      </c>
      <c r="D7809" s="26" t="s">
        <v>125</v>
      </c>
      <c r="E7809" s="27">
        <v>45822.57607638889</v>
      </c>
      <c r="F7809" s="26" t="s">
        <v>906</v>
      </c>
      <c r="G7809" s="27">
        <v>45822.57607638889</v>
      </c>
    </row>
    <row r="7810" spans="1:7" x14ac:dyDescent="0.25">
      <c r="A7810" s="26" t="s">
        <v>16433</v>
      </c>
      <c r="B7810" s="26" t="s">
        <v>9726</v>
      </c>
      <c r="C7810" s="26" t="s">
        <v>914</v>
      </c>
      <c r="D7810" s="26" t="s">
        <v>248</v>
      </c>
      <c r="E7810" s="27">
        <v>45822.582118055558</v>
      </c>
      <c r="F7810" s="26" t="s">
        <v>906</v>
      </c>
      <c r="G7810" s="27">
        <v>45822.582118055558</v>
      </c>
    </row>
    <row r="7811" spans="1:7" x14ac:dyDescent="0.25">
      <c r="A7811" s="26" t="s">
        <v>16434</v>
      </c>
      <c r="B7811" s="26" t="s">
        <v>5019</v>
      </c>
      <c r="C7811" s="26" t="s">
        <v>914</v>
      </c>
      <c r="D7811" s="26" t="s">
        <v>125</v>
      </c>
      <c r="E7811" s="27">
        <v>45822.586226851854</v>
      </c>
      <c r="F7811" s="26" t="s">
        <v>906</v>
      </c>
      <c r="G7811" s="27">
        <v>45822.586226851854</v>
      </c>
    </row>
    <row r="7812" spans="1:7" x14ac:dyDescent="0.25">
      <c r="A7812" s="26" t="s">
        <v>16435</v>
      </c>
      <c r="B7812" s="26" t="s">
        <v>5106</v>
      </c>
      <c r="C7812" s="26" t="s">
        <v>914</v>
      </c>
      <c r="D7812" s="26" t="s">
        <v>206</v>
      </c>
      <c r="E7812" s="27">
        <v>45822.591817129629</v>
      </c>
      <c r="F7812" s="26" t="s">
        <v>906</v>
      </c>
      <c r="G7812" s="27">
        <v>45822.591817129629</v>
      </c>
    </row>
    <row r="7813" spans="1:7" x14ac:dyDescent="0.25">
      <c r="A7813" s="26" t="s">
        <v>16436</v>
      </c>
      <c r="B7813" s="26" t="s">
        <v>9765</v>
      </c>
      <c r="C7813" s="26" t="s">
        <v>914</v>
      </c>
      <c r="D7813" s="26" t="s">
        <v>206</v>
      </c>
      <c r="E7813" s="27">
        <v>45822.591944444444</v>
      </c>
      <c r="F7813" s="26" t="s">
        <v>906</v>
      </c>
      <c r="G7813" s="27">
        <v>45822.591944444444</v>
      </c>
    </row>
    <row r="7814" spans="1:7" x14ac:dyDescent="0.25">
      <c r="A7814" s="26" t="s">
        <v>16437</v>
      </c>
      <c r="B7814" s="26" t="s">
        <v>5081</v>
      </c>
      <c r="C7814" s="26" t="s">
        <v>907</v>
      </c>
      <c r="D7814" s="26" t="s">
        <v>73</v>
      </c>
      <c r="E7814" s="27">
        <v>45822.592592592591</v>
      </c>
      <c r="F7814" s="26" t="s">
        <v>906</v>
      </c>
      <c r="G7814" s="27">
        <v>45822.592592592591</v>
      </c>
    </row>
    <row r="7815" spans="1:7" x14ac:dyDescent="0.25">
      <c r="A7815" s="26" t="s">
        <v>16438</v>
      </c>
      <c r="B7815" s="26" t="s">
        <v>5121</v>
      </c>
      <c r="C7815" s="26" t="s">
        <v>907</v>
      </c>
      <c r="D7815" s="26" t="s">
        <v>73</v>
      </c>
      <c r="E7815" s="27">
        <v>45822.592719907407</v>
      </c>
      <c r="F7815" s="26" t="s">
        <v>906</v>
      </c>
      <c r="G7815" s="27">
        <v>45822.592719907407</v>
      </c>
    </row>
    <row r="7816" spans="1:7" x14ac:dyDescent="0.25">
      <c r="A7816" s="26" t="s">
        <v>16439</v>
      </c>
      <c r="B7816" s="26" t="s">
        <v>5109</v>
      </c>
      <c r="C7816" s="26" t="s">
        <v>907</v>
      </c>
      <c r="D7816" s="26" t="s">
        <v>73</v>
      </c>
      <c r="E7816" s="27">
        <v>45822.592905092592</v>
      </c>
      <c r="F7816" s="26" t="s">
        <v>906</v>
      </c>
      <c r="G7816" s="27">
        <v>45822.592905092592</v>
      </c>
    </row>
    <row r="7817" spans="1:7" x14ac:dyDescent="0.25">
      <c r="A7817" s="26" t="s">
        <v>16440</v>
      </c>
      <c r="B7817" s="26" t="s">
        <v>5109</v>
      </c>
      <c r="C7817" s="26" t="s">
        <v>914</v>
      </c>
      <c r="D7817" s="26" t="s">
        <v>73</v>
      </c>
      <c r="E7817" s="27">
        <v>45822.593460648146</v>
      </c>
      <c r="F7817" s="26" t="s">
        <v>906</v>
      </c>
      <c r="G7817" s="27">
        <v>45822.593460648146</v>
      </c>
    </row>
    <row r="7818" spans="1:7" x14ac:dyDescent="0.25">
      <c r="A7818" s="26" t="s">
        <v>16441</v>
      </c>
      <c r="B7818" s="26" t="s">
        <v>5121</v>
      </c>
      <c r="C7818" s="26" t="s">
        <v>914</v>
      </c>
      <c r="D7818" s="26" t="s">
        <v>73</v>
      </c>
      <c r="E7818" s="27">
        <v>45822.593634259261</v>
      </c>
      <c r="F7818" s="26" t="s">
        <v>906</v>
      </c>
      <c r="G7818" s="27">
        <v>45822.593634259261</v>
      </c>
    </row>
    <row r="7819" spans="1:7" x14ac:dyDescent="0.25">
      <c r="A7819" s="26" t="s">
        <v>16442</v>
      </c>
      <c r="B7819" s="26" t="s">
        <v>5081</v>
      </c>
      <c r="C7819" s="26" t="s">
        <v>914</v>
      </c>
      <c r="D7819" s="26" t="s">
        <v>73</v>
      </c>
      <c r="E7819" s="27">
        <v>45822.593761574077</v>
      </c>
      <c r="F7819" s="26" t="s">
        <v>906</v>
      </c>
      <c r="G7819" s="27">
        <v>45822.593761574077</v>
      </c>
    </row>
    <row r="7820" spans="1:7" x14ac:dyDescent="0.25">
      <c r="A7820" s="26" t="s">
        <v>16443</v>
      </c>
      <c r="B7820" s="26" t="s">
        <v>9724</v>
      </c>
      <c r="C7820" s="26" t="s">
        <v>914</v>
      </c>
      <c r="D7820" s="26" t="s">
        <v>73</v>
      </c>
      <c r="E7820" s="27">
        <v>45822.593969907408</v>
      </c>
      <c r="F7820" s="26" t="s">
        <v>906</v>
      </c>
      <c r="G7820" s="27">
        <v>45822.593969907408</v>
      </c>
    </row>
    <row r="7821" spans="1:7" x14ac:dyDescent="0.25">
      <c r="A7821" s="26" t="s">
        <v>16444</v>
      </c>
      <c r="B7821" s="26" t="s">
        <v>5016</v>
      </c>
      <c r="C7821" s="26" t="s">
        <v>907</v>
      </c>
      <c r="D7821" s="26" t="s">
        <v>125</v>
      </c>
      <c r="E7821" s="27">
        <v>45822.603576388887</v>
      </c>
      <c r="F7821" s="26" t="s">
        <v>906</v>
      </c>
      <c r="G7821" s="27">
        <v>45822.603576388887</v>
      </c>
    </row>
    <row r="7822" spans="1:7" x14ac:dyDescent="0.25">
      <c r="A7822" s="26" t="s">
        <v>16445</v>
      </c>
      <c r="B7822" s="26" t="s">
        <v>5016</v>
      </c>
      <c r="C7822" s="26" t="s">
        <v>914</v>
      </c>
      <c r="D7822" s="26" t="s">
        <v>125</v>
      </c>
      <c r="E7822" s="27">
        <v>45822.604247685187</v>
      </c>
      <c r="F7822" s="26" t="s">
        <v>906</v>
      </c>
      <c r="G7822" s="27">
        <v>45822.604247685187</v>
      </c>
    </row>
    <row r="7823" spans="1:7" x14ac:dyDescent="0.25">
      <c r="A7823" s="26" t="s">
        <v>16446</v>
      </c>
      <c r="B7823" s="26" t="s">
        <v>10579</v>
      </c>
      <c r="C7823" s="26" t="s">
        <v>912</v>
      </c>
      <c r="D7823" s="26" t="s">
        <v>918</v>
      </c>
      <c r="E7823" s="27">
        <v>45822.606412037036</v>
      </c>
      <c r="F7823" s="26" t="s">
        <v>911</v>
      </c>
      <c r="G7823" s="27">
        <v>45822.606412037036</v>
      </c>
    </row>
    <row r="7824" spans="1:7" x14ac:dyDescent="0.25">
      <c r="A7824" s="26" t="s">
        <v>16447</v>
      </c>
      <c r="B7824" s="26" t="s">
        <v>14078</v>
      </c>
      <c r="C7824" s="26" t="s">
        <v>899</v>
      </c>
      <c r="D7824" s="26" t="s">
        <v>900</v>
      </c>
      <c r="E7824" s="27">
        <v>45822.606828703705</v>
      </c>
      <c r="F7824" s="26" t="s">
        <v>911</v>
      </c>
      <c r="G7824" s="27">
        <v>45822.606828703705</v>
      </c>
    </row>
    <row r="7825" spans="1:7" x14ac:dyDescent="0.25">
      <c r="A7825" s="26" t="s">
        <v>16448</v>
      </c>
      <c r="B7825" s="26" t="s">
        <v>14016</v>
      </c>
      <c r="C7825" s="26" t="s">
        <v>899</v>
      </c>
      <c r="D7825" s="26" t="s">
        <v>900</v>
      </c>
      <c r="E7825" s="27">
        <v>45822.606874999998</v>
      </c>
      <c r="F7825" s="26" t="s">
        <v>911</v>
      </c>
      <c r="G7825" s="27">
        <v>45822.606874999998</v>
      </c>
    </row>
    <row r="7826" spans="1:7" x14ac:dyDescent="0.25">
      <c r="A7826" s="26" t="s">
        <v>16449</v>
      </c>
      <c r="B7826" s="26" t="s">
        <v>13452</v>
      </c>
      <c r="C7826" s="26" t="s">
        <v>904</v>
      </c>
      <c r="D7826" s="26" t="s">
        <v>903</v>
      </c>
      <c r="E7826" s="27">
        <v>45822.607141203705</v>
      </c>
      <c r="F7826" s="26" t="s">
        <v>911</v>
      </c>
      <c r="G7826" s="27">
        <v>45822.607141203705</v>
      </c>
    </row>
    <row r="7827" spans="1:7" x14ac:dyDescent="0.25">
      <c r="A7827" s="26" t="s">
        <v>16450</v>
      </c>
      <c r="B7827" s="26" t="s">
        <v>7899</v>
      </c>
      <c r="C7827" s="26" t="s">
        <v>922</v>
      </c>
      <c r="D7827" s="26" t="s">
        <v>923</v>
      </c>
      <c r="E7827" s="27">
        <v>45822.607870370368</v>
      </c>
      <c r="F7827" s="26" t="s">
        <v>911</v>
      </c>
      <c r="G7827" s="27">
        <v>45822.607870370368</v>
      </c>
    </row>
    <row r="7828" spans="1:7" x14ac:dyDescent="0.25">
      <c r="A7828" s="26" t="s">
        <v>16451</v>
      </c>
      <c r="B7828" s="26" t="s">
        <v>7904</v>
      </c>
      <c r="C7828" s="26" t="s">
        <v>922</v>
      </c>
      <c r="D7828" s="26" t="s">
        <v>923</v>
      </c>
      <c r="E7828" s="27">
        <v>45822.608055555553</v>
      </c>
      <c r="F7828" s="26" t="s">
        <v>911</v>
      </c>
      <c r="G7828" s="27">
        <v>45822.608055555553</v>
      </c>
    </row>
    <row r="7829" spans="1:7" x14ac:dyDescent="0.25">
      <c r="A7829" s="26" t="s">
        <v>16452</v>
      </c>
      <c r="B7829" s="26" t="s">
        <v>7906</v>
      </c>
      <c r="C7829" s="26" t="s">
        <v>922</v>
      </c>
      <c r="D7829" s="26" t="s">
        <v>923</v>
      </c>
      <c r="E7829" s="27">
        <v>45822.608171296299</v>
      </c>
      <c r="F7829" s="26" t="s">
        <v>911</v>
      </c>
      <c r="G7829" s="27">
        <v>45822.608171296299</v>
      </c>
    </row>
    <row r="7830" spans="1:7" x14ac:dyDescent="0.25">
      <c r="A7830" s="26" t="s">
        <v>16453</v>
      </c>
      <c r="B7830" s="26" t="s">
        <v>7908</v>
      </c>
      <c r="C7830" s="26" t="s">
        <v>922</v>
      </c>
      <c r="D7830" s="26" t="s">
        <v>923</v>
      </c>
      <c r="E7830" s="27">
        <v>45822.60833333333</v>
      </c>
      <c r="F7830" s="26" t="s">
        <v>911</v>
      </c>
      <c r="G7830" s="27">
        <v>45822.60833333333</v>
      </c>
    </row>
    <row r="7831" spans="1:7" x14ac:dyDescent="0.25">
      <c r="A7831" s="26" t="s">
        <v>16454</v>
      </c>
      <c r="B7831" s="26" t="s">
        <v>7912</v>
      </c>
      <c r="C7831" s="26" t="s">
        <v>922</v>
      </c>
      <c r="D7831" s="26" t="s">
        <v>923</v>
      </c>
      <c r="E7831" s="27">
        <v>45822.608460648145</v>
      </c>
      <c r="F7831" s="26" t="s">
        <v>911</v>
      </c>
      <c r="G7831" s="27">
        <v>45822.608460648145</v>
      </c>
    </row>
    <row r="7832" spans="1:7" x14ac:dyDescent="0.25">
      <c r="A7832" s="26" t="s">
        <v>16455</v>
      </c>
      <c r="B7832" s="26" t="s">
        <v>7914</v>
      </c>
      <c r="C7832" s="26" t="s">
        <v>922</v>
      </c>
      <c r="D7832" s="26" t="s">
        <v>923</v>
      </c>
      <c r="E7832" s="27">
        <v>45822.608564814815</v>
      </c>
      <c r="F7832" s="26" t="s">
        <v>911</v>
      </c>
      <c r="G7832" s="27">
        <v>45822.608564814815</v>
      </c>
    </row>
    <row r="7833" spans="1:7" x14ac:dyDescent="0.25">
      <c r="A7833" s="26" t="s">
        <v>16456</v>
      </c>
      <c r="B7833" s="26" t="s">
        <v>7918</v>
      </c>
      <c r="C7833" s="26" t="s">
        <v>922</v>
      </c>
      <c r="D7833" s="26" t="s">
        <v>923</v>
      </c>
      <c r="E7833" s="27">
        <v>45822.60864583333</v>
      </c>
      <c r="F7833" s="26" t="s">
        <v>911</v>
      </c>
      <c r="G7833" s="27">
        <v>45822.60864583333</v>
      </c>
    </row>
    <row r="7834" spans="1:7" x14ac:dyDescent="0.25">
      <c r="A7834" s="26" t="s">
        <v>16457</v>
      </c>
      <c r="B7834" s="26" t="s">
        <v>7920</v>
      </c>
      <c r="C7834" s="26" t="s">
        <v>922</v>
      </c>
      <c r="D7834" s="26" t="s">
        <v>923</v>
      </c>
      <c r="E7834" s="27">
        <v>45822.608749999999</v>
      </c>
      <c r="F7834" s="26" t="s">
        <v>911</v>
      </c>
      <c r="G7834" s="27">
        <v>45822.608749999999</v>
      </c>
    </row>
    <row r="7835" spans="1:7" x14ac:dyDescent="0.25">
      <c r="A7835" s="26" t="s">
        <v>16458</v>
      </c>
      <c r="B7835" s="26" t="s">
        <v>7922</v>
      </c>
      <c r="C7835" s="26" t="s">
        <v>922</v>
      </c>
      <c r="D7835" s="26" t="s">
        <v>923</v>
      </c>
      <c r="E7835" s="27">
        <v>45822.608877314815</v>
      </c>
      <c r="F7835" s="26" t="s">
        <v>911</v>
      </c>
      <c r="G7835" s="27">
        <v>45822.608877314815</v>
      </c>
    </row>
    <row r="7836" spans="1:7" x14ac:dyDescent="0.25">
      <c r="A7836" s="26" t="s">
        <v>16459</v>
      </c>
      <c r="B7836" s="26" t="s">
        <v>6459</v>
      </c>
      <c r="C7836" s="26" t="s">
        <v>914</v>
      </c>
      <c r="D7836" s="26" t="s">
        <v>125</v>
      </c>
      <c r="E7836" s="27">
        <v>45822.61513888889</v>
      </c>
      <c r="F7836" s="26" t="s">
        <v>906</v>
      </c>
      <c r="G7836" s="27">
        <v>45822.61513888889</v>
      </c>
    </row>
    <row r="7837" spans="1:7" x14ac:dyDescent="0.25">
      <c r="A7837" s="26" t="s">
        <v>16460</v>
      </c>
      <c r="B7837" s="26" t="s">
        <v>6381</v>
      </c>
      <c r="C7837" s="26" t="s">
        <v>914</v>
      </c>
      <c r="D7837" s="26" t="s">
        <v>243</v>
      </c>
      <c r="E7837" s="27">
        <v>45822.619212962964</v>
      </c>
      <c r="F7837" s="26" t="s">
        <v>906</v>
      </c>
      <c r="G7837" s="27">
        <v>45822.619212962964</v>
      </c>
    </row>
    <row r="7838" spans="1:7" x14ac:dyDescent="0.25">
      <c r="A7838" s="26" t="s">
        <v>16461</v>
      </c>
      <c r="B7838" s="26" t="s">
        <v>7048</v>
      </c>
      <c r="C7838" s="26" t="s">
        <v>914</v>
      </c>
      <c r="D7838" s="26" t="s">
        <v>243</v>
      </c>
      <c r="E7838" s="27">
        <v>45822.619305555556</v>
      </c>
      <c r="F7838" s="26" t="s">
        <v>906</v>
      </c>
      <c r="G7838" s="27">
        <v>45822.619305555556</v>
      </c>
    </row>
    <row r="7839" spans="1:7" x14ac:dyDescent="0.25">
      <c r="A7839" s="26" t="s">
        <v>16462</v>
      </c>
      <c r="B7839" s="26" t="s">
        <v>13720</v>
      </c>
      <c r="C7839" s="26" t="s">
        <v>904</v>
      </c>
      <c r="D7839" s="26" t="s">
        <v>905</v>
      </c>
      <c r="E7839" s="27">
        <v>45822.622453703705</v>
      </c>
      <c r="F7839" s="26" t="s">
        <v>911</v>
      </c>
      <c r="G7839" s="27">
        <v>45822.622453703705</v>
      </c>
    </row>
    <row r="7840" spans="1:7" x14ac:dyDescent="0.25">
      <c r="A7840" s="26" t="s">
        <v>16463</v>
      </c>
      <c r="B7840" s="26" t="s">
        <v>13929</v>
      </c>
      <c r="C7840" s="26" t="s">
        <v>904</v>
      </c>
      <c r="D7840" s="26" t="s">
        <v>905</v>
      </c>
      <c r="E7840" s="27">
        <v>45822.622523148151</v>
      </c>
      <c r="F7840" s="26" t="s">
        <v>911</v>
      </c>
      <c r="G7840" s="27">
        <v>45822.622523148151</v>
      </c>
    </row>
    <row r="7841" spans="1:7" x14ac:dyDescent="0.25">
      <c r="A7841" s="26" t="s">
        <v>16464</v>
      </c>
      <c r="B7841" s="26" t="s">
        <v>13936</v>
      </c>
      <c r="C7841" s="26" t="s">
        <v>904</v>
      </c>
      <c r="D7841" s="26" t="s">
        <v>905</v>
      </c>
      <c r="E7841" s="27">
        <v>45822.622581018521</v>
      </c>
      <c r="F7841" s="26" t="s">
        <v>911</v>
      </c>
      <c r="G7841" s="27">
        <v>45822.622581018521</v>
      </c>
    </row>
    <row r="7842" spans="1:7" x14ac:dyDescent="0.25">
      <c r="A7842" s="26" t="s">
        <v>16465</v>
      </c>
      <c r="B7842" s="26" t="s">
        <v>12445</v>
      </c>
      <c r="C7842" s="26" t="s">
        <v>904</v>
      </c>
      <c r="D7842" s="26" t="s">
        <v>905</v>
      </c>
      <c r="E7842" s="27">
        <v>45822.623472222222</v>
      </c>
      <c r="F7842" s="26" t="s">
        <v>911</v>
      </c>
      <c r="G7842" s="27">
        <v>45822.623472222222</v>
      </c>
    </row>
    <row r="7843" spans="1:7" x14ac:dyDescent="0.25">
      <c r="A7843" s="26" t="s">
        <v>16466</v>
      </c>
      <c r="B7843" s="26" t="s">
        <v>12447</v>
      </c>
      <c r="C7843" s="26" t="s">
        <v>904</v>
      </c>
      <c r="D7843" s="26" t="s">
        <v>905</v>
      </c>
      <c r="E7843" s="27">
        <v>45822.623518518521</v>
      </c>
      <c r="F7843" s="26" t="s">
        <v>911</v>
      </c>
      <c r="G7843" s="27">
        <v>45822.623518518521</v>
      </c>
    </row>
    <row r="7844" spans="1:7" x14ac:dyDescent="0.25">
      <c r="A7844" s="26" t="s">
        <v>16467</v>
      </c>
      <c r="B7844" s="26" t="s">
        <v>9873</v>
      </c>
      <c r="C7844" s="26" t="s">
        <v>907</v>
      </c>
      <c r="D7844" s="26" t="s">
        <v>248</v>
      </c>
      <c r="E7844" s="27">
        <v>45822.633483796293</v>
      </c>
      <c r="F7844" s="26" t="s">
        <v>906</v>
      </c>
      <c r="G7844" s="27">
        <v>45822.633483796293</v>
      </c>
    </row>
    <row r="7845" spans="1:7" x14ac:dyDescent="0.25">
      <c r="A7845" s="26" t="s">
        <v>16468</v>
      </c>
      <c r="B7845" s="26" t="s">
        <v>9875</v>
      </c>
      <c r="C7845" s="26" t="s">
        <v>907</v>
      </c>
      <c r="D7845" s="26" t="s">
        <v>248</v>
      </c>
      <c r="E7845" s="27">
        <v>45822.633553240739</v>
      </c>
      <c r="F7845" s="26" t="s">
        <v>906</v>
      </c>
      <c r="G7845" s="27">
        <v>45822.633553240739</v>
      </c>
    </row>
    <row r="7846" spans="1:7" x14ac:dyDescent="0.25">
      <c r="A7846" s="26" t="s">
        <v>16469</v>
      </c>
      <c r="B7846" s="26" t="s">
        <v>13860</v>
      </c>
      <c r="C7846" s="26" t="s">
        <v>904</v>
      </c>
      <c r="D7846" s="26" t="s">
        <v>916</v>
      </c>
      <c r="E7846" s="27">
        <v>45822.635011574072</v>
      </c>
      <c r="F7846" s="26" t="s">
        <v>911</v>
      </c>
      <c r="G7846" s="27">
        <v>45822.635011574072</v>
      </c>
    </row>
    <row r="7847" spans="1:7" x14ac:dyDescent="0.25">
      <c r="A7847" s="26" t="s">
        <v>16470</v>
      </c>
      <c r="B7847" s="26" t="s">
        <v>13875</v>
      </c>
      <c r="C7847" s="26" t="s">
        <v>904</v>
      </c>
      <c r="D7847" s="26" t="s">
        <v>916</v>
      </c>
      <c r="E7847" s="27">
        <v>45822.635497685187</v>
      </c>
      <c r="F7847" s="26" t="s">
        <v>911</v>
      </c>
      <c r="G7847" s="27">
        <v>45822.635497685187</v>
      </c>
    </row>
    <row r="7848" spans="1:7" x14ac:dyDescent="0.25">
      <c r="A7848" s="26" t="s">
        <v>16471</v>
      </c>
      <c r="B7848" s="26" t="s">
        <v>13881</v>
      </c>
      <c r="C7848" s="26" t="s">
        <v>904</v>
      </c>
      <c r="D7848" s="26" t="s">
        <v>916</v>
      </c>
      <c r="E7848" s="27">
        <v>45822.635914351849</v>
      </c>
      <c r="F7848" s="26" t="s">
        <v>911</v>
      </c>
      <c r="G7848" s="27">
        <v>45822.635914351849</v>
      </c>
    </row>
    <row r="7849" spans="1:7" x14ac:dyDescent="0.25">
      <c r="A7849" s="26" t="s">
        <v>16472</v>
      </c>
      <c r="B7849" s="26" t="s">
        <v>13851</v>
      </c>
      <c r="C7849" s="26" t="s">
        <v>904</v>
      </c>
      <c r="D7849" s="26" t="s">
        <v>916</v>
      </c>
      <c r="E7849" s="27">
        <v>45822.636504629627</v>
      </c>
      <c r="F7849" s="26" t="s">
        <v>911</v>
      </c>
      <c r="G7849" s="27">
        <v>45822.636504629627</v>
      </c>
    </row>
    <row r="7850" spans="1:7" x14ac:dyDescent="0.25">
      <c r="A7850" s="26" t="s">
        <v>16473</v>
      </c>
      <c r="B7850" s="26" t="s">
        <v>13890</v>
      </c>
      <c r="C7850" s="26" t="s">
        <v>904</v>
      </c>
      <c r="D7850" s="26" t="s">
        <v>916</v>
      </c>
      <c r="E7850" s="27">
        <v>45822.63658564815</v>
      </c>
      <c r="F7850" s="26" t="s">
        <v>911</v>
      </c>
      <c r="G7850" s="27">
        <v>45822.63658564815</v>
      </c>
    </row>
    <row r="7851" spans="1:7" x14ac:dyDescent="0.25">
      <c r="A7851" s="26" t="s">
        <v>16474</v>
      </c>
      <c r="B7851" s="26" t="s">
        <v>7684</v>
      </c>
      <c r="C7851" s="26" t="s">
        <v>904</v>
      </c>
      <c r="D7851" s="26" t="s">
        <v>920</v>
      </c>
      <c r="E7851" s="27">
        <v>45822.640706018516</v>
      </c>
      <c r="F7851" s="26" t="s">
        <v>911</v>
      </c>
      <c r="G7851" s="27">
        <v>45822.640706018516</v>
      </c>
    </row>
    <row r="7852" spans="1:7" x14ac:dyDescent="0.25">
      <c r="A7852" s="26" t="s">
        <v>16475</v>
      </c>
      <c r="B7852" s="26" t="s">
        <v>10519</v>
      </c>
      <c r="C7852" s="26" t="s">
        <v>912</v>
      </c>
      <c r="D7852" s="26" t="s">
        <v>921</v>
      </c>
      <c r="E7852" s="27">
        <v>45822.641284722224</v>
      </c>
      <c r="F7852" s="26" t="s">
        <v>911</v>
      </c>
      <c r="G7852" s="27">
        <v>45822.641284722224</v>
      </c>
    </row>
    <row r="7853" spans="1:7" x14ac:dyDescent="0.25">
      <c r="A7853" s="26" t="s">
        <v>16476</v>
      </c>
      <c r="B7853" s="26" t="s">
        <v>8259</v>
      </c>
      <c r="C7853" s="26" t="s">
        <v>899</v>
      </c>
      <c r="D7853" s="26" t="s">
        <v>900</v>
      </c>
      <c r="E7853" s="27">
        <v>45822.643101851849</v>
      </c>
      <c r="F7853" s="26" t="s">
        <v>911</v>
      </c>
      <c r="G7853" s="27">
        <v>45822.643101851849</v>
      </c>
    </row>
    <row r="7854" spans="1:7" x14ac:dyDescent="0.25">
      <c r="A7854" s="26" t="s">
        <v>16477</v>
      </c>
      <c r="B7854" s="26" t="s">
        <v>8291</v>
      </c>
      <c r="C7854" s="26" t="s">
        <v>922</v>
      </c>
      <c r="D7854" s="26" t="s">
        <v>923</v>
      </c>
      <c r="E7854" s="27">
        <v>45822.647118055553</v>
      </c>
      <c r="F7854" s="26" t="s">
        <v>911</v>
      </c>
      <c r="G7854" s="27">
        <v>45822.647118055553</v>
      </c>
    </row>
    <row r="7855" spans="1:7" x14ac:dyDescent="0.25">
      <c r="A7855" s="26" t="s">
        <v>16478</v>
      </c>
      <c r="B7855" s="26" t="s">
        <v>8286</v>
      </c>
      <c r="C7855" s="26" t="s">
        <v>922</v>
      </c>
      <c r="D7855" s="26" t="s">
        <v>923</v>
      </c>
      <c r="E7855" s="27">
        <v>45822.647245370368</v>
      </c>
      <c r="F7855" s="26" t="s">
        <v>911</v>
      </c>
      <c r="G7855" s="27">
        <v>45822.647245370368</v>
      </c>
    </row>
    <row r="7856" spans="1:7" x14ac:dyDescent="0.25">
      <c r="A7856" s="26" t="s">
        <v>16479</v>
      </c>
      <c r="B7856" s="26" t="s">
        <v>8303</v>
      </c>
      <c r="C7856" s="26" t="s">
        <v>922</v>
      </c>
      <c r="D7856" s="26" t="s">
        <v>923</v>
      </c>
      <c r="E7856" s="27">
        <v>45822.647349537037</v>
      </c>
      <c r="F7856" s="26" t="s">
        <v>911</v>
      </c>
      <c r="G7856" s="27">
        <v>45822.647349537037</v>
      </c>
    </row>
    <row r="7857" spans="1:7" x14ac:dyDescent="0.25">
      <c r="A7857" s="26" t="s">
        <v>16480</v>
      </c>
      <c r="B7857" s="26" t="s">
        <v>6734</v>
      </c>
      <c r="C7857" s="26" t="s">
        <v>922</v>
      </c>
      <c r="D7857" s="26" t="s">
        <v>923</v>
      </c>
      <c r="E7857" s="27">
        <v>45822.647847222222</v>
      </c>
      <c r="F7857" s="26" t="s">
        <v>911</v>
      </c>
      <c r="G7857" s="27">
        <v>45822.647847222222</v>
      </c>
    </row>
    <row r="7858" spans="1:7" x14ac:dyDescent="0.25">
      <c r="A7858" s="26" t="s">
        <v>16481</v>
      </c>
      <c r="B7858" s="26" t="s">
        <v>4856</v>
      </c>
      <c r="C7858" s="26" t="s">
        <v>907</v>
      </c>
      <c r="D7858" s="26" t="s">
        <v>77</v>
      </c>
      <c r="E7858" s="27">
        <v>45822.647581018522</v>
      </c>
      <c r="F7858" s="26" t="s">
        <v>906</v>
      </c>
      <c r="G7858" s="27">
        <v>45822.647581018522</v>
      </c>
    </row>
    <row r="7859" spans="1:7" x14ac:dyDescent="0.25">
      <c r="A7859" s="26" t="s">
        <v>16482</v>
      </c>
      <c r="B7859" s="26" t="s">
        <v>6697</v>
      </c>
      <c r="C7859" s="26" t="s">
        <v>914</v>
      </c>
      <c r="D7859" s="26" t="s">
        <v>77</v>
      </c>
      <c r="E7859" s="27">
        <v>45822.648136574076</v>
      </c>
      <c r="F7859" s="26" t="s">
        <v>906</v>
      </c>
      <c r="G7859" s="27">
        <v>45822.648136574076</v>
      </c>
    </row>
    <row r="7860" spans="1:7" x14ac:dyDescent="0.25">
      <c r="A7860" s="26" t="s">
        <v>16483</v>
      </c>
      <c r="B7860" s="26" t="s">
        <v>6671</v>
      </c>
      <c r="C7860" s="26" t="s">
        <v>914</v>
      </c>
      <c r="D7860" s="26" t="s">
        <v>77</v>
      </c>
      <c r="E7860" s="27">
        <v>45822.649004629631</v>
      </c>
      <c r="F7860" s="26" t="s">
        <v>906</v>
      </c>
      <c r="G7860" s="27">
        <v>45822.649004629631</v>
      </c>
    </row>
    <row r="7861" spans="1:7" x14ac:dyDescent="0.25">
      <c r="A7861" s="26" t="s">
        <v>16484</v>
      </c>
      <c r="B7861" s="26" t="s">
        <v>6626</v>
      </c>
      <c r="C7861" s="26" t="s">
        <v>914</v>
      </c>
      <c r="D7861" s="26" t="s">
        <v>77</v>
      </c>
      <c r="E7861" s="27">
        <v>45822.649340277778</v>
      </c>
      <c r="F7861" s="26" t="s">
        <v>906</v>
      </c>
      <c r="G7861" s="27">
        <v>45822.649340277778</v>
      </c>
    </row>
    <row r="7862" spans="1:7" x14ac:dyDescent="0.25">
      <c r="A7862" s="26" t="s">
        <v>16485</v>
      </c>
      <c r="B7862" s="26" t="s">
        <v>2950</v>
      </c>
      <c r="C7862" s="26" t="s">
        <v>914</v>
      </c>
      <c r="D7862" s="26" t="s">
        <v>77</v>
      </c>
      <c r="E7862" s="27">
        <v>45822.649629629632</v>
      </c>
      <c r="F7862" s="26" t="s">
        <v>906</v>
      </c>
      <c r="G7862" s="27">
        <v>45822.649629629632</v>
      </c>
    </row>
    <row r="7863" spans="1:7" x14ac:dyDescent="0.25">
      <c r="A7863" s="26" t="s">
        <v>16486</v>
      </c>
      <c r="B7863" s="26" t="s">
        <v>2172</v>
      </c>
      <c r="C7863" s="26" t="s">
        <v>914</v>
      </c>
      <c r="D7863" s="26" t="s">
        <v>77</v>
      </c>
      <c r="E7863" s="27">
        <v>45822.649872685186</v>
      </c>
      <c r="F7863" s="26" t="s">
        <v>906</v>
      </c>
      <c r="G7863" s="27">
        <v>45822.649872685186</v>
      </c>
    </row>
    <row r="7864" spans="1:7" x14ac:dyDescent="0.25">
      <c r="A7864" s="26" t="s">
        <v>16487</v>
      </c>
      <c r="B7864" s="26" t="s">
        <v>6631</v>
      </c>
      <c r="C7864" s="26" t="s">
        <v>914</v>
      </c>
      <c r="D7864" s="26" t="s">
        <v>77</v>
      </c>
      <c r="E7864" s="27">
        <v>45822.650092592594</v>
      </c>
      <c r="F7864" s="26" t="s">
        <v>906</v>
      </c>
      <c r="G7864" s="27">
        <v>45822.650092592594</v>
      </c>
    </row>
    <row r="7865" spans="1:7" x14ac:dyDescent="0.25">
      <c r="A7865" s="26" t="s">
        <v>16488</v>
      </c>
      <c r="B7865" s="26" t="s">
        <v>5181</v>
      </c>
      <c r="C7865" s="26" t="s">
        <v>907</v>
      </c>
      <c r="D7865" s="26" t="s">
        <v>77</v>
      </c>
      <c r="E7865" s="27">
        <v>45822.651041666664</v>
      </c>
      <c r="F7865" s="26" t="s">
        <v>906</v>
      </c>
      <c r="G7865" s="27">
        <v>45822.651041666664</v>
      </c>
    </row>
    <row r="7866" spans="1:7" x14ac:dyDescent="0.25">
      <c r="A7866" s="26" t="s">
        <v>16489</v>
      </c>
      <c r="B7866" s="26" t="s">
        <v>5178</v>
      </c>
      <c r="C7866" s="26" t="s">
        <v>907</v>
      </c>
      <c r="D7866" s="26" t="s">
        <v>77</v>
      </c>
      <c r="E7866" s="27">
        <v>45822.651145833333</v>
      </c>
      <c r="F7866" s="26" t="s">
        <v>906</v>
      </c>
      <c r="G7866" s="27">
        <v>45822.651145833333</v>
      </c>
    </row>
    <row r="7867" spans="1:7" x14ac:dyDescent="0.25">
      <c r="A7867" s="26" t="s">
        <v>16490</v>
      </c>
      <c r="B7867" s="26" t="s">
        <v>13996</v>
      </c>
      <c r="C7867" s="26" t="s">
        <v>904</v>
      </c>
      <c r="D7867" s="26" t="s">
        <v>905</v>
      </c>
      <c r="E7867" s="27">
        <v>45822.650937500002</v>
      </c>
      <c r="F7867" s="26" t="s">
        <v>911</v>
      </c>
      <c r="G7867" s="27">
        <v>45822.650937500002</v>
      </c>
    </row>
    <row r="7868" spans="1:7" x14ac:dyDescent="0.25">
      <c r="A7868" s="26" t="s">
        <v>16491</v>
      </c>
      <c r="B7868" s="26" t="s">
        <v>14001</v>
      </c>
      <c r="C7868" s="26" t="s">
        <v>904</v>
      </c>
      <c r="D7868" s="26" t="s">
        <v>905</v>
      </c>
      <c r="E7868" s="27">
        <v>45822.651076388887</v>
      </c>
      <c r="F7868" s="26" t="s">
        <v>911</v>
      </c>
      <c r="G7868" s="27">
        <v>45822.651076388887</v>
      </c>
    </row>
    <row r="7869" spans="1:7" x14ac:dyDescent="0.25">
      <c r="A7869" s="26" t="s">
        <v>16492</v>
      </c>
      <c r="B7869" s="26" t="s">
        <v>5181</v>
      </c>
      <c r="C7869" s="26" t="s">
        <v>914</v>
      </c>
      <c r="D7869" s="26" t="s">
        <v>77</v>
      </c>
      <c r="E7869" s="27">
        <v>45822.651469907411</v>
      </c>
      <c r="F7869" s="26" t="s">
        <v>906</v>
      </c>
      <c r="G7869" s="27">
        <v>45822.651469907411</v>
      </c>
    </row>
    <row r="7870" spans="1:7" x14ac:dyDescent="0.25">
      <c r="A7870" s="26" t="s">
        <v>16493</v>
      </c>
      <c r="B7870" s="26" t="s">
        <v>5178</v>
      </c>
      <c r="C7870" s="26" t="s">
        <v>914</v>
      </c>
      <c r="D7870" s="26" t="s">
        <v>77</v>
      </c>
      <c r="E7870" s="27">
        <v>45822.652418981481</v>
      </c>
      <c r="F7870" s="26" t="s">
        <v>906</v>
      </c>
      <c r="G7870" s="27">
        <v>45822.652418981481</v>
      </c>
    </row>
    <row r="7871" spans="1:7" x14ac:dyDescent="0.25">
      <c r="A7871" s="26" t="s">
        <v>16494</v>
      </c>
      <c r="B7871" s="26" t="s">
        <v>3022</v>
      </c>
      <c r="C7871" s="26" t="s">
        <v>922</v>
      </c>
      <c r="D7871" s="26" t="s">
        <v>923</v>
      </c>
      <c r="E7871" s="27">
        <v>45822.656377314815</v>
      </c>
      <c r="F7871" s="26" t="s">
        <v>911</v>
      </c>
      <c r="G7871" s="27">
        <v>45822.656377314815</v>
      </c>
    </row>
    <row r="7872" spans="1:7" x14ac:dyDescent="0.25">
      <c r="A7872" s="26" t="s">
        <v>16495</v>
      </c>
      <c r="B7872" s="26" t="s">
        <v>3020</v>
      </c>
      <c r="C7872" s="26" t="s">
        <v>922</v>
      </c>
      <c r="D7872" s="26" t="s">
        <v>923</v>
      </c>
      <c r="E7872" s="27">
        <v>45822.656423611108</v>
      </c>
      <c r="F7872" s="26" t="s">
        <v>911</v>
      </c>
      <c r="G7872" s="27">
        <v>45822.656423611108</v>
      </c>
    </row>
    <row r="7873" spans="1:7" x14ac:dyDescent="0.25">
      <c r="A7873" s="26" t="s">
        <v>16496</v>
      </c>
      <c r="B7873" s="26" t="s">
        <v>3028</v>
      </c>
      <c r="C7873" s="26" t="s">
        <v>922</v>
      </c>
      <c r="D7873" s="26" t="s">
        <v>923</v>
      </c>
      <c r="E7873" s="27">
        <v>45822.656469907408</v>
      </c>
      <c r="F7873" s="26" t="s">
        <v>911</v>
      </c>
      <c r="G7873" s="27">
        <v>45822.656469907408</v>
      </c>
    </row>
    <row r="7874" spans="1:7" x14ac:dyDescent="0.25">
      <c r="A7874" s="26" t="s">
        <v>16497</v>
      </c>
      <c r="B7874" s="26" t="s">
        <v>9681</v>
      </c>
      <c r="C7874" s="26" t="s">
        <v>907</v>
      </c>
      <c r="D7874" s="26" t="s">
        <v>233</v>
      </c>
      <c r="E7874" s="27">
        <v>45822.660451388889</v>
      </c>
      <c r="F7874" s="26" t="s">
        <v>906</v>
      </c>
      <c r="G7874" s="27">
        <v>45822.660451388889</v>
      </c>
    </row>
    <row r="7875" spans="1:7" x14ac:dyDescent="0.25">
      <c r="A7875" s="26" t="s">
        <v>16498</v>
      </c>
      <c r="B7875" s="26" t="s">
        <v>9810</v>
      </c>
      <c r="C7875" s="26" t="s">
        <v>907</v>
      </c>
      <c r="D7875" s="26" t="s">
        <v>233</v>
      </c>
      <c r="E7875" s="27">
        <v>45822.660509259258</v>
      </c>
      <c r="F7875" s="26" t="s">
        <v>906</v>
      </c>
      <c r="G7875" s="27">
        <v>45822.660509259258</v>
      </c>
    </row>
    <row r="7876" spans="1:7" x14ac:dyDescent="0.25">
      <c r="A7876" s="26" t="s">
        <v>16499</v>
      </c>
      <c r="B7876" s="26" t="s">
        <v>5079</v>
      </c>
      <c r="C7876" s="26" t="s">
        <v>907</v>
      </c>
      <c r="D7876" s="26" t="s">
        <v>73</v>
      </c>
      <c r="E7876" s="27">
        <v>45822.66302083333</v>
      </c>
      <c r="F7876" s="26" t="s">
        <v>906</v>
      </c>
      <c r="G7876" s="27">
        <v>45822.66302083333</v>
      </c>
    </row>
    <row r="7877" spans="1:7" x14ac:dyDescent="0.25">
      <c r="A7877" s="26" t="s">
        <v>16500</v>
      </c>
      <c r="B7877" s="26" t="s">
        <v>5077</v>
      </c>
      <c r="C7877" s="26" t="s">
        <v>907</v>
      </c>
      <c r="D7877" s="26" t="s">
        <v>73</v>
      </c>
      <c r="E7877" s="27">
        <v>45822.663136574076</v>
      </c>
      <c r="F7877" s="26" t="s">
        <v>906</v>
      </c>
      <c r="G7877" s="27">
        <v>45822.663136574076</v>
      </c>
    </row>
    <row r="7878" spans="1:7" x14ac:dyDescent="0.25">
      <c r="A7878" s="26" t="s">
        <v>16501</v>
      </c>
      <c r="B7878" s="26" t="s">
        <v>5078</v>
      </c>
      <c r="C7878" s="26" t="s">
        <v>907</v>
      </c>
      <c r="D7878" s="26" t="s">
        <v>73</v>
      </c>
      <c r="E7878" s="27">
        <v>45822.663217592592</v>
      </c>
      <c r="F7878" s="26" t="s">
        <v>906</v>
      </c>
      <c r="G7878" s="27">
        <v>45822.663217592592</v>
      </c>
    </row>
    <row r="7879" spans="1:7" x14ac:dyDescent="0.25">
      <c r="A7879" s="26" t="s">
        <v>16502</v>
      </c>
      <c r="B7879" s="26" t="s">
        <v>5120</v>
      </c>
      <c r="C7879" s="26" t="s">
        <v>907</v>
      </c>
      <c r="D7879" s="26" t="s">
        <v>73</v>
      </c>
      <c r="E7879" s="27">
        <v>45822.663344907407</v>
      </c>
      <c r="F7879" s="26" t="s">
        <v>906</v>
      </c>
      <c r="G7879" s="27">
        <v>45822.663344907407</v>
      </c>
    </row>
    <row r="7880" spans="1:7" x14ac:dyDescent="0.25">
      <c r="A7880" s="26" t="s">
        <v>16503</v>
      </c>
      <c r="B7880" s="26" t="s">
        <v>5120</v>
      </c>
      <c r="C7880" s="26" t="s">
        <v>914</v>
      </c>
      <c r="D7880" s="26" t="s">
        <v>73</v>
      </c>
      <c r="E7880" s="27">
        <v>45822.663935185185</v>
      </c>
      <c r="F7880" s="26" t="s">
        <v>906</v>
      </c>
      <c r="G7880" s="27">
        <v>45822.663935185185</v>
      </c>
    </row>
    <row r="7881" spans="1:7" x14ac:dyDescent="0.25">
      <c r="A7881" s="26" t="s">
        <v>16504</v>
      </c>
      <c r="B7881" s="26" t="s">
        <v>5078</v>
      </c>
      <c r="C7881" s="26" t="s">
        <v>914</v>
      </c>
      <c r="D7881" s="26" t="s">
        <v>73</v>
      </c>
      <c r="E7881" s="27">
        <v>45822.664004629631</v>
      </c>
      <c r="F7881" s="26" t="s">
        <v>906</v>
      </c>
      <c r="G7881" s="27">
        <v>45822.664004629631</v>
      </c>
    </row>
    <row r="7882" spans="1:7" x14ac:dyDescent="0.25">
      <c r="A7882" s="26" t="s">
        <v>16505</v>
      </c>
      <c r="B7882" s="26" t="s">
        <v>5077</v>
      </c>
      <c r="C7882" s="26" t="s">
        <v>914</v>
      </c>
      <c r="D7882" s="26" t="s">
        <v>73</v>
      </c>
      <c r="E7882" s="27">
        <v>45822.664178240739</v>
      </c>
      <c r="F7882" s="26" t="s">
        <v>906</v>
      </c>
      <c r="G7882" s="27">
        <v>45822.664178240739</v>
      </c>
    </row>
    <row r="7883" spans="1:7" x14ac:dyDescent="0.25">
      <c r="A7883" s="26" t="s">
        <v>16506</v>
      </c>
      <c r="B7883" s="26" t="s">
        <v>5079</v>
      </c>
      <c r="C7883" s="26" t="s">
        <v>914</v>
      </c>
      <c r="D7883" s="26" t="s">
        <v>73</v>
      </c>
      <c r="E7883" s="27">
        <v>45822.664259259262</v>
      </c>
      <c r="F7883" s="26" t="s">
        <v>906</v>
      </c>
      <c r="G7883" s="27">
        <v>45822.664259259262</v>
      </c>
    </row>
    <row r="7884" spans="1:7" x14ac:dyDescent="0.25">
      <c r="A7884" s="26" t="s">
        <v>16507</v>
      </c>
      <c r="B7884" s="26" t="s">
        <v>9877</v>
      </c>
      <c r="C7884" s="26" t="s">
        <v>914</v>
      </c>
      <c r="D7884" s="26" t="s">
        <v>248</v>
      </c>
      <c r="E7884" s="27">
        <v>45822.66988425926</v>
      </c>
      <c r="F7884" s="26" t="s">
        <v>906</v>
      </c>
      <c r="G7884" s="27">
        <v>45822.66988425926</v>
      </c>
    </row>
    <row r="7885" spans="1:7" x14ac:dyDescent="0.25">
      <c r="A7885" s="26" t="s">
        <v>16508</v>
      </c>
      <c r="B7885" s="26" t="s">
        <v>9879</v>
      </c>
      <c r="C7885" s="26" t="s">
        <v>914</v>
      </c>
      <c r="D7885" s="26" t="s">
        <v>248</v>
      </c>
      <c r="E7885" s="27">
        <v>45822.670115740744</v>
      </c>
      <c r="F7885" s="26" t="s">
        <v>906</v>
      </c>
      <c r="G7885" s="27">
        <v>45822.670115740744</v>
      </c>
    </row>
    <row r="7886" spans="1:7" x14ac:dyDescent="0.25">
      <c r="A7886" s="26" t="s">
        <v>16509</v>
      </c>
      <c r="B7886" s="26" t="s">
        <v>6607</v>
      </c>
      <c r="C7886" s="26" t="s">
        <v>909</v>
      </c>
      <c r="D7886" s="26" t="s">
        <v>924</v>
      </c>
      <c r="E7886" s="27">
        <v>45822.674166666664</v>
      </c>
      <c r="F7886" s="26" t="s">
        <v>911</v>
      </c>
      <c r="G7886" s="27">
        <v>45822.674166666664</v>
      </c>
    </row>
    <row r="7887" spans="1:7" x14ac:dyDescent="0.25">
      <c r="A7887" s="26" t="s">
        <v>16510</v>
      </c>
      <c r="B7887" s="26" t="s">
        <v>6607</v>
      </c>
      <c r="C7887" s="26" t="s">
        <v>912</v>
      </c>
      <c r="D7887" s="26" t="s">
        <v>925</v>
      </c>
      <c r="E7887" s="27">
        <v>45822.674409722225</v>
      </c>
      <c r="F7887" s="26" t="s">
        <v>911</v>
      </c>
      <c r="G7887" s="27">
        <v>45822.674409722225</v>
      </c>
    </row>
    <row r="7888" spans="1:7" x14ac:dyDescent="0.25">
      <c r="A7888" s="26" t="s">
        <v>16511</v>
      </c>
      <c r="B7888" s="26" t="s">
        <v>9803</v>
      </c>
      <c r="C7888" s="26" t="s">
        <v>907</v>
      </c>
      <c r="D7888" s="26" t="s">
        <v>206</v>
      </c>
      <c r="E7888" s="27">
        <v>45822.673993055556</v>
      </c>
      <c r="F7888" s="26" t="s">
        <v>906</v>
      </c>
      <c r="G7888" s="27">
        <v>45822.673993055556</v>
      </c>
    </row>
    <row r="7889" spans="1:7" x14ac:dyDescent="0.25">
      <c r="A7889" s="26" t="s">
        <v>16512</v>
      </c>
      <c r="B7889" s="26" t="s">
        <v>9774</v>
      </c>
      <c r="C7889" s="26" t="s">
        <v>907</v>
      </c>
      <c r="D7889" s="26" t="s">
        <v>206</v>
      </c>
      <c r="E7889" s="27">
        <v>45822.674074074072</v>
      </c>
      <c r="F7889" s="26" t="s">
        <v>906</v>
      </c>
      <c r="G7889" s="27">
        <v>45822.674074074072</v>
      </c>
    </row>
    <row r="7890" spans="1:7" x14ac:dyDescent="0.25">
      <c r="A7890" s="26" t="s">
        <v>16513</v>
      </c>
      <c r="B7890" s="26" t="s">
        <v>2705</v>
      </c>
      <c r="C7890" s="26" t="s">
        <v>907</v>
      </c>
      <c r="D7890" s="26" t="s">
        <v>206</v>
      </c>
      <c r="E7890" s="27">
        <v>45822.674178240741</v>
      </c>
      <c r="F7890" s="26" t="s">
        <v>906</v>
      </c>
      <c r="G7890" s="27">
        <v>45822.674178240741</v>
      </c>
    </row>
    <row r="7891" spans="1:7" x14ac:dyDescent="0.25">
      <c r="A7891" s="26" t="s">
        <v>16514</v>
      </c>
      <c r="B7891" s="26" t="s">
        <v>5009</v>
      </c>
      <c r="C7891" s="26" t="s">
        <v>907</v>
      </c>
      <c r="D7891" s="26" t="s">
        <v>206</v>
      </c>
      <c r="E7891" s="27">
        <v>45822.67423611111</v>
      </c>
      <c r="F7891" s="26" t="s">
        <v>906</v>
      </c>
      <c r="G7891" s="27">
        <v>45822.67423611111</v>
      </c>
    </row>
    <row r="7892" spans="1:7" x14ac:dyDescent="0.25">
      <c r="A7892" s="26" t="s">
        <v>16515</v>
      </c>
      <c r="B7892" s="26" t="s">
        <v>11998</v>
      </c>
      <c r="C7892" s="26" t="s">
        <v>912</v>
      </c>
      <c r="D7892" s="26" t="s">
        <v>924</v>
      </c>
      <c r="E7892" s="27">
        <v>45822.674189814818</v>
      </c>
      <c r="F7892" s="26" t="s">
        <v>911</v>
      </c>
      <c r="G7892" s="27">
        <v>45822.674189814818</v>
      </c>
    </row>
    <row r="7893" spans="1:7" x14ac:dyDescent="0.25">
      <c r="A7893" s="26" t="s">
        <v>16516</v>
      </c>
      <c r="B7893" s="26" t="s">
        <v>11998</v>
      </c>
      <c r="C7893" s="26" t="s">
        <v>899</v>
      </c>
      <c r="D7893" s="26" t="s">
        <v>900</v>
      </c>
      <c r="E7893" s="27">
        <v>45822.675752314812</v>
      </c>
      <c r="F7893" s="26" t="s">
        <v>911</v>
      </c>
      <c r="G7893" s="27">
        <v>45822.675752314812</v>
      </c>
    </row>
    <row r="7894" spans="1:7" x14ac:dyDescent="0.25">
      <c r="A7894" s="26" t="s">
        <v>16517</v>
      </c>
      <c r="B7894" s="26" t="s">
        <v>2880</v>
      </c>
      <c r="C7894" s="26" t="s">
        <v>922</v>
      </c>
      <c r="D7894" s="26" t="s">
        <v>923</v>
      </c>
      <c r="E7894" s="27">
        <v>45822.675763888888</v>
      </c>
      <c r="F7894" s="26" t="s">
        <v>911</v>
      </c>
      <c r="G7894" s="27">
        <v>45822.675763888888</v>
      </c>
    </row>
    <row r="7895" spans="1:7" x14ac:dyDescent="0.25">
      <c r="A7895" s="26" t="s">
        <v>16518</v>
      </c>
      <c r="B7895" s="26" t="s">
        <v>2946</v>
      </c>
      <c r="C7895" s="26" t="s">
        <v>922</v>
      </c>
      <c r="D7895" s="26" t="s">
        <v>923</v>
      </c>
      <c r="E7895" s="27">
        <v>45822.675868055558</v>
      </c>
      <c r="F7895" s="26" t="s">
        <v>911</v>
      </c>
      <c r="G7895" s="27">
        <v>45822.675868055558</v>
      </c>
    </row>
    <row r="7896" spans="1:7" x14ac:dyDescent="0.25">
      <c r="A7896" s="26" t="s">
        <v>16519</v>
      </c>
      <c r="B7896" s="26" t="s">
        <v>4542</v>
      </c>
      <c r="C7896" s="26" t="s">
        <v>922</v>
      </c>
      <c r="D7896" s="26" t="s">
        <v>923</v>
      </c>
      <c r="E7896" s="27">
        <v>45822.676539351851</v>
      </c>
      <c r="F7896" s="26" t="s">
        <v>911</v>
      </c>
      <c r="G7896" s="27">
        <v>45822.676539351851</v>
      </c>
    </row>
    <row r="7897" spans="1:7" x14ac:dyDescent="0.25">
      <c r="A7897" s="26" t="s">
        <v>16520</v>
      </c>
      <c r="B7897" s="26" t="s">
        <v>4543</v>
      </c>
      <c r="C7897" s="26" t="s">
        <v>922</v>
      </c>
      <c r="D7897" s="26" t="s">
        <v>923</v>
      </c>
      <c r="E7897" s="27">
        <v>45822.676585648151</v>
      </c>
      <c r="F7897" s="26" t="s">
        <v>911</v>
      </c>
      <c r="G7897" s="27">
        <v>45822.676585648151</v>
      </c>
    </row>
    <row r="7898" spans="1:7" x14ac:dyDescent="0.25">
      <c r="A7898" s="26" t="s">
        <v>16521</v>
      </c>
      <c r="B7898" s="26" t="s">
        <v>7686</v>
      </c>
      <c r="C7898" s="26" t="s">
        <v>904</v>
      </c>
      <c r="D7898" s="26" t="s">
        <v>920</v>
      </c>
      <c r="E7898" s="27">
        <v>45822.677870370368</v>
      </c>
      <c r="F7898" s="26" t="s">
        <v>911</v>
      </c>
      <c r="G7898" s="27">
        <v>45822.677870370368</v>
      </c>
    </row>
    <row r="7899" spans="1:7" x14ac:dyDescent="0.25">
      <c r="A7899" s="26" t="s">
        <v>16522</v>
      </c>
      <c r="B7899" s="26" t="s">
        <v>3109</v>
      </c>
      <c r="C7899" s="26" t="s">
        <v>914</v>
      </c>
      <c r="D7899" s="26" t="s">
        <v>77</v>
      </c>
      <c r="E7899" s="27">
        <v>45822.6794212963</v>
      </c>
      <c r="F7899" s="26" t="s">
        <v>906</v>
      </c>
      <c r="G7899" s="27">
        <v>45822.6794212963</v>
      </c>
    </row>
    <row r="7900" spans="1:7" x14ac:dyDescent="0.25">
      <c r="A7900" s="26" t="s">
        <v>16523</v>
      </c>
      <c r="B7900" s="26" t="s">
        <v>8257</v>
      </c>
      <c r="C7900" s="26" t="s">
        <v>907</v>
      </c>
      <c r="D7900" s="26" t="s">
        <v>77</v>
      </c>
      <c r="E7900" s="27">
        <v>45822.680405092593</v>
      </c>
      <c r="F7900" s="26" t="s">
        <v>906</v>
      </c>
      <c r="G7900" s="27">
        <v>45822.680405092593</v>
      </c>
    </row>
    <row r="7901" spans="1:7" x14ac:dyDescent="0.25">
      <c r="A7901" s="26" t="s">
        <v>16524</v>
      </c>
      <c r="B7901" s="26" t="s">
        <v>5084</v>
      </c>
      <c r="C7901" s="26" t="s">
        <v>907</v>
      </c>
      <c r="D7901" s="26" t="s">
        <v>73</v>
      </c>
      <c r="E7901" s="27">
        <v>45822.684918981482</v>
      </c>
      <c r="F7901" s="26" t="s">
        <v>906</v>
      </c>
      <c r="G7901" s="27">
        <v>45822.684918981482</v>
      </c>
    </row>
    <row r="7902" spans="1:7" x14ac:dyDescent="0.25">
      <c r="A7902" s="26" t="s">
        <v>16525</v>
      </c>
      <c r="B7902" s="26" t="s">
        <v>5083</v>
      </c>
      <c r="C7902" s="26" t="s">
        <v>907</v>
      </c>
      <c r="D7902" s="26" t="s">
        <v>73</v>
      </c>
      <c r="E7902" s="27">
        <v>45822.684953703705</v>
      </c>
      <c r="F7902" s="26" t="s">
        <v>906</v>
      </c>
      <c r="G7902" s="27">
        <v>45822.684953703705</v>
      </c>
    </row>
    <row r="7903" spans="1:7" x14ac:dyDescent="0.25">
      <c r="A7903" s="26" t="s">
        <v>16526</v>
      </c>
      <c r="B7903" s="26" t="s">
        <v>5084</v>
      </c>
      <c r="C7903" s="26" t="s">
        <v>914</v>
      </c>
      <c r="D7903" s="26" t="s">
        <v>73</v>
      </c>
      <c r="E7903" s="27">
        <v>45822.685416666667</v>
      </c>
      <c r="F7903" s="26" t="s">
        <v>906</v>
      </c>
      <c r="G7903" s="27">
        <v>45822.685416666667</v>
      </c>
    </row>
    <row r="7904" spans="1:7" x14ac:dyDescent="0.25">
      <c r="A7904" s="26" t="s">
        <v>16527</v>
      </c>
      <c r="B7904" s="26" t="s">
        <v>5083</v>
      </c>
      <c r="C7904" s="26" t="s">
        <v>914</v>
      </c>
      <c r="D7904" s="26" t="s">
        <v>73</v>
      </c>
      <c r="E7904" s="27">
        <v>45822.68545138889</v>
      </c>
      <c r="F7904" s="26" t="s">
        <v>906</v>
      </c>
      <c r="G7904" s="27">
        <v>45822.68545138889</v>
      </c>
    </row>
    <row r="7905" spans="1:7" x14ac:dyDescent="0.25">
      <c r="A7905" s="26" t="s">
        <v>16528</v>
      </c>
      <c r="B7905" s="26" t="s">
        <v>7676</v>
      </c>
      <c r="C7905" s="26" t="s">
        <v>914</v>
      </c>
      <c r="D7905" s="26" t="s">
        <v>73</v>
      </c>
      <c r="E7905" s="27">
        <v>45822.685486111113</v>
      </c>
      <c r="F7905" s="26" t="s">
        <v>906</v>
      </c>
      <c r="G7905" s="27">
        <v>45822.685486111113</v>
      </c>
    </row>
    <row r="7906" spans="1:7" x14ac:dyDescent="0.25">
      <c r="A7906" s="26" t="s">
        <v>16529</v>
      </c>
      <c r="B7906" s="26" t="s">
        <v>8634</v>
      </c>
      <c r="C7906" s="26" t="s">
        <v>912</v>
      </c>
      <c r="D7906" s="26" t="s">
        <v>925</v>
      </c>
      <c r="E7906" s="27">
        <v>45822.685949074075</v>
      </c>
      <c r="F7906" s="26" t="s">
        <v>911</v>
      </c>
      <c r="G7906" s="27">
        <v>45822.685949074075</v>
      </c>
    </row>
    <row r="7907" spans="1:7" x14ac:dyDescent="0.25">
      <c r="A7907" s="26" t="s">
        <v>16530</v>
      </c>
      <c r="B7907" s="26" t="s">
        <v>8617</v>
      </c>
      <c r="C7907" s="26" t="s">
        <v>912</v>
      </c>
      <c r="D7907" s="26" t="s">
        <v>925</v>
      </c>
      <c r="E7907" s="27">
        <v>45822.686006944445</v>
      </c>
      <c r="F7907" s="26" t="s">
        <v>911</v>
      </c>
      <c r="G7907" s="27">
        <v>45822.686006944445</v>
      </c>
    </row>
    <row r="7908" spans="1:7" x14ac:dyDescent="0.25">
      <c r="A7908" s="26" t="s">
        <v>16531</v>
      </c>
      <c r="B7908" s="26" t="s">
        <v>8619</v>
      </c>
      <c r="C7908" s="26" t="s">
        <v>912</v>
      </c>
      <c r="D7908" s="26" t="s">
        <v>925</v>
      </c>
      <c r="E7908" s="27">
        <v>45822.686041666668</v>
      </c>
      <c r="F7908" s="26" t="s">
        <v>911</v>
      </c>
      <c r="G7908" s="27">
        <v>45822.686041666668</v>
      </c>
    </row>
    <row r="7909" spans="1:7" x14ac:dyDescent="0.25">
      <c r="A7909" s="26" t="s">
        <v>16532</v>
      </c>
      <c r="B7909" s="26" t="s">
        <v>10031</v>
      </c>
      <c r="C7909" s="26" t="s">
        <v>922</v>
      </c>
      <c r="D7909" s="26" t="s">
        <v>923</v>
      </c>
      <c r="E7909" s="27">
        <v>45822.687442129631</v>
      </c>
      <c r="F7909" s="26" t="s">
        <v>911</v>
      </c>
      <c r="G7909" s="27">
        <v>45822.687442129631</v>
      </c>
    </row>
    <row r="7910" spans="1:7" x14ac:dyDescent="0.25">
      <c r="A7910" s="26" t="s">
        <v>16533</v>
      </c>
      <c r="B7910" s="26" t="s">
        <v>5255</v>
      </c>
      <c r="C7910" s="26" t="s">
        <v>922</v>
      </c>
      <c r="D7910" s="26" t="s">
        <v>923</v>
      </c>
      <c r="E7910" s="27">
        <v>45822.6875</v>
      </c>
      <c r="F7910" s="26" t="s">
        <v>911</v>
      </c>
      <c r="G7910" s="27">
        <v>45822.6875</v>
      </c>
    </row>
    <row r="7911" spans="1:7" x14ac:dyDescent="0.25">
      <c r="A7911" s="26" t="s">
        <v>16534</v>
      </c>
      <c r="B7911" s="26" t="s">
        <v>6689</v>
      </c>
      <c r="C7911" s="26" t="s">
        <v>907</v>
      </c>
      <c r="D7911" s="26" t="s">
        <v>77</v>
      </c>
      <c r="E7911" s="27">
        <v>45822.687407407408</v>
      </c>
      <c r="F7911" s="26" t="s">
        <v>906</v>
      </c>
      <c r="G7911" s="27">
        <v>45822.687407407408</v>
      </c>
    </row>
    <row r="7912" spans="1:7" x14ac:dyDescent="0.25">
      <c r="A7912" s="26" t="s">
        <v>16535</v>
      </c>
      <c r="B7912" s="26" t="s">
        <v>5230</v>
      </c>
      <c r="C7912" s="26" t="s">
        <v>909</v>
      </c>
      <c r="D7912" s="26" t="s">
        <v>921</v>
      </c>
      <c r="E7912" s="27">
        <v>45822.687719907408</v>
      </c>
      <c r="F7912" s="26" t="s">
        <v>911</v>
      </c>
      <c r="G7912" s="27">
        <v>45822.687719907408</v>
      </c>
    </row>
    <row r="7913" spans="1:7" x14ac:dyDescent="0.25">
      <c r="A7913" s="26" t="s">
        <v>16536</v>
      </c>
      <c r="B7913" s="26" t="s">
        <v>10651</v>
      </c>
      <c r="C7913" s="26" t="s">
        <v>909</v>
      </c>
      <c r="D7913" s="26" t="s">
        <v>921</v>
      </c>
      <c r="E7913" s="27">
        <v>45822.687743055554</v>
      </c>
      <c r="F7913" s="26" t="s">
        <v>911</v>
      </c>
      <c r="G7913" s="27">
        <v>45822.687743055554</v>
      </c>
    </row>
    <row r="7914" spans="1:7" x14ac:dyDescent="0.25">
      <c r="A7914" s="26" t="s">
        <v>16537</v>
      </c>
      <c r="B7914" s="26" t="s">
        <v>10650</v>
      </c>
      <c r="C7914" s="26" t="s">
        <v>909</v>
      </c>
      <c r="D7914" s="26" t="s">
        <v>921</v>
      </c>
      <c r="E7914" s="27">
        <v>45822.687916666669</v>
      </c>
      <c r="F7914" s="26" t="s">
        <v>911</v>
      </c>
      <c r="G7914" s="27">
        <v>45822.687916666669</v>
      </c>
    </row>
    <row r="7915" spans="1:7" x14ac:dyDescent="0.25">
      <c r="A7915" s="26" t="s">
        <v>16538</v>
      </c>
      <c r="B7915" s="26" t="s">
        <v>5227</v>
      </c>
      <c r="C7915" s="26" t="s">
        <v>914</v>
      </c>
      <c r="D7915" s="26" t="s">
        <v>77</v>
      </c>
      <c r="E7915" s="27">
        <v>45822.680023148147</v>
      </c>
      <c r="F7915" s="26" t="s">
        <v>906</v>
      </c>
      <c r="G7915" s="27">
        <v>45822.680023148147</v>
      </c>
    </row>
    <row r="7916" spans="1:7" x14ac:dyDescent="0.25">
      <c r="A7916" s="26" t="s">
        <v>16539</v>
      </c>
      <c r="B7916" s="26" t="s">
        <v>8257</v>
      </c>
      <c r="C7916" s="26" t="s">
        <v>914</v>
      </c>
      <c r="D7916" s="26" t="s">
        <v>77</v>
      </c>
      <c r="E7916" s="27">
        <v>45822.680567129632</v>
      </c>
      <c r="F7916" s="26" t="s">
        <v>906</v>
      </c>
      <c r="G7916" s="27">
        <v>45822.680567129632</v>
      </c>
    </row>
    <row r="7917" spans="1:7" x14ac:dyDescent="0.25">
      <c r="A7917" s="26" t="s">
        <v>16540</v>
      </c>
      <c r="B7917" s="26" t="s">
        <v>2858</v>
      </c>
      <c r="C7917" s="26" t="s">
        <v>914</v>
      </c>
      <c r="D7917" s="26" t="s">
        <v>77</v>
      </c>
      <c r="E7917" s="27">
        <v>45822.681168981479</v>
      </c>
      <c r="F7917" s="26" t="s">
        <v>906</v>
      </c>
      <c r="G7917" s="27">
        <v>45822.681168981479</v>
      </c>
    </row>
    <row r="7918" spans="1:7" x14ac:dyDescent="0.25">
      <c r="A7918" s="26" t="s">
        <v>16541</v>
      </c>
      <c r="B7918" s="26" t="s">
        <v>2862</v>
      </c>
      <c r="C7918" s="26" t="s">
        <v>914</v>
      </c>
      <c r="D7918" s="26" t="s">
        <v>77</v>
      </c>
      <c r="E7918" s="27">
        <v>45822.681250000001</v>
      </c>
      <c r="F7918" s="26" t="s">
        <v>906</v>
      </c>
      <c r="G7918" s="27">
        <v>45822.681250000001</v>
      </c>
    </row>
    <row r="7919" spans="1:7" x14ac:dyDescent="0.25">
      <c r="A7919" s="26" t="s">
        <v>16542</v>
      </c>
      <c r="B7919" s="26" t="s">
        <v>2866</v>
      </c>
      <c r="C7919" s="26" t="s">
        <v>914</v>
      </c>
      <c r="D7919" s="26" t="s">
        <v>77</v>
      </c>
      <c r="E7919" s="27">
        <v>45822.681354166663</v>
      </c>
      <c r="F7919" s="26" t="s">
        <v>906</v>
      </c>
      <c r="G7919" s="27">
        <v>45822.681354166663</v>
      </c>
    </row>
    <row r="7920" spans="1:7" x14ac:dyDescent="0.25">
      <c r="A7920" s="26" t="s">
        <v>16543</v>
      </c>
      <c r="B7920" s="26" t="s">
        <v>6669</v>
      </c>
      <c r="C7920" s="26" t="s">
        <v>914</v>
      </c>
      <c r="D7920" s="26" t="s">
        <v>77</v>
      </c>
      <c r="E7920" s="27">
        <v>45822.681562500002</v>
      </c>
      <c r="F7920" s="26" t="s">
        <v>906</v>
      </c>
      <c r="G7920" s="27">
        <v>45822.681562500002</v>
      </c>
    </row>
    <row r="7921" spans="1:7" x14ac:dyDescent="0.25">
      <c r="A7921" s="26" t="s">
        <v>16544</v>
      </c>
      <c r="B7921" s="26" t="s">
        <v>4408</v>
      </c>
      <c r="C7921" s="26" t="s">
        <v>914</v>
      </c>
      <c r="D7921" s="26" t="s">
        <v>77</v>
      </c>
      <c r="E7921" s="27">
        <v>45822.68341435185</v>
      </c>
      <c r="F7921" s="26" t="s">
        <v>906</v>
      </c>
      <c r="G7921" s="27">
        <v>45822.68341435185</v>
      </c>
    </row>
    <row r="7922" spans="1:7" x14ac:dyDescent="0.25">
      <c r="A7922" s="26" t="s">
        <v>16545</v>
      </c>
      <c r="B7922" s="26" t="s">
        <v>5256</v>
      </c>
      <c r="C7922" s="26" t="s">
        <v>914</v>
      </c>
      <c r="D7922" s="26" t="s">
        <v>77</v>
      </c>
      <c r="E7922" s="27">
        <v>45822.683969907404</v>
      </c>
      <c r="F7922" s="26" t="s">
        <v>906</v>
      </c>
      <c r="G7922" s="27">
        <v>45822.683969907404</v>
      </c>
    </row>
    <row r="7923" spans="1:7" x14ac:dyDescent="0.25">
      <c r="A7923" s="26" t="s">
        <v>16546</v>
      </c>
      <c r="B7923" s="26" t="s">
        <v>5249</v>
      </c>
      <c r="C7923" s="26" t="s">
        <v>914</v>
      </c>
      <c r="D7923" s="26" t="s">
        <v>77</v>
      </c>
      <c r="E7923" s="27">
        <v>45822.684270833335</v>
      </c>
      <c r="F7923" s="26" t="s">
        <v>906</v>
      </c>
      <c r="G7923" s="27">
        <v>45822.684270833335</v>
      </c>
    </row>
    <row r="7924" spans="1:7" x14ac:dyDescent="0.25">
      <c r="A7924" s="26" t="s">
        <v>16547</v>
      </c>
      <c r="B7924" s="26" t="s">
        <v>3117</v>
      </c>
      <c r="C7924" s="26" t="s">
        <v>914</v>
      </c>
      <c r="D7924" s="26" t="s">
        <v>77</v>
      </c>
      <c r="E7924" s="27">
        <v>45822.684895833336</v>
      </c>
      <c r="F7924" s="26" t="s">
        <v>906</v>
      </c>
      <c r="G7924" s="27">
        <v>45822.684895833336</v>
      </c>
    </row>
    <row r="7925" spans="1:7" x14ac:dyDescent="0.25">
      <c r="A7925" s="26" t="s">
        <v>16548</v>
      </c>
      <c r="B7925" s="26" t="s">
        <v>6638</v>
      </c>
      <c r="C7925" s="26" t="s">
        <v>914</v>
      </c>
      <c r="D7925" s="26" t="s">
        <v>77</v>
      </c>
      <c r="E7925" s="27">
        <v>45822.685104166667</v>
      </c>
      <c r="F7925" s="26" t="s">
        <v>906</v>
      </c>
      <c r="G7925" s="27">
        <v>45822.685104166667</v>
      </c>
    </row>
    <row r="7926" spans="1:7" x14ac:dyDescent="0.25">
      <c r="A7926" s="26" t="s">
        <v>16549</v>
      </c>
      <c r="B7926" s="26" t="s">
        <v>5206</v>
      </c>
      <c r="C7926" s="26" t="s">
        <v>914</v>
      </c>
      <c r="D7926" s="26" t="s">
        <v>77</v>
      </c>
      <c r="E7926" s="27">
        <v>45822.685324074075</v>
      </c>
      <c r="F7926" s="26" t="s">
        <v>906</v>
      </c>
      <c r="G7926" s="27">
        <v>45822.685324074075</v>
      </c>
    </row>
    <row r="7927" spans="1:7" x14ac:dyDescent="0.25">
      <c r="A7927" s="26" t="s">
        <v>16550</v>
      </c>
      <c r="B7927" s="26" t="s">
        <v>5216</v>
      </c>
      <c r="C7927" s="26" t="s">
        <v>914</v>
      </c>
      <c r="D7927" s="26" t="s">
        <v>77</v>
      </c>
      <c r="E7927" s="27">
        <v>45822.685717592591</v>
      </c>
      <c r="F7927" s="26" t="s">
        <v>906</v>
      </c>
      <c r="G7927" s="27">
        <v>45822.685717592591</v>
      </c>
    </row>
    <row r="7928" spans="1:7" x14ac:dyDescent="0.25">
      <c r="A7928" s="26" t="s">
        <v>16551</v>
      </c>
      <c r="B7928" s="26" t="s">
        <v>5219</v>
      </c>
      <c r="C7928" s="26" t="s">
        <v>914</v>
      </c>
      <c r="D7928" s="26" t="s">
        <v>77</v>
      </c>
      <c r="E7928" s="27">
        <v>45822.685844907406</v>
      </c>
      <c r="F7928" s="26" t="s">
        <v>906</v>
      </c>
      <c r="G7928" s="27">
        <v>45822.685844907406</v>
      </c>
    </row>
    <row r="7929" spans="1:7" x14ac:dyDescent="0.25">
      <c r="A7929" s="26" t="s">
        <v>16552</v>
      </c>
      <c r="B7929" s="26" t="s">
        <v>5230</v>
      </c>
      <c r="C7929" s="26" t="s">
        <v>912</v>
      </c>
      <c r="D7929" s="26" t="s">
        <v>921</v>
      </c>
      <c r="E7929" s="27">
        <v>45822.688391203701</v>
      </c>
      <c r="F7929" s="26" t="s">
        <v>911</v>
      </c>
      <c r="G7929" s="27">
        <v>45822.688391203701</v>
      </c>
    </row>
    <row r="7930" spans="1:7" x14ac:dyDescent="0.25">
      <c r="A7930" s="26" t="s">
        <v>16553</v>
      </c>
      <c r="B7930" s="26" t="s">
        <v>10651</v>
      </c>
      <c r="C7930" s="26" t="s">
        <v>912</v>
      </c>
      <c r="D7930" s="26" t="s">
        <v>921</v>
      </c>
      <c r="E7930" s="27">
        <v>45822.688483796293</v>
      </c>
      <c r="F7930" s="26" t="s">
        <v>911</v>
      </c>
      <c r="G7930" s="27">
        <v>45822.688483796293</v>
      </c>
    </row>
    <row r="7931" spans="1:7" x14ac:dyDescent="0.25">
      <c r="A7931" s="26" t="s">
        <v>16554</v>
      </c>
      <c r="B7931" s="26" t="s">
        <v>10650</v>
      </c>
      <c r="C7931" s="26" t="s">
        <v>912</v>
      </c>
      <c r="D7931" s="26" t="s">
        <v>921</v>
      </c>
      <c r="E7931" s="27">
        <v>45822.688726851855</v>
      </c>
      <c r="F7931" s="26" t="s">
        <v>911</v>
      </c>
      <c r="G7931" s="27">
        <v>45822.688726851855</v>
      </c>
    </row>
    <row r="7932" spans="1:7" x14ac:dyDescent="0.25">
      <c r="A7932" s="26" t="s">
        <v>16555</v>
      </c>
      <c r="B7932" s="26" t="s">
        <v>5182</v>
      </c>
      <c r="C7932" s="26" t="s">
        <v>909</v>
      </c>
      <c r="D7932" s="26" t="s">
        <v>918</v>
      </c>
      <c r="E7932" s="27">
        <v>45822.689895833333</v>
      </c>
      <c r="F7932" s="26" t="s">
        <v>911</v>
      </c>
      <c r="G7932" s="27">
        <v>45822.689895833333</v>
      </c>
    </row>
    <row r="7933" spans="1:7" x14ac:dyDescent="0.25">
      <c r="A7933" s="26" t="s">
        <v>16556</v>
      </c>
      <c r="B7933" s="26" t="s">
        <v>8136</v>
      </c>
      <c r="C7933" s="26" t="s">
        <v>907</v>
      </c>
      <c r="D7933" s="26" t="s">
        <v>77</v>
      </c>
      <c r="E7933" s="27">
        <v>45822.69023148148</v>
      </c>
      <c r="F7933" s="26" t="s">
        <v>906</v>
      </c>
      <c r="G7933" s="27">
        <v>45822.69023148148</v>
      </c>
    </row>
    <row r="7934" spans="1:7" x14ac:dyDescent="0.25">
      <c r="A7934" s="26" t="s">
        <v>16557</v>
      </c>
      <c r="B7934" s="26" t="s">
        <v>9955</v>
      </c>
      <c r="C7934" s="26" t="s">
        <v>907</v>
      </c>
      <c r="D7934" s="26" t="s">
        <v>77</v>
      </c>
      <c r="E7934" s="27">
        <v>45822.690381944441</v>
      </c>
      <c r="F7934" s="26" t="s">
        <v>906</v>
      </c>
      <c r="G7934" s="27">
        <v>45822.690381944441</v>
      </c>
    </row>
    <row r="7935" spans="1:7" x14ac:dyDescent="0.25">
      <c r="A7935" s="26" t="s">
        <v>16558</v>
      </c>
      <c r="B7935" s="26" t="s">
        <v>7704</v>
      </c>
      <c r="C7935" s="26" t="s">
        <v>907</v>
      </c>
      <c r="D7935" s="26" t="s">
        <v>77</v>
      </c>
      <c r="E7935" s="27">
        <v>45822.690451388888</v>
      </c>
      <c r="F7935" s="26" t="s">
        <v>906</v>
      </c>
      <c r="G7935" s="27">
        <v>45822.690451388888</v>
      </c>
    </row>
    <row r="7936" spans="1:7" x14ac:dyDescent="0.25">
      <c r="A7936" s="26" t="s">
        <v>16559</v>
      </c>
      <c r="B7936" s="26" t="s">
        <v>5155</v>
      </c>
      <c r="C7936" s="26" t="s">
        <v>907</v>
      </c>
      <c r="D7936" s="26" t="s">
        <v>77</v>
      </c>
      <c r="E7936" s="27">
        <v>45822.690520833334</v>
      </c>
      <c r="F7936" s="26" t="s">
        <v>906</v>
      </c>
      <c r="G7936" s="27">
        <v>45822.690520833334</v>
      </c>
    </row>
    <row r="7937" spans="1:7" x14ac:dyDescent="0.25">
      <c r="A7937" s="26" t="s">
        <v>16560</v>
      </c>
      <c r="B7937" s="26" t="s">
        <v>5182</v>
      </c>
      <c r="C7937" s="26" t="s">
        <v>912</v>
      </c>
      <c r="D7937" s="26" t="s">
        <v>918</v>
      </c>
      <c r="E7937" s="27">
        <v>45822.690439814818</v>
      </c>
      <c r="F7937" s="26" t="s">
        <v>911</v>
      </c>
      <c r="G7937" s="27">
        <v>45822.690439814818</v>
      </c>
    </row>
    <row r="7938" spans="1:7" x14ac:dyDescent="0.25">
      <c r="A7938" s="26" t="s">
        <v>16561</v>
      </c>
      <c r="B7938" s="26" t="s">
        <v>6689</v>
      </c>
      <c r="C7938" s="26" t="s">
        <v>914</v>
      </c>
      <c r="D7938" s="26" t="s">
        <v>61</v>
      </c>
      <c r="E7938" s="27">
        <v>45822.690763888888</v>
      </c>
      <c r="F7938" s="26" t="s">
        <v>906</v>
      </c>
      <c r="G7938" s="27">
        <v>45822.690763888888</v>
      </c>
    </row>
    <row r="7939" spans="1:7" x14ac:dyDescent="0.25">
      <c r="A7939" s="26" t="s">
        <v>16562</v>
      </c>
      <c r="B7939" s="26" t="s">
        <v>10071</v>
      </c>
      <c r="C7939" s="26" t="s">
        <v>899</v>
      </c>
      <c r="D7939" s="26" t="s">
        <v>900</v>
      </c>
      <c r="E7939" s="27">
        <v>45822.691296296296</v>
      </c>
      <c r="F7939" s="26" t="s">
        <v>911</v>
      </c>
      <c r="G7939" s="27">
        <v>45822.691296296296</v>
      </c>
    </row>
    <row r="7940" spans="1:7" x14ac:dyDescent="0.25">
      <c r="A7940" s="26" t="s">
        <v>16563</v>
      </c>
      <c r="B7940" s="26" t="s">
        <v>10106</v>
      </c>
      <c r="C7940" s="26" t="s">
        <v>899</v>
      </c>
      <c r="D7940" s="26" t="s">
        <v>900</v>
      </c>
      <c r="E7940" s="27">
        <v>45822.691354166665</v>
      </c>
      <c r="F7940" s="26" t="s">
        <v>911</v>
      </c>
      <c r="G7940" s="27">
        <v>45822.691354166665</v>
      </c>
    </row>
    <row r="7941" spans="1:7" x14ac:dyDescent="0.25">
      <c r="A7941" s="26" t="s">
        <v>16564</v>
      </c>
      <c r="B7941" s="26" t="s">
        <v>8136</v>
      </c>
      <c r="C7941" s="26" t="s">
        <v>914</v>
      </c>
      <c r="D7941" s="26" t="s">
        <v>61</v>
      </c>
      <c r="E7941" s="27">
        <v>45822.691365740742</v>
      </c>
      <c r="F7941" s="26" t="s">
        <v>906</v>
      </c>
      <c r="G7941" s="27">
        <v>45822.691365740742</v>
      </c>
    </row>
    <row r="7942" spans="1:7" x14ac:dyDescent="0.25">
      <c r="A7942" s="26" t="s">
        <v>16565</v>
      </c>
      <c r="B7942" s="26" t="s">
        <v>7720</v>
      </c>
      <c r="C7942" s="26" t="s">
        <v>914</v>
      </c>
      <c r="D7942" s="26" t="s">
        <v>61</v>
      </c>
      <c r="E7942" s="27">
        <v>45822.692777777775</v>
      </c>
      <c r="F7942" s="26" t="s">
        <v>906</v>
      </c>
      <c r="G7942" s="27">
        <v>45822.692777777775</v>
      </c>
    </row>
    <row r="7943" spans="1:7" x14ac:dyDescent="0.25">
      <c r="A7943" s="26" t="s">
        <v>16566</v>
      </c>
      <c r="B7943" s="26" t="s">
        <v>3223</v>
      </c>
      <c r="C7943" s="26" t="s">
        <v>914</v>
      </c>
      <c r="D7943" s="26" t="s">
        <v>61</v>
      </c>
      <c r="E7943" s="27">
        <v>45822.69327546296</v>
      </c>
      <c r="F7943" s="26" t="s">
        <v>906</v>
      </c>
      <c r="G7943" s="27">
        <v>45822.69327546296</v>
      </c>
    </row>
    <row r="7944" spans="1:7" x14ac:dyDescent="0.25">
      <c r="A7944" s="26" t="s">
        <v>16567</v>
      </c>
      <c r="B7944" s="26" t="s">
        <v>5250</v>
      </c>
      <c r="C7944" s="26" t="s">
        <v>907</v>
      </c>
      <c r="D7944" s="26" t="s">
        <v>77</v>
      </c>
      <c r="E7944" s="27">
        <v>45822.694849537038</v>
      </c>
      <c r="F7944" s="26" t="s">
        <v>906</v>
      </c>
      <c r="G7944" s="27">
        <v>45822.694849537038</v>
      </c>
    </row>
    <row r="7945" spans="1:7" x14ac:dyDescent="0.25">
      <c r="A7945" s="26" t="s">
        <v>16568</v>
      </c>
      <c r="B7945" s="26" t="s">
        <v>5205</v>
      </c>
      <c r="C7945" s="26" t="s">
        <v>907</v>
      </c>
      <c r="D7945" s="26" t="s">
        <v>77</v>
      </c>
      <c r="E7945" s="27">
        <v>45822.695069444446</v>
      </c>
      <c r="F7945" s="26" t="s">
        <v>906</v>
      </c>
      <c r="G7945" s="27">
        <v>45822.695069444446</v>
      </c>
    </row>
    <row r="7946" spans="1:7" x14ac:dyDescent="0.25">
      <c r="A7946" s="26" t="s">
        <v>16569</v>
      </c>
      <c r="B7946" s="26" t="s">
        <v>5208</v>
      </c>
      <c r="C7946" s="26" t="s">
        <v>907</v>
      </c>
      <c r="D7946" s="26" t="s">
        <v>77</v>
      </c>
      <c r="E7946" s="27">
        <v>45822.695231481484</v>
      </c>
      <c r="F7946" s="26" t="s">
        <v>906</v>
      </c>
      <c r="G7946" s="27">
        <v>45822.695231481484</v>
      </c>
    </row>
    <row r="7947" spans="1:7" x14ac:dyDescent="0.25">
      <c r="A7947" s="26" t="s">
        <v>16570</v>
      </c>
      <c r="B7947" s="26" t="s">
        <v>5215</v>
      </c>
      <c r="C7947" s="26" t="s">
        <v>907</v>
      </c>
      <c r="D7947" s="26" t="s">
        <v>77</v>
      </c>
      <c r="E7947" s="27">
        <v>45822.695324074077</v>
      </c>
      <c r="F7947" s="26" t="s">
        <v>906</v>
      </c>
      <c r="G7947" s="27">
        <v>45822.695324074077</v>
      </c>
    </row>
    <row r="7948" spans="1:7" x14ac:dyDescent="0.25">
      <c r="A7948" s="26" t="s">
        <v>16571</v>
      </c>
      <c r="B7948" s="26" t="s">
        <v>5218</v>
      </c>
      <c r="C7948" s="26" t="s">
        <v>907</v>
      </c>
      <c r="D7948" s="26" t="s">
        <v>77</v>
      </c>
      <c r="E7948" s="27">
        <v>45822.695601851854</v>
      </c>
      <c r="F7948" s="26" t="s">
        <v>906</v>
      </c>
      <c r="G7948" s="27">
        <v>45822.695601851854</v>
      </c>
    </row>
    <row r="7949" spans="1:7" x14ac:dyDescent="0.25">
      <c r="A7949" s="26" t="s">
        <v>16572</v>
      </c>
      <c r="B7949" s="26" t="s">
        <v>5250</v>
      </c>
      <c r="C7949" s="26" t="s">
        <v>914</v>
      </c>
      <c r="D7949" s="26" t="s">
        <v>61</v>
      </c>
      <c r="E7949" s="27">
        <v>45822.696319444447</v>
      </c>
      <c r="F7949" s="26" t="s">
        <v>906</v>
      </c>
      <c r="G7949" s="27">
        <v>45822.696319444447</v>
      </c>
    </row>
    <row r="7950" spans="1:7" x14ac:dyDescent="0.25">
      <c r="A7950" s="26" t="s">
        <v>16573</v>
      </c>
      <c r="B7950" s="26" t="s">
        <v>5205</v>
      </c>
      <c r="C7950" s="26" t="s">
        <v>914</v>
      </c>
      <c r="D7950" s="26" t="s">
        <v>61</v>
      </c>
      <c r="E7950" s="27">
        <v>45822.696412037039</v>
      </c>
      <c r="F7950" s="26" t="s">
        <v>906</v>
      </c>
      <c r="G7950" s="27">
        <v>45822.696412037039</v>
      </c>
    </row>
    <row r="7951" spans="1:7" x14ac:dyDescent="0.25">
      <c r="A7951" s="26" t="s">
        <v>16574</v>
      </c>
      <c r="B7951" s="26" t="s">
        <v>5208</v>
      </c>
      <c r="C7951" s="26" t="s">
        <v>914</v>
      </c>
      <c r="D7951" s="26" t="s">
        <v>61</v>
      </c>
      <c r="E7951" s="27">
        <v>45822.696469907409</v>
      </c>
      <c r="F7951" s="26" t="s">
        <v>906</v>
      </c>
      <c r="G7951" s="27">
        <v>45822.696469907409</v>
      </c>
    </row>
    <row r="7952" spans="1:7" x14ac:dyDescent="0.25">
      <c r="A7952" s="26" t="s">
        <v>16575</v>
      </c>
      <c r="B7952" s="26" t="s">
        <v>5215</v>
      </c>
      <c r="C7952" s="26" t="s">
        <v>914</v>
      </c>
      <c r="D7952" s="26" t="s">
        <v>61</v>
      </c>
      <c r="E7952" s="27">
        <v>45822.696516203701</v>
      </c>
      <c r="F7952" s="26" t="s">
        <v>906</v>
      </c>
      <c r="G7952" s="27">
        <v>45822.696516203701</v>
      </c>
    </row>
    <row r="7953" spans="1:7" x14ac:dyDescent="0.25">
      <c r="A7953" s="26" t="s">
        <v>16576</v>
      </c>
      <c r="B7953" s="26" t="s">
        <v>5218</v>
      </c>
      <c r="C7953" s="26" t="s">
        <v>914</v>
      </c>
      <c r="D7953" s="26" t="s">
        <v>61</v>
      </c>
      <c r="E7953" s="27">
        <v>45822.696574074071</v>
      </c>
      <c r="F7953" s="26" t="s">
        <v>906</v>
      </c>
      <c r="G7953" s="27">
        <v>45822.696574074071</v>
      </c>
    </row>
    <row r="7954" spans="1:7" x14ac:dyDescent="0.25">
      <c r="A7954" s="26" t="s">
        <v>16577</v>
      </c>
      <c r="B7954" s="26" t="s">
        <v>2719</v>
      </c>
      <c r="C7954" s="26" t="s">
        <v>914</v>
      </c>
      <c r="D7954" s="26" t="s">
        <v>61</v>
      </c>
      <c r="E7954" s="27">
        <v>45822.697268518517</v>
      </c>
      <c r="F7954" s="26" t="s">
        <v>906</v>
      </c>
      <c r="G7954" s="27">
        <v>45822.697268518517</v>
      </c>
    </row>
    <row r="7955" spans="1:7" x14ac:dyDescent="0.25">
      <c r="A7955" s="26" t="s">
        <v>16578</v>
      </c>
      <c r="B7955" s="26" t="s">
        <v>7885</v>
      </c>
      <c r="C7955" s="26" t="s">
        <v>914</v>
      </c>
      <c r="D7955" s="26" t="s">
        <v>77</v>
      </c>
      <c r="E7955" s="27">
        <v>45822.697233796294</v>
      </c>
      <c r="F7955" s="26" t="s">
        <v>906</v>
      </c>
      <c r="G7955" s="27">
        <v>45822.697233796294</v>
      </c>
    </row>
    <row r="7956" spans="1:7" x14ac:dyDescent="0.25">
      <c r="A7956" s="26" t="s">
        <v>16579</v>
      </c>
      <c r="B7956" s="26" t="s">
        <v>7888</v>
      </c>
      <c r="C7956" s="26" t="s">
        <v>914</v>
      </c>
      <c r="D7956" s="26" t="s">
        <v>77</v>
      </c>
      <c r="E7956" s="27">
        <v>45822.697418981479</v>
      </c>
      <c r="F7956" s="26" t="s">
        <v>906</v>
      </c>
      <c r="G7956" s="27">
        <v>45822.697418981479</v>
      </c>
    </row>
    <row r="7957" spans="1:7" x14ac:dyDescent="0.25">
      <c r="A7957" s="26" t="s">
        <v>16580</v>
      </c>
      <c r="B7957" s="26" t="s">
        <v>7892</v>
      </c>
      <c r="C7957" s="26" t="s">
        <v>914</v>
      </c>
      <c r="D7957" s="26" t="s">
        <v>77</v>
      </c>
      <c r="E7957" s="27">
        <v>45822.697534722225</v>
      </c>
      <c r="F7957" s="26" t="s">
        <v>906</v>
      </c>
      <c r="G7957" s="27">
        <v>45822.697534722225</v>
      </c>
    </row>
    <row r="7958" spans="1:7" x14ac:dyDescent="0.25">
      <c r="A7958" s="26" t="s">
        <v>16581</v>
      </c>
      <c r="B7958" s="26" t="s">
        <v>11683</v>
      </c>
      <c r="C7958" s="26" t="s">
        <v>907</v>
      </c>
      <c r="D7958" s="26" t="s">
        <v>233</v>
      </c>
      <c r="E7958" s="27">
        <v>45822.697754629633</v>
      </c>
      <c r="F7958" s="26" t="s">
        <v>906</v>
      </c>
      <c r="G7958" s="27">
        <v>45822.697754629633</v>
      </c>
    </row>
    <row r="7959" spans="1:7" x14ac:dyDescent="0.25">
      <c r="A7959" s="26" t="s">
        <v>16582</v>
      </c>
      <c r="B7959" s="26" t="s">
        <v>2219</v>
      </c>
      <c r="C7959" s="26" t="s">
        <v>907</v>
      </c>
      <c r="D7959" s="26" t="s">
        <v>77</v>
      </c>
      <c r="E7959" s="27">
        <v>45822.69804398148</v>
      </c>
      <c r="F7959" s="26" t="s">
        <v>906</v>
      </c>
      <c r="G7959" s="27">
        <v>45822.69804398148</v>
      </c>
    </row>
    <row r="7960" spans="1:7" x14ac:dyDescent="0.25">
      <c r="A7960" s="26" t="s">
        <v>16583</v>
      </c>
      <c r="B7960" s="26" t="s">
        <v>3876</v>
      </c>
      <c r="C7960" s="26" t="s">
        <v>914</v>
      </c>
      <c r="D7960" s="26" t="s">
        <v>61</v>
      </c>
      <c r="E7960" s="27">
        <v>45822.698217592595</v>
      </c>
      <c r="F7960" s="26" t="s">
        <v>906</v>
      </c>
      <c r="G7960" s="27">
        <v>45822.698217592595</v>
      </c>
    </row>
    <row r="7961" spans="1:7" x14ac:dyDescent="0.25">
      <c r="A7961" s="26" t="s">
        <v>16584</v>
      </c>
      <c r="B7961" s="26" t="s">
        <v>11683</v>
      </c>
      <c r="C7961" s="26" t="s">
        <v>914</v>
      </c>
      <c r="D7961" s="26" t="s">
        <v>233</v>
      </c>
      <c r="E7961" s="27">
        <v>45822.698148148149</v>
      </c>
      <c r="F7961" s="26" t="s">
        <v>906</v>
      </c>
      <c r="G7961" s="27">
        <v>45822.698148148149</v>
      </c>
    </row>
    <row r="7962" spans="1:7" x14ac:dyDescent="0.25">
      <c r="A7962" s="26" t="s">
        <v>16585</v>
      </c>
      <c r="B7962" s="26" t="s">
        <v>3787</v>
      </c>
      <c r="C7962" s="26" t="s">
        <v>907</v>
      </c>
      <c r="D7962" s="26" t="s">
        <v>77</v>
      </c>
      <c r="E7962" s="27">
        <v>45822.69840277778</v>
      </c>
      <c r="F7962" s="26" t="s">
        <v>906</v>
      </c>
      <c r="G7962" s="27">
        <v>45822.69840277778</v>
      </c>
    </row>
    <row r="7963" spans="1:7" x14ac:dyDescent="0.25">
      <c r="A7963" s="26" t="s">
        <v>16586</v>
      </c>
      <c r="B7963" s="26" t="s">
        <v>6607</v>
      </c>
      <c r="C7963" s="26" t="s">
        <v>899</v>
      </c>
      <c r="D7963" s="26" t="s">
        <v>900</v>
      </c>
      <c r="E7963" s="27">
        <v>45822.699293981481</v>
      </c>
      <c r="F7963" s="26" t="s">
        <v>911</v>
      </c>
      <c r="G7963" s="27">
        <v>45822.699293981481</v>
      </c>
    </row>
    <row r="7964" spans="1:7" x14ac:dyDescent="0.25">
      <c r="A7964" s="26" t="s">
        <v>16587</v>
      </c>
      <c r="B7964" s="26" t="s">
        <v>1296</v>
      </c>
      <c r="C7964" s="26" t="s">
        <v>907</v>
      </c>
      <c r="D7964" s="26" t="s">
        <v>77</v>
      </c>
      <c r="E7964" s="27">
        <v>45822.69935185185</v>
      </c>
      <c r="F7964" s="26" t="s">
        <v>906</v>
      </c>
      <c r="G7964" s="27">
        <v>45822.69935185185</v>
      </c>
    </row>
    <row r="7965" spans="1:7" x14ac:dyDescent="0.25">
      <c r="A7965" s="26" t="s">
        <v>16588</v>
      </c>
      <c r="B7965" s="26" t="s">
        <v>8134</v>
      </c>
      <c r="C7965" s="26" t="s">
        <v>907</v>
      </c>
      <c r="D7965" s="26" t="s">
        <v>77</v>
      </c>
      <c r="E7965" s="27">
        <v>45822.699664351851</v>
      </c>
      <c r="F7965" s="26" t="s">
        <v>906</v>
      </c>
      <c r="G7965" s="27">
        <v>45822.699664351851</v>
      </c>
    </row>
    <row r="7966" spans="1:7" x14ac:dyDescent="0.25">
      <c r="A7966" s="26" t="s">
        <v>16589</v>
      </c>
      <c r="B7966" s="26" t="s">
        <v>8134</v>
      </c>
      <c r="C7966" s="26" t="s">
        <v>914</v>
      </c>
      <c r="D7966" s="26" t="s">
        <v>61</v>
      </c>
      <c r="E7966" s="27">
        <v>45822.699895833335</v>
      </c>
      <c r="F7966" s="26" t="s">
        <v>906</v>
      </c>
      <c r="G7966" s="27">
        <v>45822.699895833335</v>
      </c>
    </row>
    <row r="7967" spans="1:7" x14ac:dyDescent="0.25">
      <c r="A7967" s="26" t="s">
        <v>16590</v>
      </c>
      <c r="B7967" s="26" t="s">
        <v>13662</v>
      </c>
      <c r="C7967" s="26" t="s">
        <v>904</v>
      </c>
      <c r="D7967" s="26" t="s">
        <v>916</v>
      </c>
      <c r="E7967" s="27">
        <v>45822.70208333333</v>
      </c>
      <c r="F7967" s="26" t="s">
        <v>911</v>
      </c>
      <c r="G7967" s="27">
        <v>45822.70208333333</v>
      </c>
    </row>
    <row r="7968" spans="1:7" x14ac:dyDescent="0.25">
      <c r="A7968" s="26" t="s">
        <v>16591</v>
      </c>
      <c r="B7968" s="26" t="s">
        <v>13664</v>
      </c>
      <c r="C7968" s="26" t="s">
        <v>904</v>
      </c>
      <c r="D7968" s="26" t="s">
        <v>916</v>
      </c>
      <c r="E7968" s="27">
        <v>45822.702118055553</v>
      </c>
      <c r="F7968" s="26" t="s">
        <v>911</v>
      </c>
      <c r="G7968" s="27">
        <v>45822.702118055553</v>
      </c>
    </row>
    <row r="7969" spans="1:7" x14ac:dyDescent="0.25">
      <c r="A7969" s="26" t="s">
        <v>16592</v>
      </c>
      <c r="B7969" s="26" t="s">
        <v>2882</v>
      </c>
      <c r="C7969" s="26" t="s">
        <v>907</v>
      </c>
      <c r="D7969" s="26" t="s">
        <v>77</v>
      </c>
      <c r="E7969" s="27">
        <v>45822.702534722222</v>
      </c>
      <c r="F7969" s="26" t="s">
        <v>906</v>
      </c>
      <c r="G7969" s="27">
        <v>45822.702534722222</v>
      </c>
    </row>
    <row r="7970" spans="1:7" x14ac:dyDescent="0.25">
      <c r="A7970" s="26" t="s">
        <v>16593</v>
      </c>
      <c r="B7970" s="26" t="s">
        <v>6687</v>
      </c>
      <c r="C7970" s="26" t="s">
        <v>922</v>
      </c>
      <c r="D7970" s="26" t="s">
        <v>923</v>
      </c>
      <c r="E7970" s="27">
        <v>45822.752152777779</v>
      </c>
      <c r="F7970" s="26" t="s">
        <v>911</v>
      </c>
      <c r="G7970" s="27">
        <v>45822.752152777779</v>
      </c>
    </row>
    <row r="7971" spans="1:7" x14ac:dyDescent="0.25">
      <c r="A7971" s="26" t="s">
        <v>16594</v>
      </c>
      <c r="B7971" s="26" t="s">
        <v>2930</v>
      </c>
      <c r="C7971" s="26" t="s">
        <v>922</v>
      </c>
      <c r="D7971" s="26" t="s">
        <v>923</v>
      </c>
      <c r="E7971" s="27">
        <v>45822.753680555557</v>
      </c>
      <c r="F7971" s="26" t="s">
        <v>911</v>
      </c>
      <c r="G7971" s="27">
        <v>45822.753680555557</v>
      </c>
    </row>
    <row r="7972" spans="1:7" x14ac:dyDescent="0.25">
      <c r="A7972" s="26" t="s">
        <v>16595</v>
      </c>
      <c r="B7972" s="26" t="s">
        <v>3045</v>
      </c>
      <c r="C7972" s="26" t="s">
        <v>922</v>
      </c>
      <c r="D7972" s="26" t="s">
        <v>923</v>
      </c>
      <c r="E7972" s="27">
        <v>45822.75371527778</v>
      </c>
      <c r="F7972" s="26" t="s">
        <v>911</v>
      </c>
      <c r="G7972" s="27">
        <v>45822.75371527778</v>
      </c>
    </row>
    <row r="7973" spans="1:7" x14ac:dyDescent="0.25">
      <c r="A7973" s="26" t="s">
        <v>16596</v>
      </c>
      <c r="B7973" s="26" t="s">
        <v>13790</v>
      </c>
      <c r="C7973" s="26" t="s">
        <v>904</v>
      </c>
      <c r="D7973" s="26" t="s">
        <v>903</v>
      </c>
      <c r="E7973" s="27">
        <v>45822.757893518516</v>
      </c>
      <c r="F7973" s="26" t="s">
        <v>911</v>
      </c>
      <c r="G7973" s="27">
        <v>45822.757893518516</v>
      </c>
    </row>
    <row r="7974" spans="1:7" x14ac:dyDescent="0.25">
      <c r="A7974" s="26" t="s">
        <v>16597</v>
      </c>
      <c r="B7974" s="26" t="s">
        <v>13792</v>
      </c>
      <c r="C7974" s="26" t="s">
        <v>904</v>
      </c>
      <c r="D7974" s="26" t="s">
        <v>903</v>
      </c>
      <c r="E7974" s="27">
        <v>45822.7580787037</v>
      </c>
      <c r="F7974" s="26" t="s">
        <v>911</v>
      </c>
      <c r="G7974" s="27">
        <v>45822.7580787037</v>
      </c>
    </row>
    <row r="7975" spans="1:7" x14ac:dyDescent="0.25">
      <c r="A7975" s="26" t="s">
        <v>16598</v>
      </c>
      <c r="B7975" s="26" t="s">
        <v>13794</v>
      </c>
      <c r="C7975" s="26" t="s">
        <v>904</v>
      </c>
      <c r="D7975" s="26" t="s">
        <v>903</v>
      </c>
      <c r="E7975" s="27">
        <v>45822.758217592593</v>
      </c>
      <c r="F7975" s="26" t="s">
        <v>911</v>
      </c>
      <c r="G7975" s="27">
        <v>45822.758217592593</v>
      </c>
    </row>
    <row r="7976" spans="1:7" x14ac:dyDescent="0.25">
      <c r="A7976" s="26" t="s">
        <v>16599</v>
      </c>
      <c r="B7976" s="26" t="s">
        <v>13796</v>
      </c>
      <c r="C7976" s="26" t="s">
        <v>904</v>
      </c>
      <c r="D7976" s="26" t="s">
        <v>903</v>
      </c>
      <c r="E7976" s="27">
        <v>45822.758611111109</v>
      </c>
      <c r="F7976" s="26" t="s">
        <v>911</v>
      </c>
      <c r="G7976" s="27">
        <v>45822.758611111109</v>
      </c>
    </row>
    <row r="7977" spans="1:7" x14ac:dyDescent="0.25">
      <c r="A7977" s="26" t="s">
        <v>16600</v>
      </c>
      <c r="B7977" s="26" t="s">
        <v>13798</v>
      </c>
      <c r="C7977" s="26" t="s">
        <v>904</v>
      </c>
      <c r="D7977" s="26" t="s">
        <v>903</v>
      </c>
      <c r="E7977" s="27">
        <v>45822.758668981478</v>
      </c>
      <c r="F7977" s="26" t="s">
        <v>911</v>
      </c>
      <c r="G7977" s="27">
        <v>45822.758668981478</v>
      </c>
    </row>
    <row r="7978" spans="1:7" x14ac:dyDescent="0.25">
      <c r="A7978" s="26" t="s">
        <v>16601</v>
      </c>
      <c r="B7978" s="26" t="s">
        <v>13800</v>
      </c>
      <c r="C7978" s="26" t="s">
        <v>904</v>
      </c>
      <c r="D7978" s="26" t="s">
        <v>903</v>
      </c>
      <c r="E7978" s="27">
        <v>45822.758726851855</v>
      </c>
      <c r="F7978" s="26" t="s">
        <v>911</v>
      </c>
      <c r="G7978" s="27">
        <v>45822.758726851855</v>
      </c>
    </row>
    <row r="7979" spans="1:7" x14ac:dyDescent="0.25">
      <c r="A7979" s="26" t="s">
        <v>16602</v>
      </c>
      <c r="B7979" s="26" t="s">
        <v>13802</v>
      </c>
      <c r="C7979" s="26" t="s">
        <v>904</v>
      </c>
      <c r="D7979" s="26" t="s">
        <v>903</v>
      </c>
      <c r="E7979" s="27">
        <v>45822.758784722224</v>
      </c>
      <c r="F7979" s="26" t="s">
        <v>911</v>
      </c>
      <c r="G7979" s="27">
        <v>45822.758784722224</v>
      </c>
    </row>
    <row r="7980" spans="1:7" x14ac:dyDescent="0.25">
      <c r="A7980" s="26" t="s">
        <v>16603</v>
      </c>
      <c r="B7980" s="26" t="s">
        <v>13804</v>
      </c>
      <c r="C7980" s="26" t="s">
        <v>904</v>
      </c>
      <c r="D7980" s="26" t="s">
        <v>903</v>
      </c>
      <c r="E7980" s="27">
        <v>45822.758842592593</v>
      </c>
      <c r="F7980" s="26" t="s">
        <v>911</v>
      </c>
      <c r="G7980" s="27">
        <v>45822.758842592593</v>
      </c>
    </row>
    <row r="7981" spans="1:7" x14ac:dyDescent="0.25">
      <c r="A7981" s="26" t="s">
        <v>16604</v>
      </c>
      <c r="B7981" s="26" t="s">
        <v>2606</v>
      </c>
      <c r="C7981" s="26" t="s">
        <v>904</v>
      </c>
      <c r="D7981" s="26" t="s">
        <v>916</v>
      </c>
      <c r="E7981" s="27">
        <v>45822.760266203702</v>
      </c>
      <c r="F7981" s="26" t="s">
        <v>911</v>
      </c>
      <c r="G7981" s="27">
        <v>45822.760266203702</v>
      </c>
    </row>
    <row r="7982" spans="1:7" x14ac:dyDescent="0.25">
      <c r="A7982" s="26" t="s">
        <v>16605</v>
      </c>
      <c r="B7982" s="26" t="s">
        <v>4857</v>
      </c>
      <c r="C7982" s="26" t="s">
        <v>899</v>
      </c>
      <c r="D7982" s="26" t="s">
        <v>900</v>
      </c>
      <c r="E7982" s="27">
        <v>45822.761111111111</v>
      </c>
      <c r="F7982" s="26" t="s">
        <v>911</v>
      </c>
      <c r="G7982" s="27">
        <v>45822.761111111111</v>
      </c>
    </row>
    <row r="7983" spans="1:7" x14ac:dyDescent="0.25">
      <c r="A7983" s="26" t="s">
        <v>16606</v>
      </c>
      <c r="B7983" s="26" t="s">
        <v>2897</v>
      </c>
      <c r="C7983" s="26" t="s">
        <v>922</v>
      </c>
      <c r="D7983" s="26" t="s">
        <v>923</v>
      </c>
      <c r="E7983" s="27">
        <v>45822.762025462966</v>
      </c>
      <c r="F7983" s="26" t="s">
        <v>911</v>
      </c>
      <c r="G7983" s="27">
        <v>45822.762025462966</v>
      </c>
    </row>
    <row r="7984" spans="1:7" x14ac:dyDescent="0.25">
      <c r="A7984" s="26" t="s">
        <v>16607</v>
      </c>
      <c r="B7984" s="26" t="s">
        <v>3032</v>
      </c>
      <c r="C7984" s="26" t="s">
        <v>922</v>
      </c>
      <c r="D7984" s="26" t="s">
        <v>923</v>
      </c>
      <c r="E7984" s="27">
        <v>45822.762870370374</v>
      </c>
      <c r="F7984" s="26" t="s">
        <v>911</v>
      </c>
      <c r="G7984" s="27">
        <v>45822.762870370374</v>
      </c>
    </row>
    <row r="7985" spans="1:7" x14ac:dyDescent="0.25">
      <c r="A7985" s="26" t="s">
        <v>16608</v>
      </c>
      <c r="B7985" s="26" t="s">
        <v>7706</v>
      </c>
      <c r="C7985" s="26" t="s">
        <v>904</v>
      </c>
      <c r="D7985" s="26" t="s">
        <v>920</v>
      </c>
      <c r="E7985" s="27">
        <v>45822.771516203706</v>
      </c>
      <c r="F7985" s="26" t="s">
        <v>911</v>
      </c>
      <c r="G7985" s="27">
        <v>45822.771516203706</v>
      </c>
    </row>
    <row r="7986" spans="1:7" x14ac:dyDescent="0.25">
      <c r="A7986" s="26" t="s">
        <v>16609</v>
      </c>
      <c r="B7986" s="26" t="s">
        <v>7778</v>
      </c>
      <c r="C7986" s="26" t="s">
        <v>904</v>
      </c>
      <c r="D7986" s="26" t="s">
        <v>920</v>
      </c>
      <c r="E7986" s="27">
        <v>45822.771597222221</v>
      </c>
      <c r="F7986" s="26" t="s">
        <v>911</v>
      </c>
      <c r="G7986" s="27">
        <v>45822.771597222221</v>
      </c>
    </row>
    <row r="7987" spans="1:7" x14ac:dyDescent="0.25">
      <c r="A7987" s="26" t="s">
        <v>16610</v>
      </c>
      <c r="B7987" s="26" t="s">
        <v>14094</v>
      </c>
      <c r="C7987" s="26" t="s">
        <v>904</v>
      </c>
      <c r="D7987" s="26" t="s">
        <v>905</v>
      </c>
      <c r="E7987" s="27">
        <v>45822.773530092592</v>
      </c>
      <c r="F7987" s="26" t="s">
        <v>911</v>
      </c>
      <c r="G7987" s="27">
        <v>45822.773530092592</v>
      </c>
    </row>
    <row r="7988" spans="1:7" x14ac:dyDescent="0.25">
      <c r="A7988" s="26" t="s">
        <v>16611</v>
      </c>
      <c r="B7988" s="26" t="s">
        <v>14092</v>
      </c>
      <c r="C7988" s="26" t="s">
        <v>904</v>
      </c>
      <c r="D7988" s="26" t="s">
        <v>905</v>
      </c>
      <c r="E7988" s="27">
        <v>45822.773634259262</v>
      </c>
      <c r="F7988" s="26" t="s">
        <v>911</v>
      </c>
      <c r="G7988" s="27">
        <v>45822.773634259262</v>
      </c>
    </row>
    <row r="7989" spans="1:7" x14ac:dyDescent="0.25">
      <c r="A7989" s="26" t="s">
        <v>16612</v>
      </c>
      <c r="B7989" s="26" t="s">
        <v>13991</v>
      </c>
      <c r="C7989" s="26" t="s">
        <v>904</v>
      </c>
      <c r="D7989" s="26" t="s">
        <v>905</v>
      </c>
      <c r="E7989" s="27">
        <v>45822.774861111109</v>
      </c>
      <c r="F7989" s="26" t="s">
        <v>911</v>
      </c>
      <c r="G7989" s="27">
        <v>45822.774861111109</v>
      </c>
    </row>
    <row r="7990" spans="1:7" x14ac:dyDescent="0.25">
      <c r="A7990" s="26" t="s">
        <v>16613</v>
      </c>
      <c r="B7990" s="26" t="s">
        <v>13972</v>
      </c>
      <c r="C7990" s="26" t="s">
        <v>904</v>
      </c>
      <c r="D7990" s="26" t="s">
        <v>905</v>
      </c>
      <c r="E7990" s="27">
        <v>45822.775752314818</v>
      </c>
      <c r="F7990" s="26" t="s">
        <v>911</v>
      </c>
      <c r="G7990" s="27">
        <v>45822.775752314818</v>
      </c>
    </row>
    <row r="7991" spans="1:7" x14ac:dyDescent="0.25">
      <c r="A7991" s="26" t="s">
        <v>16614</v>
      </c>
      <c r="B7991" s="26" t="s">
        <v>13988</v>
      </c>
      <c r="C7991" s="26" t="s">
        <v>904</v>
      </c>
      <c r="D7991" s="26" t="s">
        <v>905</v>
      </c>
      <c r="E7991" s="27">
        <v>45822.776863425926</v>
      </c>
      <c r="F7991" s="26" t="s">
        <v>911</v>
      </c>
      <c r="G7991" s="27">
        <v>45822.776863425926</v>
      </c>
    </row>
    <row r="7992" spans="1:7" x14ac:dyDescent="0.25">
      <c r="A7992" s="26" t="s">
        <v>16615</v>
      </c>
      <c r="B7992" s="26" t="s">
        <v>14003</v>
      </c>
      <c r="C7992" s="26" t="s">
        <v>904</v>
      </c>
      <c r="D7992" s="26" t="s">
        <v>905</v>
      </c>
      <c r="E7992" s="27">
        <v>45822.776944444442</v>
      </c>
      <c r="F7992" s="26" t="s">
        <v>911</v>
      </c>
      <c r="G7992" s="27">
        <v>45822.776944444442</v>
      </c>
    </row>
    <row r="7993" spans="1:7" x14ac:dyDescent="0.25">
      <c r="A7993" s="26" t="s">
        <v>16616</v>
      </c>
      <c r="B7993" s="26" t="s">
        <v>13982</v>
      </c>
      <c r="C7993" s="26" t="s">
        <v>904</v>
      </c>
      <c r="D7993" s="26" t="s">
        <v>905</v>
      </c>
      <c r="E7993" s="27">
        <v>45822.778020833335</v>
      </c>
      <c r="F7993" s="26" t="s">
        <v>911</v>
      </c>
      <c r="G7993" s="27">
        <v>45822.778020833335</v>
      </c>
    </row>
    <row r="7994" spans="1:7" x14ac:dyDescent="0.25">
      <c r="A7994" s="26" t="s">
        <v>16617</v>
      </c>
      <c r="B7994" s="26" t="s">
        <v>13976</v>
      </c>
      <c r="C7994" s="26" t="s">
        <v>904</v>
      </c>
      <c r="D7994" s="26" t="s">
        <v>905</v>
      </c>
      <c r="E7994" s="27">
        <v>45822.779027777775</v>
      </c>
      <c r="F7994" s="26" t="s">
        <v>911</v>
      </c>
      <c r="G7994" s="27">
        <v>45822.779027777775</v>
      </c>
    </row>
    <row r="7995" spans="1:7" x14ac:dyDescent="0.25">
      <c r="A7995" s="26" t="s">
        <v>16618</v>
      </c>
      <c r="B7995" s="26" t="s">
        <v>13978</v>
      </c>
      <c r="C7995" s="26" t="s">
        <v>904</v>
      </c>
      <c r="D7995" s="26" t="s">
        <v>905</v>
      </c>
      <c r="E7995" s="27">
        <v>45822.779108796298</v>
      </c>
      <c r="F7995" s="26" t="s">
        <v>911</v>
      </c>
      <c r="G7995" s="27">
        <v>45822.779108796298</v>
      </c>
    </row>
    <row r="7996" spans="1:7" x14ac:dyDescent="0.25">
      <c r="A7996" s="26" t="s">
        <v>16619</v>
      </c>
      <c r="B7996" s="26" t="s">
        <v>2918</v>
      </c>
      <c r="C7996" s="26" t="s">
        <v>922</v>
      </c>
      <c r="D7996" s="26" t="s">
        <v>923</v>
      </c>
      <c r="E7996" s="27">
        <v>45822.780092592591</v>
      </c>
      <c r="F7996" s="26" t="s">
        <v>911</v>
      </c>
      <c r="G7996" s="27">
        <v>45822.780092592591</v>
      </c>
    </row>
    <row r="7997" spans="1:7" x14ac:dyDescent="0.25">
      <c r="A7997" s="26" t="s">
        <v>16620</v>
      </c>
      <c r="B7997" s="26" t="s">
        <v>13888</v>
      </c>
      <c r="C7997" s="26" t="s">
        <v>904</v>
      </c>
      <c r="D7997" s="26" t="s">
        <v>916</v>
      </c>
      <c r="E7997" s="27">
        <v>45822.78087962963</v>
      </c>
      <c r="F7997" s="26" t="s">
        <v>911</v>
      </c>
      <c r="G7997" s="27">
        <v>45822.78087962963</v>
      </c>
    </row>
    <row r="7998" spans="1:7" x14ac:dyDescent="0.25">
      <c r="A7998" s="26" t="s">
        <v>16621</v>
      </c>
      <c r="B7998" s="26" t="s">
        <v>13871</v>
      </c>
      <c r="C7998" s="26" t="s">
        <v>904</v>
      </c>
      <c r="D7998" s="26" t="s">
        <v>916</v>
      </c>
      <c r="E7998" s="27">
        <v>45822.780914351853</v>
      </c>
      <c r="F7998" s="26" t="s">
        <v>911</v>
      </c>
      <c r="G7998" s="27">
        <v>45822.780914351853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28</v>
      </c>
    </row>
    <row r="3" spans="1:12" x14ac:dyDescent="0.25">
      <c r="A3" s="12" t="s">
        <v>72</v>
      </c>
      <c r="B3" s="19">
        <f ca="1">SUMIFS('Data Power app'!$G:$G,'Data Power app'!L:L,"&gt;"&amp;$I$2,'Data Power app'!F:F,Report!$A3)</f>
        <v>91010</v>
      </c>
      <c r="C3" s="19">
        <f ca="1">SUMIFS('Data Power app'!$G:$G,'Data Power app'!N:N,"&gt;"&amp;$I$2,'Data Power app'!$F:$F,Report!$A3)</f>
        <v>0</v>
      </c>
      <c r="D3" s="19">
        <f ca="1">SUMIFS('Data Power app'!$G:$G,'Data Power app'!V:V,"&gt;"&amp;$I$2,'Data Power app'!$F:$F,Report!$A3)</f>
        <v>0</v>
      </c>
      <c r="E3" s="19">
        <f ca="1">SUMIFS('Data Power app'!$G:$G,'Data Power app'!AA:AA,"&gt;"&amp;$I$2,'Data Power app'!$F:$F,Report!$A3)</f>
        <v>88879</v>
      </c>
      <c r="F3" s="20">
        <f ca="1">SUMIFS('Data Power app'!$G:$G,'Data Power app'!AF:AF,"="&amp;$I$2,'Data Power app'!$F:$F,Report!$A3)</f>
        <v>209708</v>
      </c>
      <c r="I3" s="1">
        <f ca="1">IF(HOUR(NOW())&gt;6,TODAY(),TODAY()-1)</f>
        <v>45822</v>
      </c>
    </row>
    <row r="4" spans="1:12" x14ac:dyDescent="0.25">
      <c r="A4" s="12" t="s">
        <v>59</v>
      </c>
      <c r="B4" s="19">
        <f ca="1">SUMIFS('Data Power app'!$G:$G,'Data Power app'!L:L,"&gt;"&amp;$I$2,'Data Power app'!F:F,Report!$A4)</f>
        <v>71160</v>
      </c>
      <c r="C4" s="19">
        <f ca="1">SUMIFS('Data Power app'!$G:$G,'Data Power app'!N:N,"&gt;"&amp;$I$2,'Data Power app'!F:F,Report!$A4)</f>
        <v>84659</v>
      </c>
      <c r="D4" s="19">
        <f ca="1">SUMIFS('Data Power app'!$G:$G,'Data Power app'!V:V,"&gt;"&amp;$I$2,'Data Power app'!$F:$F,Report!$A4)</f>
        <v>86432</v>
      </c>
      <c r="E4" s="19">
        <f ca="1">SUMIFS('Data Power app'!$G:$G,'Data Power app'!AA:AA,"&gt;"&amp;$I$2,'Data Power app'!$F:$F,Report!$A4)</f>
        <v>64243</v>
      </c>
      <c r="F4" s="20">
        <f ca="1">SUMIFS('Data Power app'!$G:$G,'Data Power app'!AF:AF,"="&amp;$I$2,'Data Power app'!$F:$F,Report!$A4)</f>
        <v>150642</v>
      </c>
    </row>
    <row r="5" spans="1:12" x14ac:dyDescent="0.25">
      <c r="A5" s="21" t="s">
        <v>1091</v>
      </c>
      <c r="B5" s="22">
        <f ca="1">SUM(B3:B4)</f>
        <v>162170</v>
      </c>
      <c r="C5" s="22">
        <f t="shared" ref="C5:F5" ca="1" si="0">SUM(C3:C4)</f>
        <v>84659</v>
      </c>
      <c r="D5" s="22">
        <f t="shared" ca="1" si="0"/>
        <v>86432</v>
      </c>
      <c r="E5" s="22">
        <f t="shared" ca="1" si="0"/>
        <v>153122</v>
      </c>
      <c r="F5" s="23">
        <f t="shared" ca="1" si="0"/>
        <v>360350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2025-06-14T12:28:29Z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