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26" documentId="8_{050AFC0B-4AB8-4CA8-82E3-C6EC7D3D2882}" xr6:coauthVersionLast="47" xr6:coauthVersionMax="47" xr10:uidLastSave="{572C007B-5DFF-4D58-A891-5250F33B8447}"/>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Time'!$A$1:$G$7722</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<sst xmlns="http://schemas.openxmlformats.org/spreadsheetml/2006/main" count="261847" uniqueCount="16001">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</sst>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22" tableType="queryTable" totalsRowShown="0">
  <autoFilter ref="A1:G7722"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1"/>
    <tableColumn id="2" xr3:uid="{6BB00023-E0EE-4B60-9CAD-FA1C238AD3DA}" uniqueName="2" name="RPRO 365" queryTableFieldId="2" dataDxfId="70"/>
    <tableColumn id="3" xr3:uid="{B984D743-714A-417A-BC6A-A4BA82C32ADA}" uniqueName="3" name="Bộ phận" queryTableFieldId="3"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c r="AB1433" s="4" t="s">
        <v>60</v>
      </c>
      <c r="AC1433" s="4" t="s">
        <v>60</v>
      </c>
      <c r="AD1433" s="4">
        <v>45826</v>
      </c>
      <c r="AE1433" s="4">
        <v>45831</v>
      </c>
      <c r="AF1433" s="4"/>
      <c r="AG1433" s="34" t="s">
        <v>248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138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2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9</v>
      </c>
    </row>
    <row r="3" spans="1:12" x14ac:dyDescent="0.25">
      <c r="A3" s="12" t="s">
        <v>72</v>
      </c>
      <c r="B3" s="19">
        <f ca="1">SUMIFS('Data Power app'!$G:$G,'Data Power app'!L:L,"&gt;"&amp;$I$2,'Data Power app'!F:F,Report!$A3)</f>
        <v>68190</v>
      </c>
      <c r="C3" s="19">
        <f ca="1">SUMIFS('Data Power app'!$G:$G,'Data Power app'!N:N,"&gt;"&amp;$I$2,'Data Power app'!$F:$F,Report!$A3)</f>
        <v>0</v>
      </c>
      <c r="D3" s="19">
        <f ca="1">SUMIFS('Data Power app'!$G:$G,'Data Power app'!V:V,"&gt;"&amp;$I$2,'Data Power app'!$F:$F,Report!$A3)</f>
        <v>0</v>
      </c>
      <c r="E3" s="19">
        <f ca="1">SUMIFS('Data Power app'!$G:$G,'Data Power app'!AA:AA,"&gt;"&amp;$I$2,'Data Power app'!$F:$F,Report!$A3)</f>
        <v>92106</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69726</v>
      </c>
      <c r="C4" s="19">
        <f ca="1">SUMIFS('Data Power app'!$G:$G,'Data Power app'!N:N,"&gt;"&amp;$I$2,'Data Power app'!F:F,Report!$A4)</f>
        <v>72936</v>
      </c>
      <c r="D4" s="19">
        <f ca="1">SUMIFS('Data Power app'!$G:$G,'Data Power app'!V:V,"&gt;"&amp;$I$2,'Data Power app'!$F:$F,Report!$A4)</f>
        <v>65721</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137916</v>
      </c>
      <c r="C5" s="22">
        <f t="shared" ref="C5:F5" ca="1" si="0">SUM(C3:C4)</f>
        <v>72936</v>
      </c>
      <c r="D5" s="22">
        <f t="shared" ca="1" si="0"/>
        <v>65721</v>
      </c>
      <c r="E5" s="22">
        <f t="shared" ca="1" si="0"/>
        <v>168217</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2025-06-17T11:11:16Z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