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97" documentId="8_{050AFC0B-4AB8-4CA8-82E3-C6EC7D3D2882}" xr6:coauthVersionLast="47" xr6:coauthVersionMax="47" xr10:uidLastSave="{42E12136-D4E8-4943-B369-E389D4C71F1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Time'!$A$1:$G$7788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<sst xmlns="http://schemas.openxmlformats.org/spreadsheetml/2006/main" count="262629" uniqueCount="16066">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</sst>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88" tableType="queryTable" totalsRowShown="0">
  <autoFilter ref="A1:G778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c r="Y1383" s="4" t="s">
        <v>60</v>
      </c>
      <c r="Z1383" s="4">
        <v>45826</v>
      </c>
      <c r="AA1383" s="4"/>
      <c r="AB1383" s="4" t="s">
        <v>60</v>
      </c>
      <c r="AC1383" s="4">
        <v>45827</v>
      </c>
      <c r="AD1383" s="4">
        <v>45828</v>
      </c>
      <c r="AE1383" s="4">
        <v>45829</v>
      </c>
      <c r="AF1383" s="4"/>
      <c r="AG1383" s="34" t="s">
        <v>292</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86</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8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40</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114638</v>
      </c>
      <c r="C4" s="19">
        <f ca="1">SUMIFS('Data Power app'!$G:$G,'Data Power app'!N:N,"&gt;"&amp;$I$2,'Data Power app'!F:F,Report!$A4)</f>
        <v>82800</v>
      </c>
      <c r="D4" s="19">
        <f ca="1">SUMIFS('Data Power app'!$G:$G,'Data Power app'!V:V,"&gt;"&amp;$I$2,'Data Power app'!$F:$F,Report!$A4)</f>
        <v>88415</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193893</v>
      </c>
      <c r="C5" s="22">
        <f t="shared" ref="C5:F5" ca="1" si="0">SUM(C3:C4)</f>
        <v>82800</v>
      </c>
      <c r="D5" s="22">
        <f t="shared" ca="1" si="0"/>
        <v>88415</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2025-06-17T13:44:22Z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