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77" documentId="8_{050AFC0B-4AB8-4CA8-82E3-C6EC7D3D2882}" xr6:coauthVersionLast="47" xr6:coauthVersionMax="47" xr10:uidLastSave="{FBDB3F3F-4173-40A9-A149-2315F199806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Time'!$A$1:$G$7891</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<sst xmlns="http://schemas.openxmlformats.org/spreadsheetml/2006/main" count="263483" uniqueCount="16169">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</sst>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91" tableType="queryTable" totalsRowShown="0">
  <autoFilter ref="A1:G789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c r="Y134" s="4" t="s">
        <v>60</v>
      </c>
      <c r="Z134" s="4">
        <v>45825</v>
      </c>
      <c r="AA134" s="4"/>
      <c r="AB134" s="4" t="s">
        <v>60</v>
      </c>
      <c r="AC134" s="4">
        <v>45825</v>
      </c>
      <c r="AD134" s="4">
        <v>45825</v>
      </c>
      <c r="AE134" s="4">
        <v>45818</v>
      </c>
      <c r="AF134" s="4"/>
      <c r="AG134" s="34" t="s">
        <v>292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c r="AB483" s="4" t="s">
        <v>60</v>
      </c>
      <c r="AC483" s="4">
        <v>45825</v>
      </c>
      <c r="AD483" s="4">
        <v>45825</v>
      </c>
      <c r="AE483" s="4">
        <v>45826</v>
      </c>
      <c r="AF483" s="4"/>
      <c r="AG483" s="34" t="s">
        <v>95</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c r="AB546" s="4" t="s">
        <v>60</v>
      </c>
      <c r="AC546" s="4" t="s">
        <v>60</v>
      </c>
      <c r="AD546" s="4">
        <v>45825</v>
      </c>
      <c r="AE546" s="4">
        <v>45827</v>
      </c>
      <c r="AF546" s="4"/>
      <c r="AG546" s="34" t="s">
        <v>248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c r="AB547" s="4" t="s">
        <v>60</v>
      </c>
      <c r="AC547" s="4" t="s">
        <v>60</v>
      </c>
      <c r="AD547" s="4">
        <v>45825</v>
      </c>
      <c r="AE547" s="4">
        <v>45827</v>
      </c>
      <c r="AF547" s="4"/>
      <c r="AG547" s="34" t="s">
        <v>248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c r="AB548" s="4" t="s">
        <v>60</v>
      </c>
      <c r="AC548" s="4" t="s">
        <v>60</v>
      </c>
      <c r="AD548" s="4">
        <v>45825</v>
      </c>
      <c r="AE548" s="4">
        <v>45827</v>
      </c>
      <c r="AF548" s="4"/>
      <c r="AG548" s="34" t="s">
        <v>248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c r="AB549" s="4" t="s">
        <v>60</v>
      </c>
      <c r="AC549" s="4" t="s">
        <v>60</v>
      </c>
      <c r="AD549" s="4">
        <v>45825</v>
      </c>
      <c r="AE549" s="4">
        <v>45827</v>
      </c>
      <c r="AF549" s="4"/>
      <c r="AG549" s="34" t="s">
        <v>248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c r="AB550" s="4" t="s">
        <v>60</v>
      </c>
      <c r="AC550" s="4" t="s">
        <v>60</v>
      </c>
      <c r="AD550" s="4">
        <v>45825</v>
      </c>
      <c r="AE550" s="4">
        <v>45827</v>
      </c>
      <c r="AF550" s="4"/>
      <c r="AG550" s="34" t="s">
        <v>248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c r="AB551" s="4" t="s">
        <v>60</v>
      </c>
      <c r="AC551" s="4" t="s">
        <v>60</v>
      </c>
      <c r="AD551" s="4">
        <v>45825</v>
      </c>
      <c r="AE551" s="4">
        <v>45827</v>
      </c>
      <c r="AF551" s="4"/>
      <c r="AG551" s="34" t="s">
        <v>248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c r="AB552" s="4" t="s">
        <v>60</v>
      </c>
      <c r="AC552" s="4" t="s">
        <v>60</v>
      </c>
      <c r="AD552" s="4">
        <v>45825</v>
      </c>
      <c r="AE552" s="4">
        <v>45827</v>
      </c>
      <c r="AF552" s="4"/>
      <c r="AG552" s="34" t="s">
        <v>248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c r="AB553" s="4" t="s">
        <v>60</v>
      </c>
      <c r="AC553" s="4" t="s">
        <v>60</v>
      </c>
      <c r="AD553" s="4">
        <v>45825</v>
      </c>
      <c r="AE553" s="4">
        <v>45827</v>
      </c>
      <c r="AF553" s="4"/>
      <c r="AG553" s="34" t="s">
        <v>248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c r="AB554" s="4" t="s">
        <v>60</v>
      </c>
      <c r="AC554" s="4" t="s">
        <v>60</v>
      </c>
      <c r="AD554" s="4">
        <v>45825</v>
      </c>
      <c r="AE554" s="4">
        <v>45827</v>
      </c>
      <c r="AF554" s="4"/>
      <c r="AG554" s="34" t="s">
        <v>248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c r="AB555" s="4" t="s">
        <v>60</v>
      </c>
      <c r="AC555" s="4" t="s">
        <v>60</v>
      </c>
      <c r="AD555" s="4">
        <v>45825</v>
      </c>
      <c r="AE555" s="4">
        <v>45827</v>
      </c>
      <c r="AF555" s="4"/>
      <c r="AG555" s="34" t="s">
        <v>248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c r="AB556" s="4" t="s">
        <v>60</v>
      </c>
      <c r="AC556" s="4" t="s">
        <v>60</v>
      </c>
      <c r="AD556" s="4">
        <v>45825</v>
      </c>
      <c r="AE556" s="4">
        <v>45827</v>
      </c>
      <c r="AF556" s="4"/>
      <c r="AG556" s="34" t="s">
        <v>248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c r="AB557" s="4" t="s">
        <v>60</v>
      </c>
      <c r="AC557" s="4" t="s">
        <v>60</v>
      </c>
      <c r="AD557" s="4">
        <v>45825</v>
      </c>
      <c r="AE557" s="4">
        <v>45827</v>
      </c>
      <c r="AF557" s="4"/>
      <c r="AG557" s="34" t="s">
        <v>248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c r="AB558" s="4" t="s">
        <v>60</v>
      </c>
      <c r="AC558" s="4" t="s">
        <v>60</v>
      </c>
      <c r="AD558" s="4">
        <v>45825</v>
      </c>
      <c r="AE558" s="4">
        <v>45827</v>
      </c>
      <c r="AF558" s="4"/>
      <c r="AG558" s="34" t="s">
        <v>248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c r="AB632" s="4" t="s">
        <v>60</v>
      </c>
      <c r="AC632" s="4" t="s">
        <v>60</v>
      </c>
      <c r="AD632" s="4">
        <v>45825</v>
      </c>
      <c r="AE632" s="4">
        <v>45827</v>
      </c>
      <c r="AF632" s="4"/>
      <c r="AG632" s="34" t="s">
        <v>248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c r="AB633" s="4" t="s">
        <v>60</v>
      </c>
      <c r="AC633" s="4" t="s">
        <v>60</v>
      </c>
      <c r="AD633" s="4">
        <v>45825</v>
      </c>
      <c r="AE633" s="4">
        <v>45827</v>
      </c>
      <c r="AF633" s="4"/>
      <c r="AG633" s="34" t="s">
        <v>248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c r="AB653" s="4" t="s">
        <v>60</v>
      </c>
      <c r="AC653" s="4">
        <v>45826</v>
      </c>
      <c r="AD653" s="4">
        <v>45826</v>
      </c>
      <c r="AE653" s="4">
        <v>45827</v>
      </c>
      <c r="AF653" s="4"/>
      <c r="AG653" s="34" t="s">
        <v>95</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c r="AB656" s="4" t="s">
        <v>60</v>
      </c>
      <c r="AC656" s="4">
        <v>45826</v>
      </c>
      <c r="AD656" s="4">
        <v>45826</v>
      </c>
      <c r="AE656" s="4">
        <v>45827</v>
      </c>
      <c r="AF656" s="4"/>
      <c r="AG656" s="34" t="s">
        <v>95</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c r="AB669" s="4" t="s">
        <v>60</v>
      </c>
      <c r="AC669" s="4">
        <v>45826</v>
      </c>
      <c r="AD669" s="4">
        <v>45826</v>
      </c>
      <c r="AE669" s="4">
        <v>45827</v>
      </c>
      <c r="AF669" s="4"/>
      <c r="AG669" s="34" t="s">
        <v>95</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c r="AB674" s="4" t="s">
        <v>60</v>
      </c>
      <c r="AC674" s="4">
        <v>45826</v>
      </c>
      <c r="AD674" s="4">
        <v>45826</v>
      </c>
      <c r="AE674" s="4">
        <v>45827</v>
      </c>
      <c r="AF674" s="4"/>
      <c r="AG674" s="34" t="s">
        <v>95</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c r="AB675" s="4" t="s">
        <v>60</v>
      </c>
      <c r="AC675" s="4">
        <v>45826</v>
      </c>
      <c r="AD675" s="4">
        <v>45826</v>
      </c>
      <c r="AE675" s="4">
        <v>45827</v>
      </c>
      <c r="AF675" s="4"/>
      <c r="AG675" s="34" t="s">
        <v>95</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c r="AB676" s="4" t="s">
        <v>60</v>
      </c>
      <c r="AC676" s="4">
        <v>45826</v>
      </c>
      <c r="AD676" s="4">
        <v>45826</v>
      </c>
      <c r="AE676" s="4">
        <v>45827</v>
      </c>
      <c r="AF676" s="4"/>
      <c r="AG676" s="34" t="s">
        <v>95</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c r="AB764" s="4" t="s">
        <v>60</v>
      </c>
      <c r="AC764" s="4">
        <v>45825</v>
      </c>
      <c r="AD764" s="4">
        <v>45826</v>
      </c>
      <c r="AE764" s="4">
        <v>45828</v>
      </c>
      <c r="AF764" s="4"/>
      <c r="AG764" s="34" t="s">
        <v>95</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c r="AB765" s="4" t="s">
        <v>60</v>
      </c>
      <c r="AC765" s="4">
        <v>45825</v>
      </c>
      <c r="AD765" s="4">
        <v>45826</v>
      </c>
      <c r="AE765" s="4">
        <v>45828</v>
      </c>
      <c r="AF765" s="4"/>
      <c r="AG765" s="34" t="s">
        <v>95</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c r="AB766" s="4" t="s">
        <v>60</v>
      </c>
      <c r="AC766" s="4">
        <v>45825</v>
      </c>
      <c r="AD766" s="4">
        <v>45826</v>
      </c>
      <c r="AE766" s="4">
        <v>45828</v>
      </c>
      <c r="AF766" s="4"/>
      <c r="AG766" s="34" t="s">
        <v>95</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c r="AB817" s="4" t="s">
        <v>60</v>
      </c>
      <c r="AC817" s="4" t="s">
        <v>60</v>
      </c>
      <c r="AD817" s="4">
        <v>45826</v>
      </c>
      <c r="AE817" s="4">
        <v>45828</v>
      </c>
      <c r="AF817" s="4"/>
      <c r="AG817" s="34" t="s">
        <v>248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c r="AB820" s="4" t="s">
        <v>60</v>
      </c>
      <c r="AC820" s="4" t="s">
        <v>60</v>
      </c>
      <c r="AD820" s="4">
        <v>45826</v>
      </c>
      <c r="AE820" s="4">
        <v>45828</v>
      </c>
      <c r="AF820" s="4"/>
      <c r="AG820" s="34" t="s">
        <v>248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c r="AG823" s="34" t="s">
        <v>62</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c r="Y904" s="4" t="s">
        <v>60</v>
      </c>
      <c r="Z904" s="4">
        <v>45825</v>
      </c>
      <c r="AA904" s="4"/>
      <c r="AB904" s="4" t="s">
        <v>60</v>
      </c>
      <c r="AC904" s="4">
        <v>45826</v>
      </c>
      <c r="AD904" s="4">
        <v>45827</v>
      </c>
      <c r="AE904" s="4">
        <v>45828</v>
      </c>
      <c r="AF904" s="4"/>
      <c r="AG904" s="34" t="s">
        <v>292</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c r="AB912" s="4" t="s">
        <v>60</v>
      </c>
      <c r="AC912" s="4">
        <v>45826</v>
      </c>
      <c r="AD912" s="4">
        <v>45827</v>
      </c>
      <c r="AE912" s="4">
        <v>45828</v>
      </c>
      <c r="AF912" s="4"/>
      <c r="AG912" s="34" t="s">
        <v>95</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c r="Y913" s="4" t="s">
        <v>60</v>
      </c>
      <c r="Z913" s="4">
        <v>45824</v>
      </c>
      <c r="AA913" s="4"/>
      <c r="AB913" s="4" t="s">
        <v>60</v>
      </c>
      <c r="AC913" s="4">
        <v>45825</v>
      </c>
      <c r="AD913" s="4">
        <v>45827</v>
      </c>
      <c r="AE913" s="4">
        <v>45828</v>
      </c>
      <c r="AF913" s="4"/>
      <c r="AG913" s="34" t="s">
        <v>292</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c r="Y1067" s="4" t="s">
        <v>60</v>
      </c>
      <c r="Z1067" s="4">
        <v>45826</v>
      </c>
      <c r="AA1067" s="4"/>
      <c r="AB1067" s="4" t="s">
        <v>60</v>
      </c>
      <c r="AC1067" s="4">
        <v>45827</v>
      </c>
      <c r="AD1067" s="4">
        <v>45827</v>
      </c>
      <c r="AE1067" s="4">
        <v>45829</v>
      </c>
      <c r="AF1067" s="4"/>
      <c r="AG1067" s="34" t="s">
        <v>292</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c r="AB1165" s="4" t="s">
        <v>60</v>
      </c>
      <c r="AC1165" s="4" t="s">
        <v>60</v>
      </c>
      <c r="AD1165" s="4">
        <v>45828</v>
      </c>
      <c r="AE1165" s="4">
        <v>45829</v>
      </c>
      <c r="AF1165" s="4"/>
      <c r="AG1165" s="34" t="s">
        <v>248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c r="AB1169" s="4" t="s">
        <v>60</v>
      </c>
      <c r="AC1169" s="4" t="s">
        <v>60</v>
      </c>
      <c r="AD1169" s="4">
        <v>45828</v>
      </c>
      <c r="AE1169" s="4">
        <v>45829</v>
      </c>
      <c r="AF1169" s="4"/>
      <c r="AG1169" s="34" t="s">
        <v>248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c r="Y1330" s="4" t="s">
        <v>60</v>
      </c>
      <c r="Z1330" s="4">
        <v>45827</v>
      </c>
      <c r="AA1330" s="4"/>
      <c r="AB1330" s="4" t="s">
        <v>60</v>
      </c>
      <c r="AC1330" s="4">
        <v>45828</v>
      </c>
      <c r="AD1330" s="4">
        <v>45828</v>
      </c>
      <c r="AE1330" s="4">
        <v>45829</v>
      </c>
      <c r="AF1330" s="4"/>
      <c r="AG1330" s="34" t="s">
        <v>1283</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c r="Y1331" s="4" t="s">
        <v>60</v>
      </c>
      <c r="Z1331" s="4">
        <v>45827</v>
      </c>
      <c r="AA1331" s="4"/>
      <c r="AB1331" s="4" t="s">
        <v>60</v>
      </c>
      <c r="AC1331" s="4">
        <v>45828</v>
      </c>
      <c r="AD1331" s="4">
        <v>45828</v>
      </c>
      <c r="AE1331" s="4">
        <v>45829</v>
      </c>
      <c r="AF1331" s="4"/>
      <c r="AG1331" s="34" t="s">
        <v>1283</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c r="Y1332" s="4" t="s">
        <v>60</v>
      </c>
      <c r="Z1332" s="4">
        <v>45827</v>
      </c>
      <c r="AA1332" s="4"/>
      <c r="AB1332" s="4" t="s">
        <v>60</v>
      </c>
      <c r="AC1332" s="4">
        <v>45828</v>
      </c>
      <c r="AD1332" s="4">
        <v>45828</v>
      </c>
      <c r="AE1332" s="4">
        <v>45829</v>
      </c>
      <c r="AF1332" s="4"/>
      <c r="AG1332" s="34" t="s">
        <v>1283</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c r="Y1333" s="4" t="s">
        <v>60</v>
      </c>
      <c r="Z1333" s="4">
        <v>45827</v>
      </c>
      <c r="AA1333" s="4"/>
      <c r="AB1333" s="4" t="s">
        <v>60</v>
      </c>
      <c r="AC1333" s="4">
        <v>45828</v>
      </c>
      <c r="AD1333" s="4">
        <v>45828</v>
      </c>
      <c r="AE1333" s="4">
        <v>45829</v>
      </c>
      <c r="AF1333" s="4"/>
      <c r="AG1333" s="34" t="s">
        <v>1283</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c r="AB1412" s="4" t="s">
        <v>60</v>
      </c>
      <c r="AC1412" s="4">
        <v>45824</v>
      </c>
      <c r="AD1412" s="4">
        <v>45826</v>
      </c>
      <c r="AE1412" s="4">
        <v>45830</v>
      </c>
      <c r="AF1412" s="4"/>
      <c r="AG1412" s="34" t="s">
        <v>95</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c r="AB1442" s="4" t="s">
        <v>60</v>
      </c>
      <c r="AC1442" s="4" t="s">
        <v>60</v>
      </c>
      <c r="AD1442" s="4">
        <v>45828</v>
      </c>
      <c r="AE1442" s="4">
        <v>45831</v>
      </c>
      <c r="AF1442" s="4"/>
      <c r="AG1442" s="34" t="s">
        <v>248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c r="AB1443" s="4" t="s">
        <v>60</v>
      </c>
      <c r="AC1443" s="4" t="s">
        <v>60</v>
      </c>
      <c r="AD1443" s="4">
        <v>45828</v>
      </c>
      <c r="AE1443" s="4">
        <v>45831</v>
      </c>
      <c r="AF1443" s="4"/>
      <c r="AG1443" s="34" t="s">
        <v>248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c r="AB1444" s="4" t="s">
        <v>60</v>
      </c>
      <c r="AC1444" s="4" t="s">
        <v>60</v>
      </c>
      <c r="AD1444" s="4">
        <v>45828</v>
      </c>
      <c r="AE1444" s="4">
        <v>45831</v>
      </c>
      <c r="AF1444" s="4"/>
      <c r="AG1444" s="34" t="s">
        <v>248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c r="Y1463" s="4" t="s">
        <v>60</v>
      </c>
      <c r="Z1463" s="4">
        <v>45827</v>
      </c>
      <c r="AA1463" s="4"/>
      <c r="AB1463" s="4" t="s">
        <v>60</v>
      </c>
      <c r="AC1463" s="4">
        <v>45828</v>
      </c>
      <c r="AD1463" s="4">
        <v>45828</v>
      </c>
      <c r="AE1463" s="4">
        <v>45831</v>
      </c>
      <c r="AF1463" s="4"/>
      <c r="AG1463" s="34" t="s">
        <v>292</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c r="Y1467" s="4" t="s">
        <v>60</v>
      </c>
      <c r="Z1467" s="4">
        <v>45827</v>
      </c>
      <c r="AA1467" s="4"/>
      <c r="AB1467" s="4" t="s">
        <v>60</v>
      </c>
      <c r="AC1467" s="4">
        <v>45828</v>
      </c>
      <c r="AD1467" s="4">
        <v>45828</v>
      </c>
      <c r="AE1467" s="4">
        <v>45831</v>
      </c>
      <c r="AF1467" s="4"/>
      <c r="AG1467" s="34" t="s">
        <v>292</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c r="AB1788" s="4" t="s">
        <v>60</v>
      </c>
      <c r="AC1788" s="4" t="s">
        <v>60</v>
      </c>
      <c r="AD1788" s="4">
        <v>45829</v>
      </c>
      <c r="AE1788" s="4">
        <v>45831</v>
      </c>
      <c r="AF1788" s="4"/>
      <c r="AG1788" s="34" t="s">
        <v>248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c r="Y2031" s="4" t="s">
        <v>60</v>
      </c>
      <c r="Z2031" s="4">
        <v>45829</v>
      </c>
      <c r="AA2031" s="4"/>
      <c r="AB2031" s="4" t="s">
        <v>60</v>
      </c>
      <c r="AC2031" s="4">
        <v>45830</v>
      </c>
      <c r="AD2031" s="4">
        <v>45831</v>
      </c>
      <c r="AE2031" s="4">
        <v>45832</v>
      </c>
      <c r="AF2031" s="4"/>
      <c r="AG2031" s="34" t="s">
        <v>292</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c r="Y2142" s="4" t="s">
        <v>60</v>
      </c>
      <c r="Z2142" s="4">
        <v>45829</v>
      </c>
      <c r="AA2142" s="4"/>
      <c r="AB2142" s="4" t="s">
        <v>60</v>
      </c>
      <c r="AC2142" s="4">
        <v>45830</v>
      </c>
      <c r="AD2142" s="4">
        <v>45831</v>
      </c>
      <c r="AE2142" s="4">
        <v>45833</v>
      </c>
      <c r="AF2142" s="4"/>
      <c r="AG2142" s="34" t="s">
        <v>292</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c r="Y2170" s="4" t="s">
        <v>60</v>
      </c>
      <c r="Z2170" s="4">
        <v>45830</v>
      </c>
      <c r="AA2170" s="4"/>
      <c r="AB2170" s="4" t="s">
        <v>60</v>
      </c>
      <c r="AC2170" s="4">
        <v>45831</v>
      </c>
      <c r="AD2170" s="4">
        <v>45832</v>
      </c>
      <c r="AE2170" s="4">
        <v>45833</v>
      </c>
      <c r="AF2170" s="4"/>
      <c r="AG2170" s="34" t="s">
        <v>292</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c r="Y2175" s="4" t="s">
        <v>60</v>
      </c>
      <c r="Z2175" s="4">
        <v>45830</v>
      </c>
      <c r="AA2175" s="4"/>
      <c r="AB2175" s="4" t="s">
        <v>60</v>
      </c>
      <c r="AC2175" s="4">
        <v>45831</v>
      </c>
      <c r="AD2175" s="4">
        <v>45832</v>
      </c>
      <c r="AE2175" s="4">
        <v>45833</v>
      </c>
      <c r="AF2175" s="4"/>
      <c r="AG2175" s="34" t="s">
        <v>292</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86</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86</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86</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86</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86</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9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23</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102093</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130914</v>
      </c>
      <c r="C4" s="19">
        <f ca="1">SUMIFS('Data Power app'!$G:$G,'Data Power app'!N:N,"&gt;"&amp;$I$2,'Data Power app'!F:F,Report!$A4)</f>
        <v>111541</v>
      </c>
      <c r="D4" s="19">
        <f ca="1">SUMIFS('Data Power app'!$G:$G,'Data Power app'!V:V,"&gt;"&amp;$I$2,'Data Power app'!$F:$F,Report!$A4)</f>
        <v>97283</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210169</v>
      </c>
      <c r="C5" s="22">
        <f t="shared" ref="C5:F5" ca="1" si="0">SUM(C3:C4)</f>
        <v>111541</v>
      </c>
      <c r="D5" s="22">
        <f t="shared" ca="1" si="0"/>
        <v>97283</v>
      </c>
      <c r="E5" s="22">
        <f t="shared" ca="1" si="0"/>
        <v>178204</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2025-06-17T16:27:07Z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