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68" documentId="8_{050AFC0B-4AB8-4CA8-82E3-C6EC7D3D2882}" xr6:coauthVersionLast="47" xr6:coauthVersionMax="47" xr10:uidLastSave="{486C89E9-C815-4A6A-9E18-37FE52A5612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Time'!$A$1:$G$6589</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G1069" i="4"/>
  <c r="BG1070" i="4"/>
  <c r="BG1071" i="4"/>
  <c r="BG1072" i="4"/>
  <c r="BG1073" i="4"/>
  <c r="BG1074" i="4"/>
  <c r="BG1075" i="4"/>
  <c r="BG1076" i="4"/>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G1097" i="4"/>
  <c r="BG1098" i="4"/>
  <c r="BG1099" i="4"/>
  <c r="BG1100" i="4"/>
  <c r="BG1101" i="4"/>
  <c r="BG1102" i="4"/>
  <c r="BG1103" i="4"/>
  <c r="BG1104" i="4"/>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G1152" i="4"/>
  <c r="BH1152" i="4" s="1"/>
  <c r="BG1153" i="4"/>
  <c r="BG1154" i="4"/>
  <c r="BG1155" i="4"/>
  <c r="BG1156" i="4"/>
  <c r="BH1156" i="4" s="1"/>
  <c r="BG1157" i="4"/>
  <c r="BG1158" i="4"/>
  <c r="BG1159" i="4"/>
  <c r="BG1160" i="4"/>
  <c r="BH1160" i="4" s="1"/>
  <c r="BG1161" i="4"/>
  <c r="BG1162" i="4"/>
  <c r="BG1163" i="4"/>
  <c r="BG1164" i="4"/>
  <c r="BG1165" i="4"/>
  <c r="BG1166" i="4"/>
  <c r="BG1167" i="4"/>
  <c r="BG1168" i="4"/>
  <c r="BG1169" i="4"/>
  <c r="BG1170" i="4"/>
  <c r="BG1171" i="4"/>
  <c r="BG1172" i="4"/>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H1232" i="4" s="1"/>
  <c r="BG1233" i="4"/>
  <c r="BG1234" i="4"/>
  <c r="BG1235" i="4"/>
  <c r="BG1236" i="4"/>
  <c r="BH1236" i="4" s="1"/>
  <c r="BG1237" i="4"/>
  <c r="BG1238" i="4"/>
  <c r="BG1239" i="4"/>
  <c r="BG1240" i="4"/>
  <c r="BH1240" i="4" s="1"/>
  <c r="BG1241" i="4"/>
  <c r="BG1242" i="4"/>
  <c r="BG1243" i="4"/>
  <c r="BG1244" i="4"/>
  <c r="BG1245" i="4"/>
  <c r="BG1246" i="4"/>
  <c r="BG1247" i="4"/>
  <c r="BG1248" i="4"/>
  <c r="BH1248" i="4" s="1"/>
  <c r="BG1249" i="4"/>
  <c r="BG1250" i="4"/>
  <c r="BG1251" i="4"/>
  <c r="BG1252" i="4"/>
  <c r="BH1252" i="4" s="1"/>
  <c r="BG1253" i="4"/>
  <c r="BG1254" i="4"/>
  <c r="BG1255" i="4"/>
  <c r="BG1256" i="4"/>
  <c r="BG1257" i="4"/>
  <c r="BG1258" i="4"/>
  <c r="BG1259" i="4"/>
  <c r="BG1260" i="4"/>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8" i="4"/>
  <c r="BH1069" i="4"/>
  <c r="BH1070" i="4"/>
  <c r="BH1071" i="4"/>
  <c r="BH1072" i="4"/>
  <c r="BH1073" i="4"/>
  <c r="BH1074" i="4"/>
  <c r="BH1075" i="4"/>
  <c r="BH1076" i="4"/>
  <c r="BH1077" i="4"/>
  <c r="BH1078" i="4"/>
  <c r="BH1079" i="4"/>
  <c r="BH1081" i="4"/>
  <c r="BH1082" i="4"/>
  <c r="BH1083" i="4"/>
  <c r="BH1085" i="4"/>
  <c r="BH1086" i="4"/>
  <c r="BH1087" i="4"/>
  <c r="BH1089" i="4"/>
  <c r="BH1090" i="4"/>
  <c r="BH1091" i="4"/>
  <c r="BH1093" i="4"/>
  <c r="BH1094" i="4"/>
  <c r="BH1095" i="4"/>
  <c r="BH1096" i="4"/>
  <c r="BH1097" i="4"/>
  <c r="BH1098" i="4"/>
  <c r="BH1099" i="4"/>
  <c r="BH1100" i="4"/>
  <c r="BH1101" i="4"/>
  <c r="BH1102" i="4"/>
  <c r="BH1103" i="4"/>
  <c r="BH1104"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1" i="4"/>
  <c r="BH1153" i="4"/>
  <c r="BH1154" i="4"/>
  <c r="BH1155" i="4"/>
  <c r="BH1157" i="4"/>
  <c r="BH1158" i="4"/>
  <c r="BH1159" i="4"/>
  <c r="BH1161" i="4"/>
  <c r="BH1162" i="4"/>
  <c r="BH1163" i="4"/>
  <c r="BH1164" i="4"/>
  <c r="BH1165" i="4"/>
  <c r="BH1166" i="4"/>
  <c r="BH1167" i="4"/>
  <c r="BH1168" i="4"/>
  <c r="BH1169" i="4"/>
  <c r="BH1170" i="4"/>
  <c r="BH1171" i="4"/>
  <c r="BH1172" i="4"/>
  <c r="BH1173" i="4"/>
  <c r="BH1174" i="4"/>
  <c r="BH1175" i="4"/>
  <c r="BH1177" i="4"/>
  <c r="BH1178" i="4"/>
  <c r="BH1179" i="4"/>
  <c r="BH1181" i="4"/>
  <c r="BH1182" i="4"/>
  <c r="BH1183" i="4"/>
  <c r="BH1185" i="4"/>
  <c r="BH1186" i="4"/>
  <c r="BH1187" i="4"/>
  <c r="BH1189" i="4"/>
  <c r="BH1190" i="4"/>
  <c r="BH1191"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3" i="4"/>
  <c r="BH1234" i="4"/>
  <c r="BH1235" i="4"/>
  <c r="BH1237" i="4"/>
  <c r="BH1238" i="4"/>
  <c r="BH1239" i="4"/>
  <c r="BH1241" i="4"/>
  <c r="BH1242" i="4"/>
  <c r="BH1243" i="4"/>
  <c r="BH1244" i="4"/>
  <c r="BH1245" i="4"/>
  <c r="BH1246" i="4"/>
  <c r="BH1247" i="4"/>
  <c r="BH1249" i="4"/>
  <c r="BH1250" i="4"/>
  <c r="BH1251" i="4"/>
  <c r="BH1253" i="4"/>
  <c r="BH1254" i="4"/>
  <c r="BH1255" i="4"/>
  <c r="BH1256" i="4"/>
  <c r="BH1257" i="4"/>
  <c r="BH1258" i="4"/>
  <c r="BH1259" i="4"/>
  <c r="BH1260"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4" i="4"/>
  <c r="BH1305" i="4"/>
  <c r="BH1306" i="4"/>
  <c r="BH1307" i="4"/>
  <c r="BH1309" i="4"/>
  <c r="BH1310" i="4"/>
  <c r="BH1311" i="4"/>
  <c r="BH1313" i="4"/>
  <c r="BH1314" i="4"/>
  <c r="BH1315" i="4"/>
  <c r="BH1317" i="4"/>
  <c r="BH1318" i="4"/>
  <c r="BH1319" i="4"/>
  <c r="BH1321" i="4"/>
  <c r="BH1322" i="4"/>
  <c r="BH1323" i="4"/>
  <c r="BH1325" i="4"/>
  <c r="BH1326" i="4"/>
  <c r="BH1327" i="4"/>
  <c r="BH1328"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<sst xmlns="http://schemas.openxmlformats.org/spreadsheetml/2006/main" count="203508" uniqueCount="13107">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</sst>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89" tableType="queryTable" totalsRowShown="0">
  <autoFilter ref="A1:G658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29" t="s">
        <v>62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29" t="s">
        <v>1107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29" t="s">
        <v>62</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29" t="s">
        <v>62</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29" t="s">
        <v>1107</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29" t="s">
        <v>1107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29" t="s">
        <v>62</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29" t="s">
        <v>62</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29" t="s">
        <v>1107</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29" t="s">
        <v>1107</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29" t="s">
        <v>1107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29" t="s">
        <v>1107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29" t="s">
        <v>62</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29" t="s">
        <v>1107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29" t="s">
        <v>1107</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29" t="s">
        <v>1107</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29" t="s">
        <v>62</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29" t="s">
        <v>62</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29" t="s">
        <v>62</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8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34</v>
      </c>
    </row>
    <row r="3" spans="1:12" x14ac:dyDescent="0.25">
      <c r="A3" s="12" t="s">
        <v>72</v>
      </c>
      <c r="B3" s="19">
        <f ca="1">SUMIFS('Data Power app'!$G:$G,'Data Power app'!L:L,"&gt;"&amp;$I$2,'Data Power app'!F:F,Report!$A3)</f>
        <v>153672</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68987</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222659</v>
      </c>
      <c r="C5" s="22">
        <f t="shared" ref="C5:F5" ca="1" si="0">SUM(C3:C4)</f>
        <v>66411</v>
      </c>
      <c r="D5" s="22">
        <f t="shared" ca="1" si="0"/>
        <v>116822</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2025-06-10T14:35:53Z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