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949" documentId="8_{050AFC0B-4AB8-4CA8-82E3-C6EC7D3D2882}" xr6:coauthVersionLast="47" xr6:coauthVersionMax="47" xr10:uidLastSave="{6EFBEA6A-AEAA-49E3-8DCB-F24528CAC6F3}"/>
  <bookViews>
    <workbookView minimized="1" xWindow="3720" yWindow="690" windowWidth="14400" windowHeight="1560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app'!$A$1:$BE$3548</definedName>
    <definedName name="ExternalData_1" localSheetId="3" hidden="1">'Real Time'!$A$1:$G$9485</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H504" i="4" s="1"/>
  <c r="BG505" i="4"/>
  <c r="BG506" i="4"/>
  <c r="BH506" i="4" s="1"/>
  <c r="BG507" i="4"/>
  <c r="BG508" i="4"/>
  <c r="BH508" i="4" s="1"/>
  <c r="BG509" i="4"/>
  <c r="BG510" i="4"/>
  <c r="BH510" i="4" s="1"/>
  <c r="BG511" i="4"/>
  <c r="BG512" i="4"/>
  <c r="BH512" i="4" s="1"/>
  <c r="BG513" i="4"/>
  <c r="BG514" i="4"/>
  <c r="BG515" i="4"/>
  <c r="BG516" i="4"/>
  <c r="BH516" i="4" s="1"/>
  <c r="BG517" i="4"/>
  <c r="BG518" i="4"/>
  <c r="BG519" i="4"/>
  <c r="BG520" i="4"/>
  <c r="BH520" i="4" s="1"/>
  <c r="BG521" i="4"/>
  <c r="BG522" i="4"/>
  <c r="BH522" i="4" s="1"/>
  <c r="BG523" i="4"/>
  <c r="BG524" i="4"/>
  <c r="BH524" i="4" s="1"/>
  <c r="BG525" i="4"/>
  <c r="BG526" i="4"/>
  <c r="BH526" i="4" s="1"/>
  <c r="BG527" i="4"/>
  <c r="BG528" i="4"/>
  <c r="BH528" i="4" s="1"/>
  <c r="BG529" i="4"/>
  <c r="BG530" i="4"/>
  <c r="BG531" i="4"/>
  <c r="BG532" i="4"/>
  <c r="BH532" i="4" s="1"/>
  <c r="BG533" i="4"/>
  <c r="BG534" i="4"/>
  <c r="BG535" i="4"/>
  <c r="BG536" i="4"/>
  <c r="BH536" i="4" s="1"/>
  <c r="BG537" i="4"/>
  <c r="BG538" i="4"/>
  <c r="BH538" i="4" s="1"/>
  <c r="BG539" i="4"/>
  <c r="BG540" i="4"/>
  <c r="BH540" i="4" s="1"/>
  <c r="BG541" i="4"/>
  <c r="BG542" i="4"/>
  <c r="BH542" i="4" s="1"/>
  <c r="BG543" i="4"/>
  <c r="BG544" i="4"/>
  <c r="BH544" i="4" s="1"/>
  <c r="BG545" i="4"/>
  <c r="BG546" i="4"/>
  <c r="BG547" i="4"/>
  <c r="BG548" i="4"/>
  <c r="BH548" i="4" s="1"/>
  <c r="BG549" i="4"/>
  <c r="BG550" i="4"/>
  <c r="BG551" i="4"/>
  <c r="BG552" i="4"/>
  <c r="BH552" i="4" s="1"/>
  <c r="BG553" i="4"/>
  <c r="BG554" i="4"/>
  <c r="BH554" i="4" s="1"/>
  <c r="BG555" i="4"/>
  <c r="BG556" i="4"/>
  <c r="BH556" i="4" s="1"/>
  <c r="BG557" i="4"/>
  <c r="BG558" i="4"/>
  <c r="BH558" i="4" s="1"/>
  <c r="BG559" i="4"/>
  <c r="BG560" i="4"/>
  <c r="BH560" i="4" s="1"/>
  <c r="BG561" i="4"/>
  <c r="BG562" i="4"/>
  <c r="BG563" i="4"/>
  <c r="BG564" i="4"/>
  <c r="BH564" i="4" s="1"/>
  <c r="BG565" i="4"/>
  <c r="BG566" i="4"/>
  <c r="BG567" i="4"/>
  <c r="BG568" i="4"/>
  <c r="BH568" i="4" s="1"/>
  <c r="BG569" i="4"/>
  <c r="BG570" i="4"/>
  <c r="BH570" i="4" s="1"/>
  <c r="BG571" i="4"/>
  <c r="BG572" i="4"/>
  <c r="BH572" i="4" s="1"/>
  <c r="BG573" i="4"/>
  <c r="BG574" i="4"/>
  <c r="BH574" i="4" s="1"/>
  <c r="BG575" i="4"/>
  <c r="BG576" i="4"/>
  <c r="BH576" i="4" s="1"/>
  <c r="BG577" i="4"/>
  <c r="BG578" i="4"/>
  <c r="BG579" i="4"/>
  <c r="BG580" i="4"/>
  <c r="BH580" i="4" s="1"/>
  <c r="BG581" i="4"/>
  <c r="BG582" i="4"/>
  <c r="BG583" i="4"/>
  <c r="BG584" i="4"/>
  <c r="BH584" i="4" s="1"/>
  <c r="BG585" i="4"/>
  <c r="BG586" i="4"/>
  <c r="BH586" i="4" s="1"/>
  <c r="BG587" i="4"/>
  <c r="BG588" i="4"/>
  <c r="BH588" i="4" s="1"/>
  <c r="BG589" i="4"/>
  <c r="BG590" i="4"/>
  <c r="BH590" i="4" s="1"/>
  <c r="BG591" i="4"/>
  <c r="BG592" i="4"/>
  <c r="BH592" i="4" s="1"/>
  <c r="BG593" i="4"/>
  <c r="BG594" i="4"/>
  <c r="BG595" i="4"/>
  <c r="BG596" i="4"/>
  <c r="BH596" i="4" s="1"/>
  <c r="BG597" i="4"/>
  <c r="BG598" i="4"/>
  <c r="BG599" i="4"/>
  <c r="BG600" i="4"/>
  <c r="BH600" i="4" s="1"/>
  <c r="BG601" i="4"/>
  <c r="BG602" i="4"/>
  <c r="BH602" i="4" s="1"/>
  <c r="BG603" i="4"/>
  <c r="BG604" i="4"/>
  <c r="BH604" i="4" s="1"/>
  <c r="BG605" i="4"/>
  <c r="BG606" i="4"/>
  <c r="BH606" i="4" s="1"/>
  <c r="BG607" i="4"/>
  <c r="BG608" i="4"/>
  <c r="BH608" i="4" s="1"/>
  <c r="BG609" i="4"/>
  <c r="BG610" i="4"/>
  <c r="BG611" i="4"/>
  <c r="BG612" i="4"/>
  <c r="BH612" i="4" s="1"/>
  <c r="BG613" i="4"/>
  <c r="BG614" i="4"/>
  <c r="BG615" i="4"/>
  <c r="BG616" i="4"/>
  <c r="BH616" i="4" s="1"/>
  <c r="BG617" i="4"/>
  <c r="BG618" i="4"/>
  <c r="BH618" i="4" s="1"/>
  <c r="BG619" i="4"/>
  <c r="BG620" i="4"/>
  <c r="BH620" i="4" s="1"/>
  <c r="BG621" i="4"/>
  <c r="BG622" i="4"/>
  <c r="BH622" i="4" s="1"/>
  <c r="BG623" i="4"/>
  <c r="BG624" i="4"/>
  <c r="BH624" i="4" s="1"/>
  <c r="BG625" i="4"/>
  <c r="BG626" i="4"/>
  <c r="BG627" i="4"/>
  <c r="BG628" i="4"/>
  <c r="BH628" i="4" s="1"/>
  <c r="BG629" i="4"/>
  <c r="BG630" i="4"/>
  <c r="BG631" i="4"/>
  <c r="BG632" i="4"/>
  <c r="BH632" i="4" s="1"/>
  <c r="BG633" i="4"/>
  <c r="BG634" i="4"/>
  <c r="BH634" i="4" s="1"/>
  <c r="BG635" i="4"/>
  <c r="BG636" i="4"/>
  <c r="BH636" i="4" s="1"/>
  <c r="BG637" i="4"/>
  <c r="BG638" i="4"/>
  <c r="BH638" i="4" s="1"/>
  <c r="BG639" i="4"/>
  <c r="BG640" i="4"/>
  <c r="BH640" i="4" s="1"/>
  <c r="BG641" i="4"/>
  <c r="BG642" i="4"/>
  <c r="BG643" i="4"/>
  <c r="BG644" i="4"/>
  <c r="BH644" i="4" s="1"/>
  <c r="BG645" i="4"/>
  <c r="BG646" i="4"/>
  <c r="BG647" i="4"/>
  <c r="BG648" i="4"/>
  <c r="BH648" i="4" s="1"/>
  <c r="BG649" i="4"/>
  <c r="BG650" i="4"/>
  <c r="BH650" i="4" s="1"/>
  <c r="BG651" i="4"/>
  <c r="BG652" i="4"/>
  <c r="BH652" i="4" s="1"/>
  <c r="BG653" i="4"/>
  <c r="BG654" i="4"/>
  <c r="BH654" i="4" s="1"/>
  <c r="BG655" i="4"/>
  <c r="BG656" i="4"/>
  <c r="BH656" i="4" s="1"/>
  <c r="BG657" i="4"/>
  <c r="BG658" i="4"/>
  <c r="BG659" i="4"/>
  <c r="BG660" i="4"/>
  <c r="BH660" i="4" s="1"/>
  <c r="BG661" i="4"/>
  <c r="BG662" i="4"/>
  <c r="BG663" i="4"/>
  <c r="BG664" i="4"/>
  <c r="BH664" i="4" s="1"/>
  <c r="BG665" i="4"/>
  <c r="BG666" i="4"/>
  <c r="BH666" i="4" s="1"/>
  <c r="BG667" i="4"/>
  <c r="BG668" i="4"/>
  <c r="BH668" i="4" s="1"/>
  <c r="BG669" i="4"/>
  <c r="BG670" i="4"/>
  <c r="BH670" i="4" s="1"/>
  <c r="BG671" i="4"/>
  <c r="BG672" i="4"/>
  <c r="BH672" i="4" s="1"/>
  <c r="BG673" i="4"/>
  <c r="BG674" i="4"/>
  <c r="BG675" i="4"/>
  <c r="BG676" i="4"/>
  <c r="BH676" i="4" s="1"/>
  <c r="BG677" i="4"/>
  <c r="BG678" i="4"/>
  <c r="BG679" i="4"/>
  <c r="BG680" i="4"/>
  <c r="BH680" i="4" s="1"/>
  <c r="BG681" i="4"/>
  <c r="BG682" i="4"/>
  <c r="BH682" i="4" s="1"/>
  <c r="BG683" i="4"/>
  <c r="BG684" i="4"/>
  <c r="BH684" i="4" s="1"/>
  <c r="BG685" i="4"/>
  <c r="BG686" i="4"/>
  <c r="BH686" i="4" s="1"/>
  <c r="BG687" i="4"/>
  <c r="BG688" i="4"/>
  <c r="BH688" i="4" s="1"/>
  <c r="BG689" i="4"/>
  <c r="BG690" i="4"/>
  <c r="BG691" i="4"/>
  <c r="BG692" i="4"/>
  <c r="BH692" i="4" s="1"/>
  <c r="BG693" i="4"/>
  <c r="BG694" i="4"/>
  <c r="BG695" i="4"/>
  <c r="BG696" i="4"/>
  <c r="BH696" i="4" s="1"/>
  <c r="BG697" i="4"/>
  <c r="BG698" i="4"/>
  <c r="BH698" i="4" s="1"/>
  <c r="BG699" i="4"/>
  <c r="BG700" i="4"/>
  <c r="BH700" i="4" s="1"/>
  <c r="BG701" i="4"/>
  <c r="BG702" i="4"/>
  <c r="BH702" i="4" s="1"/>
  <c r="BG703" i="4"/>
  <c r="BG704" i="4"/>
  <c r="BH704" i="4" s="1"/>
  <c r="BG705" i="4"/>
  <c r="BG706" i="4"/>
  <c r="BG707" i="4"/>
  <c r="BG708" i="4"/>
  <c r="BH708" i="4" s="1"/>
  <c r="BG709" i="4"/>
  <c r="BG710" i="4"/>
  <c r="BG711" i="4"/>
  <c r="BG712" i="4"/>
  <c r="BH712" i="4" s="1"/>
  <c r="BG713" i="4"/>
  <c r="BG714" i="4"/>
  <c r="BH714" i="4" s="1"/>
  <c r="BG715" i="4"/>
  <c r="BG716" i="4"/>
  <c r="BH716" i="4" s="1"/>
  <c r="BG717" i="4"/>
  <c r="BG718" i="4"/>
  <c r="BH718" i="4" s="1"/>
  <c r="BG719" i="4"/>
  <c r="BG720" i="4"/>
  <c r="BH720" i="4" s="1"/>
  <c r="BG721" i="4"/>
  <c r="BG722" i="4"/>
  <c r="BG723" i="4"/>
  <c r="BG724" i="4"/>
  <c r="BH724" i="4" s="1"/>
  <c r="BG725" i="4"/>
  <c r="BG726" i="4"/>
  <c r="BG727" i="4"/>
  <c r="BG728" i="4"/>
  <c r="BH728" i="4" s="1"/>
  <c r="BG729" i="4"/>
  <c r="BG730" i="4"/>
  <c r="BH730" i="4" s="1"/>
  <c r="BG731" i="4"/>
  <c r="BG732" i="4"/>
  <c r="BH732" i="4" s="1"/>
  <c r="BG733" i="4"/>
  <c r="BG734" i="4"/>
  <c r="BH734" i="4" s="1"/>
  <c r="BG735" i="4"/>
  <c r="BG736" i="4"/>
  <c r="BH736" i="4" s="1"/>
  <c r="BG737" i="4"/>
  <c r="BG738" i="4"/>
  <c r="BG739" i="4"/>
  <c r="BG740" i="4"/>
  <c r="BH740" i="4" s="1"/>
  <c r="BG741" i="4"/>
  <c r="BG742" i="4"/>
  <c r="BG743" i="4"/>
  <c r="BG744" i="4"/>
  <c r="BH744" i="4" s="1"/>
  <c r="BG745" i="4"/>
  <c r="BG746" i="4"/>
  <c r="BH746" i="4" s="1"/>
  <c r="BG747" i="4"/>
  <c r="BG748" i="4"/>
  <c r="BH748" i="4" s="1"/>
  <c r="BG749" i="4"/>
  <c r="BG750" i="4"/>
  <c r="BH750" i="4" s="1"/>
  <c r="BG751" i="4"/>
  <c r="BG752" i="4"/>
  <c r="BH752" i="4" s="1"/>
  <c r="BG753" i="4"/>
  <c r="BG754" i="4"/>
  <c r="BG755" i="4"/>
  <c r="BG756" i="4"/>
  <c r="BH756" i="4" s="1"/>
  <c r="BG757" i="4"/>
  <c r="BG758" i="4"/>
  <c r="BG759" i="4"/>
  <c r="BG760" i="4"/>
  <c r="BH760" i="4" s="1"/>
  <c r="BG761" i="4"/>
  <c r="BG762" i="4"/>
  <c r="BH762" i="4" s="1"/>
  <c r="BG763" i="4"/>
  <c r="BG764" i="4"/>
  <c r="BH764" i="4" s="1"/>
  <c r="BG765" i="4"/>
  <c r="BG766" i="4"/>
  <c r="BH766" i="4" s="1"/>
  <c r="BG767" i="4"/>
  <c r="BG768" i="4"/>
  <c r="BH768" i="4" s="1"/>
  <c r="BG769" i="4"/>
  <c r="BG770" i="4"/>
  <c r="BG771" i="4"/>
  <c r="BG772" i="4"/>
  <c r="BH772" i="4" s="1"/>
  <c r="BG773" i="4"/>
  <c r="BG774" i="4"/>
  <c r="BG775" i="4"/>
  <c r="BG776" i="4"/>
  <c r="BH776" i="4" s="1"/>
  <c r="BG777" i="4"/>
  <c r="BG778" i="4"/>
  <c r="BH778" i="4" s="1"/>
  <c r="BG779" i="4"/>
  <c r="BG780" i="4"/>
  <c r="BH780" i="4" s="1"/>
  <c r="BG781" i="4"/>
  <c r="BG782" i="4"/>
  <c r="BH782" i="4" s="1"/>
  <c r="BG783" i="4"/>
  <c r="BG784" i="4"/>
  <c r="BH784" i="4" s="1"/>
  <c r="BG785" i="4"/>
  <c r="BG786" i="4"/>
  <c r="BG787" i="4"/>
  <c r="BG788" i="4"/>
  <c r="BH788" i="4" s="1"/>
  <c r="BG789" i="4"/>
  <c r="BG790" i="4"/>
  <c r="BG791" i="4"/>
  <c r="BG792" i="4"/>
  <c r="BH792" i="4" s="1"/>
  <c r="BG793" i="4"/>
  <c r="BG794" i="4"/>
  <c r="BH794" i="4" s="1"/>
  <c r="BG795" i="4"/>
  <c r="BG796" i="4"/>
  <c r="BH796" i="4" s="1"/>
  <c r="BG797" i="4"/>
  <c r="BG798" i="4"/>
  <c r="BH798" i="4" s="1"/>
  <c r="BG799" i="4"/>
  <c r="BG800" i="4"/>
  <c r="BH800" i="4" s="1"/>
  <c r="BG801" i="4"/>
  <c r="BG802" i="4"/>
  <c r="BG803" i="4"/>
  <c r="BG804" i="4"/>
  <c r="BH804" i="4" s="1"/>
  <c r="BG805" i="4"/>
  <c r="BG806" i="4"/>
  <c r="BG807" i="4"/>
  <c r="BG808" i="4"/>
  <c r="BH808" i="4" s="1"/>
  <c r="BG809" i="4"/>
  <c r="BG810" i="4"/>
  <c r="BH810" i="4" s="1"/>
  <c r="BG811" i="4"/>
  <c r="BG812" i="4"/>
  <c r="BH812" i="4" s="1"/>
  <c r="BG813" i="4"/>
  <c r="BG814" i="4"/>
  <c r="BH814" i="4" s="1"/>
  <c r="BG815" i="4"/>
  <c r="BG816" i="4"/>
  <c r="BH816" i="4" s="1"/>
  <c r="BG817" i="4"/>
  <c r="BG818" i="4"/>
  <c r="BG819" i="4"/>
  <c r="BG820" i="4"/>
  <c r="BH820" i="4" s="1"/>
  <c r="BG821" i="4"/>
  <c r="BG822" i="4"/>
  <c r="BG823" i="4"/>
  <c r="BG824" i="4"/>
  <c r="BH824" i="4" s="1"/>
  <c r="BG825" i="4"/>
  <c r="BG826" i="4"/>
  <c r="BH826" i="4" s="1"/>
  <c r="BG827" i="4"/>
  <c r="BG828" i="4"/>
  <c r="BH828" i="4" s="1"/>
  <c r="BG829" i="4"/>
  <c r="BG830" i="4"/>
  <c r="BH830" i="4" s="1"/>
  <c r="BG831" i="4"/>
  <c r="BG832" i="4"/>
  <c r="BH832" i="4" s="1"/>
  <c r="BG833" i="4"/>
  <c r="BG834" i="4"/>
  <c r="BG835" i="4"/>
  <c r="BG836" i="4"/>
  <c r="BH836" i="4" s="1"/>
  <c r="BG837" i="4"/>
  <c r="BG838" i="4"/>
  <c r="BG839" i="4"/>
  <c r="BG840" i="4"/>
  <c r="BH840" i="4" s="1"/>
  <c r="BG841" i="4"/>
  <c r="BG842" i="4"/>
  <c r="BH842" i="4" s="1"/>
  <c r="BG843" i="4"/>
  <c r="BG844" i="4"/>
  <c r="BH844" i="4" s="1"/>
  <c r="BG845" i="4"/>
  <c r="BG846" i="4"/>
  <c r="BH846" i="4" s="1"/>
  <c r="BG847" i="4"/>
  <c r="BG848" i="4"/>
  <c r="BH848" i="4" s="1"/>
  <c r="BG849" i="4"/>
  <c r="BG850" i="4"/>
  <c r="BG851" i="4"/>
  <c r="BG852" i="4"/>
  <c r="BH852" i="4" s="1"/>
  <c r="BG853" i="4"/>
  <c r="BG854" i="4"/>
  <c r="BG855" i="4"/>
  <c r="BG856" i="4"/>
  <c r="BH856" i="4" s="1"/>
  <c r="BG857" i="4"/>
  <c r="BG858" i="4"/>
  <c r="BH858" i="4" s="1"/>
  <c r="BG859" i="4"/>
  <c r="BG860" i="4"/>
  <c r="BH860" i="4" s="1"/>
  <c r="BG861" i="4"/>
  <c r="BG862" i="4"/>
  <c r="BH862" i="4" s="1"/>
  <c r="BG863" i="4"/>
  <c r="BG864" i="4"/>
  <c r="BH864" i="4" s="1"/>
  <c r="BG865" i="4"/>
  <c r="BG866" i="4"/>
  <c r="BG867" i="4"/>
  <c r="BG868" i="4"/>
  <c r="BH868" i="4" s="1"/>
  <c r="BG869" i="4"/>
  <c r="BG870" i="4"/>
  <c r="BG871" i="4"/>
  <c r="BG872" i="4"/>
  <c r="BH872" i="4" s="1"/>
  <c r="BG873" i="4"/>
  <c r="BG874" i="4"/>
  <c r="BH874" i="4" s="1"/>
  <c r="BG875" i="4"/>
  <c r="BG876" i="4"/>
  <c r="BH876" i="4" s="1"/>
  <c r="BG877" i="4"/>
  <c r="BG878" i="4"/>
  <c r="BH878" i="4" s="1"/>
  <c r="BG879" i="4"/>
  <c r="BG880" i="4"/>
  <c r="BH880" i="4" s="1"/>
  <c r="BG881" i="4"/>
  <c r="BG882" i="4"/>
  <c r="BG883" i="4"/>
  <c r="BG884" i="4"/>
  <c r="BH884" i="4" s="1"/>
  <c r="BG885" i="4"/>
  <c r="BG886" i="4"/>
  <c r="BG887" i="4"/>
  <c r="BG888" i="4"/>
  <c r="BH888" i="4" s="1"/>
  <c r="BG889" i="4"/>
  <c r="BG890" i="4"/>
  <c r="BH890" i="4" s="1"/>
  <c r="BG891" i="4"/>
  <c r="BG892" i="4"/>
  <c r="BH892" i="4" s="1"/>
  <c r="BG893" i="4"/>
  <c r="BG894" i="4"/>
  <c r="BH894" i="4" s="1"/>
  <c r="BG895" i="4"/>
  <c r="BG896" i="4"/>
  <c r="BH896" i="4" s="1"/>
  <c r="BG897" i="4"/>
  <c r="BG898" i="4"/>
  <c r="BG899" i="4"/>
  <c r="BG900" i="4"/>
  <c r="BH900" i="4" s="1"/>
  <c r="BG901" i="4"/>
  <c r="BG902" i="4"/>
  <c r="BG903" i="4"/>
  <c r="BG904" i="4"/>
  <c r="BH904" i="4" s="1"/>
  <c r="BG905" i="4"/>
  <c r="BG906" i="4"/>
  <c r="BH906" i="4" s="1"/>
  <c r="BG907" i="4"/>
  <c r="BG908" i="4"/>
  <c r="BH908" i="4" s="1"/>
  <c r="BG909" i="4"/>
  <c r="BG910" i="4"/>
  <c r="BH910" i="4" s="1"/>
  <c r="BG911" i="4"/>
  <c r="BG912" i="4"/>
  <c r="BH912" i="4" s="1"/>
  <c r="BG913" i="4"/>
  <c r="BG914" i="4"/>
  <c r="BG915" i="4"/>
  <c r="BG916" i="4"/>
  <c r="BH916" i="4" s="1"/>
  <c r="BG917" i="4"/>
  <c r="BG918" i="4"/>
  <c r="BG919" i="4"/>
  <c r="BG920" i="4"/>
  <c r="BH920" i="4" s="1"/>
  <c r="BG921" i="4"/>
  <c r="BG922" i="4"/>
  <c r="BH922" i="4" s="1"/>
  <c r="BG923" i="4"/>
  <c r="BG924" i="4"/>
  <c r="BH924" i="4" s="1"/>
  <c r="BG925" i="4"/>
  <c r="BG926" i="4"/>
  <c r="BH926" i="4" s="1"/>
  <c r="BG927" i="4"/>
  <c r="BG928" i="4"/>
  <c r="BH928" i="4" s="1"/>
  <c r="BG929" i="4"/>
  <c r="BG930" i="4"/>
  <c r="BG931" i="4"/>
  <c r="BG932" i="4"/>
  <c r="BH932" i="4" s="1"/>
  <c r="BG933" i="4"/>
  <c r="BG934" i="4"/>
  <c r="BG935" i="4"/>
  <c r="BG936" i="4"/>
  <c r="BH936" i="4" s="1"/>
  <c r="BG937" i="4"/>
  <c r="BG938" i="4"/>
  <c r="BH938" i="4" s="1"/>
  <c r="BG939" i="4"/>
  <c r="BG940" i="4"/>
  <c r="BH940" i="4" s="1"/>
  <c r="BG941" i="4"/>
  <c r="BG942" i="4"/>
  <c r="BH942" i="4" s="1"/>
  <c r="BG943" i="4"/>
  <c r="BG944" i="4"/>
  <c r="BH944" i="4" s="1"/>
  <c r="BG945" i="4"/>
  <c r="BG946" i="4"/>
  <c r="BG947" i="4"/>
  <c r="BG948" i="4"/>
  <c r="BH948" i="4" s="1"/>
  <c r="BG949" i="4"/>
  <c r="BG950" i="4"/>
  <c r="BG951" i="4"/>
  <c r="BG952" i="4"/>
  <c r="BH952" i="4" s="1"/>
  <c r="BG953" i="4"/>
  <c r="BG954" i="4"/>
  <c r="BH954" i="4" s="1"/>
  <c r="BG955" i="4"/>
  <c r="BG956" i="4"/>
  <c r="BH956" i="4" s="1"/>
  <c r="BG957" i="4"/>
  <c r="BG958" i="4"/>
  <c r="BH958" i="4" s="1"/>
  <c r="BG959" i="4"/>
  <c r="BG960" i="4"/>
  <c r="BH960" i="4" s="1"/>
  <c r="BG961" i="4"/>
  <c r="BG962" i="4"/>
  <c r="BG963" i="4"/>
  <c r="BG964" i="4"/>
  <c r="BH964" i="4" s="1"/>
  <c r="BG965" i="4"/>
  <c r="BG966" i="4"/>
  <c r="BG967" i="4"/>
  <c r="BG968" i="4"/>
  <c r="BH968" i="4" s="1"/>
  <c r="BG969" i="4"/>
  <c r="BG970" i="4"/>
  <c r="BH970" i="4" s="1"/>
  <c r="BG971" i="4"/>
  <c r="BG972" i="4"/>
  <c r="BH972" i="4" s="1"/>
  <c r="BG973" i="4"/>
  <c r="BG974" i="4"/>
  <c r="BH974" i="4" s="1"/>
  <c r="BG975" i="4"/>
  <c r="BG976" i="4"/>
  <c r="BH976" i="4" s="1"/>
  <c r="BG977" i="4"/>
  <c r="BG978" i="4"/>
  <c r="BG979" i="4"/>
  <c r="BG980" i="4"/>
  <c r="BH980" i="4" s="1"/>
  <c r="BG981" i="4"/>
  <c r="BG982" i="4"/>
  <c r="BG983" i="4"/>
  <c r="BG984" i="4"/>
  <c r="BH984" i="4" s="1"/>
  <c r="BG985" i="4"/>
  <c r="BG986" i="4"/>
  <c r="BH986" i="4" s="1"/>
  <c r="BG987" i="4"/>
  <c r="BG988" i="4"/>
  <c r="BH988" i="4" s="1"/>
  <c r="BG989" i="4"/>
  <c r="BG990" i="4"/>
  <c r="BH990" i="4" s="1"/>
  <c r="BG991" i="4"/>
  <c r="BG992" i="4"/>
  <c r="BH992" i="4" s="1"/>
  <c r="BG993" i="4"/>
  <c r="BG994" i="4"/>
  <c r="BG995" i="4"/>
  <c r="BG996" i="4"/>
  <c r="BH996" i="4" s="1"/>
  <c r="BG997" i="4"/>
  <c r="BG998" i="4"/>
  <c r="BG999" i="4"/>
  <c r="BG1000" i="4"/>
  <c r="BH1000" i="4" s="1"/>
  <c r="BG1001" i="4"/>
  <c r="BG1002" i="4"/>
  <c r="BH1002" i="4" s="1"/>
  <c r="BG1003" i="4"/>
  <c r="BG1004" i="4"/>
  <c r="BH1004" i="4" s="1"/>
  <c r="BG1005" i="4"/>
  <c r="BG1006" i="4"/>
  <c r="BH1006" i="4" s="1"/>
  <c r="BG1007" i="4"/>
  <c r="BG1008" i="4"/>
  <c r="BH1008" i="4" s="1"/>
  <c r="BG1009" i="4"/>
  <c r="BG1010" i="4"/>
  <c r="BG1011" i="4"/>
  <c r="BG1012" i="4"/>
  <c r="BH1012" i="4" s="1"/>
  <c r="BG1013" i="4"/>
  <c r="BG1014" i="4"/>
  <c r="BG1015" i="4"/>
  <c r="BG1016" i="4"/>
  <c r="BH1016" i="4" s="1"/>
  <c r="BG1017" i="4"/>
  <c r="BG1018" i="4"/>
  <c r="BH1018" i="4" s="1"/>
  <c r="BG1019" i="4"/>
  <c r="BG1020" i="4"/>
  <c r="BH1020" i="4" s="1"/>
  <c r="BG1021" i="4"/>
  <c r="BG1022" i="4"/>
  <c r="BH1022" i="4" s="1"/>
  <c r="BG1023" i="4"/>
  <c r="BG1024" i="4"/>
  <c r="BH1024" i="4" s="1"/>
  <c r="BG1025" i="4"/>
  <c r="BG1026" i="4"/>
  <c r="BG1027" i="4"/>
  <c r="BG1028" i="4"/>
  <c r="BH1028" i="4" s="1"/>
  <c r="BG1029" i="4"/>
  <c r="BG1030" i="4"/>
  <c r="BG1031" i="4"/>
  <c r="BG1032" i="4"/>
  <c r="BH1032" i="4" s="1"/>
  <c r="BG1033" i="4"/>
  <c r="BG1034" i="4"/>
  <c r="BH1034" i="4" s="1"/>
  <c r="BG1035" i="4"/>
  <c r="BG1036" i="4"/>
  <c r="BH1036" i="4" s="1"/>
  <c r="BG1037" i="4"/>
  <c r="BG1038" i="4"/>
  <c r="BH1038" i="4" s="1"/>
  <c r="BG1039" i="4"/>
  <c r="BG1040" i="4"/>
  <c r="BH1040" i="4" s="1"/>
  <c r="BG1041" i="4"/>
  <c r="BG1042" i="4"/>
  <c r="BG1043" i="4"/>
  <c r="BG1044" i="4"/>
  <c r="BH1044" i="4" s="1"/>
  <c r="BG1045" i="4"/>
  <c r="BG1046" i="4"/>
  <c r="BG1047" i="4"/>
  <c r="BG1048" i="4"/>
  <c r="BH1048" i="4" s="1"/>
  <c r="BG1049" i="4"/>
  <c r="BG1050" i="4"/>
  <c r="BH1050" i="4" s="1"/>
  <c r="BG1051" i="4"/>
  <c r="BG1052" i="4"/>
  <c r="BH1052" i="4" s="1"/>
  <c r="BG1053" i="4"/>
  <c r="BG1054" i="4"/>
  <c r="BH1054" i="4" s="1"/>
  <c r="BG1055" i="4"/>
  <c r="BG1056" i="4"/>
  <c r="BH1056" i="4" s="1"/>
  <c r="BG1057" i="4"/>
  <c r="BG1058" i="4"/>
  <c r="BG1059" i="4"/>
  <c r="BG1060" i="4"/>
  <c r="BH1060" i="4" s="1"/>
  <c r="BG1061" i="4"/>
  <c r="BG1062" i="4"/>
  <c r="BG1063" i="4"/>
  <c r="BG1064" i="4"/>
  <c r="BH1064" i="4" s="1"/>
  <c r="BG1065" i="4"/>
  <c r="BG1066" i="4"/>
  <c r="BH1066" i="4" s="1"/>
  <c r="BG1067" i="4"/>
  <c r="BG1068" i="4"/>
  <c r="BH1068" i="4" s="1"/>
  <c r="BG1069" i="4"/>
  <c r="BG1070" i="4"/>
  <c r="BH1070" i="4" s="1"/>
  <c r="BG1071" i="4"/>
  <c r="BG1072" i="4"/>
  <c r="BH1072" i="4" s="1"/>
  <c r="BG1073" i="4"/>
  <c r="BG1074" i="4"/>
  <c r="BG1075" i="4"/>
  <c r="BG1076" i="4"/>
  <c r="BH1076" i="4" s="1"/>
  <c r="BG1077" i="4"/>
  <c r="BG1078" i="4"/>
  <c r="BG1079" i="4"/>
  <c r="BG1080" i="4"/>
  <c r="BH1080" i="4" s="1"/>
  <c r="BG1081" i="4"/>
  <c r="BG1082" i="4"/>
  <c r="BH1082" i="4" s="1"/>
  <c r="BG1083" i="4"/>
  <c r="BG1084" i="4"/>
  <c r="BH1084" i="4" s="1"/>
  <c r="BG1085" i="4"/>
  <c r="BG1086" i="4"/>
  <c r="BH1086" i="4" s="1"/>
  <c r="BG1087" i="4"/>
  <c r="BG1088" i="4"/>
  <c r="BH1088" i="4" s="1"/>
  <c r="BG1089" i="4"/>
  <c r="BG1090" i="4"/>
  <c r="BG1091" i="4"/>
  <c r="BG1092" i="4"/>
  <c r="BH1092" i="4" s="1"/>
  <c r="BG1093" i="4"/>
  <c r="BG1094" i="4"/>
  <c r="BG1095" i="4"/>
  <c r="BG1096" i="4"/>
  <c r="BH1096" i="4" s="1"/>
  <c r="BG1097" i="4"/>
  <c r="BG1098" i="4"/>
  <c r="BH1098" i="4" s="1"/>
  <c r="BG1099" i="4"/>
  <c r="BG1100" i="4"/>
  <c r="BH1100" i="4" s="1"/>
  <c r="BG1101" i="4"/>
  <c r="BG1102" i="4"/>
  <c r="BH1102" i="4" s="1"/>
  <c r="BG1103" i="4"/>
  <c r="BG1104" i="4"/>
  <c r="BH1104" i="4" s="1"/>
  <c r="BG1105" i="4"/>
  <c r="BG1106" i="4"/>
  <c r="BG1107" i="4"/>
  <c r="BG1108" i="4"/>
  <c r="BH1108" i="4" s="1"/>
  <c r="BG1109" i="4"/>
  <c r="BG1110" i="4"/>
  <c r="BG1111" i="4"/>
  <c r="BG1112" i="4"/>
  <c r="BH1112" i="4" s="1"/>
  <c r="BG1113" i="4"/>
  <c r="BG1114" i="4"/>
  <c r="BH1114" i="4" s="1"/>
  <c r="BG1115" i="4"/>
  <c r="BG1116" i="4"/>
  <c r="BH1116" i="4" s="1"/>
  <c r="BG1117" i="4"/>
  <c r="BG1118" i="4"/>
  <c r="BH1118" i="4" s="1"/>
  <c r="BG1119" i="4"/>
  <c r="BG1120" i="4"/>
  <c r="BH1120" i="4" s="1"/>
  <c r="BG1121" i="4"/>
  <c r="BG1122" i="4"/>
  <c r="BG1123" i="4"/>
  <c r="BG1124" i="4"/>
  <c r="BH1124" i="4" s="1"/>
  <c r="BG1125" i="4"/>
  <c r="BG1126" i="4"/>
  <c r="BG1127" i="4"/>
  <c r="BG1128" i="4"/>
  <c r="BH1128" i="4" s="1"/>
  <c r="BG1129" i="4"/>
  <c r="BG1130" i="4"/>
  <c r="BH1130" i="4" s="1"/>
  <c r="BG1131" i="4"/>
  <c r="BG1132" i="4"/>
  <c r="BH1132" i="4" s="1"/>
  <c r="BG1133" i="4"/>
  <c r="BG1134" i="4"/>
  <c r="BH1134" i="4" s="1"/>
  <c r="BG1135" i="4"/>
  <c r="BG1136" i="4"/>
  <c r="BH1136" i="4" s="1"/>
  <c r="BG1137" i="4"/>
  <c r="BG1138" i="4"/>
  <c r="BG1139" i="4"/>
  <c r="BG1140" i="4"/>
  <c r="BH1140" i="4" s="1"/>
  <c r="BG1141" i="4"/>
  <c r="BG1142" i="4"/>
  <c r="BG1143" i="4"/>
  <c r="BG1144" i="4"/>
  <c r="BH1144" i="4" s="1"/>
  <c r="BG1145" i="4"/>
  <c r="BG1146" i="4"/>
  <c r="BH1146" i="4" s="1"/>
  <c r="BG1147" i="4"/>
  <c r="BG1148" i="4"/>
  <c r="BH1148" i="4" s="1"/>
  <c r="BG1149" i="4"/>
  <c r="BG1150" i="4"/>
  <c r="BH1150" i="4" s="1"/>
  <c r="BG1151" i="4"/>
  <c r="BG1152" i="4"/>
  <c r="BH1152" i="4" s="1"/>
  <c r="BG1153" i="4"/>
  <c r="BG1154" i="4"/>
  <c r="BG1155" i="4"/>
  <c r="BG1156" i="4"/>
  <c r="BH1156" i="4" s="1"/>
  <c r="BG1157" i="4"/>
  <c r="BG1158" i="4"/>
  <c r="BG1159" i="4"/>
  <c r="BG1160" i="4"/>
  <c r="BH1160" i="4" s="1"/>
  <c r="BG1161" i="4"/>
  <c r="BG1162" i="4"/>
  <c r="BH1162" i="4" s="1"/>
  <c r="BG1163" i="4"/>
  <c r="BG1164" i="4"/>
  <c r="BH1164" i="4" s="1"/>
  <c r="BG1165" i="4"/>
  <c r="BG1166" i="4"/>
  <c r="BH1166" i="4" s="1"/>
  <c r="BG1167" i="4"/>
  <c r="BG1168" i="4"/>
  <c r="BH1168" i="4" s="1"/>
  <c r="BG1169" i="4"/>
  <c r="BG1170" i="4"/>
  <c r="BG1171" i="4"/>
  <c r="BG1172" i="4"/>
  <c r="BH1172" i="4" s="1"/>
  <c r="BG1173" i="4"/>
  <c r="BG1174" i="4"/>
  <c r="BG1175" i="4"/>
  <c r="BG1176" i="4"/>
  <c r="BH1176" i="4" s="1"/>
  <c r="BG1177" i="4"/>
  <c r="BG1178" i="4"/>
  <c r="BH1178" i="4" s="1"/>
  <c r="BG1179" i="4"/>
  <c r="BG1180" i="4"/>
  <c r="BH1180" i="4" s="1"/>
  <c r="BG1181" i="4"/>
  <c r="BG1182" i="4"/>
  <c r="BH1182" i="4" s="1"/>
  <c r="BG1183" i="4"/>
  <c r="BG1184" i="4"/>
  <c r="BH1184" i="4" s="1"/>
  <c r="BG1185" i="4"/>
  <c r="BG1186" i="4"/>
  <c r="BG1187" i="4"/>
  <c r="BG1188" i="4"/>
  <c r="BH1188" i="4" s="1"/>
  <c r="BG1189" i="4"/>
  <c r="BG1190" i="4"/>
  <c r="BG1191" i="4"/>
  <c r="BG1192" i="4"/>
  <c r="BH1192" i="4" s="1"/>
  <c r="BG1193" i="4"/>
  <c r="BG1194" i="4"/>
  <c r="BH1194" i="4" s="1"/>
  <c r="BG1195" i="4"/>
  <c r="BG1196" i="4"/>
  <c r="BH1196" i="4" s="1"/>
  <c r="BG1197" i="4"/>
  <c r="BG1198" i="4"/>
  <c r="BH1198" i="4" s="1"/>
  <c r="BG1199" i="4"/>
  <c r="BG1200" i="4"/>
  <c r="BH1200" i="4" s="1"/>
  <c r="BG1201" i="4"/>
  <c r="BG1202" i="4"/>
  <c r="BG1203" i="4"/>
  <c r="BG1204" i="4"/>
  <c r="BH1204" i="4" s="1"/>
  <c r="BG1205" i="4"/>
  <c r="BG1206" i="4"/>
  <c r="BG1207" i="4"/>
  <c r="BG1208" i="4"/>
  <c r="BH1208" i="4" s="1"/>
  <c r="BG1209" i="4"/>
  <c r="BG1210" i="4"/>
  <c r="BH1210" i="4" s="1"/>
  <c r="BG1211" i="4"/>
  <c r="BG1212" i="4"/>
  <c r="BH1212" i="4" s="1"/>
  <c r="BG1213" i="4"/>
  <c r="BG1214" i="4"/>
  <c r="BH1214" i="4" s="1"/>
  <c r="BG1215" i="4"/>
  <c r="BG1216" i="4"/>
  <c r="BH1216" i="4" s="1"/>
  <c r="BG1217" i="4"/>
  <c r="BG1218" i="4"/>
  <c r="BG1219" i="4"/>
  <c r="BG1220" i="4"/>
  <c r="BH1220" i="4" s="1"/>
  <c r="BG1221" i="4"/>
  <c r="BG1222" i="4"/>
  <c r="BG1223" i="4"/>
  <c r="BG1224" i="4"/>
  <c r="BH1224" i="4" s="1"/>
  <c r="BG1225" i="4"/>
  <c r="BG1226" i="4"/>
  <c r="BH1226" i="4" s="1"/>
  <c r="BG1227" i="4"/>
  <c r="BG1228" i="4"/>
  <c r="BH1228" i="4" s="1"/>
  <c r="BG1229" i="4"/>
  <c r="BG1230" i="4"/>
  <c r="BH1230" i="4" s="1"/>
  <c r="BG1231" i="4"/>
  <c r="BG1232" i="4"/>
  <c r="BH1232" i="4" s="1"/>
  <c r="BG1233" i="4"/>
  <c r="BG1234" i="4"/>
  <c r="BG1235" i="4"/>
  <c r="BG1236" i="4"/>
  <c r="BH1236" i="4" s="1"/>
  <c r="BG1237" i="4"/>
  <c r="BG1238" i="4"/>
  <c r="BG1239" i="4"/>
  <c r="BG1240" i="4"/>
  <c r="BH1240" i="4" s="1"/>
  <c r="BG1241" i="4"/>
  <c r="BG1242" i="4"/>
  <c r="BH1242" i="4" s="1"/>
  <c r="BG1243" i="4"/>
  <c r="BG1244" i="4"/>
  <c r="BH1244" i="4" s="1"/>
  <c r="BG1245" i="4"/>
  <c r="BG1246" i="4"/>
  <c r="BH1246" i="4" s="1"/>
  <c r="BG1247" i="4"/>
  <c r="BG1248" i="4"/>
  <c r="BH1248" i="4" s="1"/>
  <c r="BG1249" i="4"/>
  <c r="BG1250" i="4"/>
  <c r="BG1251" i="4"/>
  <c r="BG1252" i="4"/>
  <c r="BH1252" i="4" s="1"/>
  <c r="BG1253" i="4"/>
  <c r="BG1254" i="4"/>
  <c r="BG1255" i="4"/>
  <c r="BG1256" i="4"/>
  <c r="BH1256" i="4" s="1"/>
  <c r="BG1257" i="4"/>
  <c r="BG1258" i="4"/>
  <c r="BH1258" i="4" s="1"/>
  <c r="BG1259" i="4"/>
  <c r="BG1260" i="4"/>
  <c r="BH1260" i="4" s="1"/>
  <c r="BG1261" i="4"/>
  <c r="BG1262" i="4"/>
  <c r="BH1262" i="4" s="1"/>
  <c r="BG1263" i="4"/>
  <c r="BG1264" i="4"/>
  <c r="BH1264" i="4" s="1"/>
  <c r="BG1265" i="4"/>
  <c r="BG1266" i="4"/>
  <c r="BG1267" i="4"/>
  <c r="BG1268" i="4"/>
  <c r="BH1268" i="4" s="1"/>
  <c r="BG1269" i="4"/>
  <c r="BG1270" i="4"/>
  <c r="BG1271" i="4"/>
  <c r="BG1272" i="4"/>
  <c r="BH1272" i="4" s="1"/>
  <c r="BG1273" i="4"/>
  <c r="BG1274" i="4"/>
  <c r="BH1274" i="4" s="1"/>
  <c r="BG1275" i="4"/>
  <c r="BG1276" i="4"/>
  <c r="BH1276" i="4" s="1"/>
  <c r="BG1277" i="4"/>
  <c r="BG1278" i="4"/>
  <c r="BH1278" i="4" s="1"/>
  <c r="BG1279" i="4"/>
  <c r="BG1280" i="4"/>
  <c r="BH1280" i="4" s="1"/>
  <c r="BG1281" i="4"/>
  <c r="BG1282" i="4"/>
  <c r="BG1283" i="4"/>
  <c r="BG1284" i="4"/>
  <c r="BH1284" i="4" s="1"/>
  <c r="BG1285" i="4"/>
  <c r="BG1286" i="4"/>
  <c r="BG1287" i="4"/>
  <c r="BG1288" i="4"/>
  <c r="BH1288" i="4" s="1"/>
  <c r="BG1289" i="4"/>
  <c r="BG1290" i="4"/>
  <c r="BH1290" i="4" s="1"/>
  <c r="BG1291" i="4"/>
  <c r="BG1292" i="4"/>
  <c r="BH1292" i="4" s="1"/>
  <c r="BG1293" i="4"/>
  <c r="BG1294" i="4"/>
  <c r="BH1294" i="4" s="1"/>
  <c r="BG1295" i="4"/>
  <c r="BG1296" i="4"/>
  <c r="BH1296" i="4" s="1"/>
  <c r="BG1297" i="4"/>
  <c r="BG1298" i="4"/>
  <c r="BG1299" i="4"/>
  <c r="BG1300" i="4"/>
  <c r="BH1300" i="4" s="1"/>
  <c r="BG1301" i="4"/>
  <c r="BG1302" i="4"/>
  <c r="BG1303" i="4"/>
  <c r="BG1304" i="4"/>
  <c r="BH1304" i="4" s="1"/>
  <c r="BG1305" i="4"/>
  <c r="BG1306" i="4"/>
  <c r="BH1306" i="4" s="1"/>
  <c r="BG1307" i="4"/>
  <c r="BG1308" i="4"/>
  <c r="BH1308" i="4" s="1"/>
  <c r="BG1309" i="4"/>
  <c r="BG1310" i="4"/>
  <c r="BH1310" i="4" s="1"/>
  <c r="BG1311" i="4"/>
  <c r="BG1312" i="4"/>
  <c r="BH1312" i="4" s="1"/>
  <c r="BG1313" i="4"/>
  <c r="BG1314" i="4"/>
  <c r="BG1315" i="4"/>
  <c r="BG1316" i="4"/>
  <c r="BH1316" i="4" s="1"/>
  <c r="BG1317" i="4"/>
  <c r="BG1318" i="4"/>
  <c r="BG1319" i="4"/>
  <c r="BG1320" i="4"/>
  <c r="BH1320" i="4" s="1"/>
  <c r="BG1321" i="4"/>
  <c r="BG1322" i="4"/>
  <c r="BH1322" i="4" s="1"/>
  <c r="BG1323" i="4"/>
  <c r="BG1324" i="4"/>
  <c r="BH1324" i="4" s="1"/>
  <c r="BG1325" i="4"/>
  <c r="BG1326" i="4"/>
  <c r="BH1326" i="4" s="1"/>
  <c r="BG1327" i="4"/>
  <c r="BG1328" i="4"/>
  <c r="BH1328" i="4" s="1"/>
  <c r="BG1329" i="4"/>
  <c r="BG1330" i="4"/>
  <c r="BG1331" i="4"/>
  <c r="BG1332" i="4"/>
  <c r="BH1332" i="4" s="1"/>
  <c r="BG1333" i="4"/>
  <c r="BG1334" i="4"/>
  <c r="BG1335" i="4"/>
  <c r="BG1336" i="4"/>
  <c r="BH1336" i="4" s="1"/>
  <c r="BG1337" i="4"/>
  <c r="BG1338" i="4"/>
  <c r="BH1338" i="4" s="1"/>
  <c r="BG1339" i="4"/>
  <c r="BG1340" i="4"/>
  <c r="BH1340" i="4" s="1"/>
  <c r="BG1341" i="4"/>
  <c r="BG1342" i="4"/>
  <c r="BH1342" i="4" s="1"/>
  <c r="BG1343" i="4"/>
  <c r="BG1344" i="4"/>
  <c r="BH1344" i="4" s="1"/>
  <c r="BG1345" i="4"/>
  <c r="BG1346" i="4"/>
  <c r="BG1347" i="4"/>
  <c r="BG1348" i="4"/>
  <c r="BH1348" i="4" s="1"/>
  <c r="BG1349" i="4"/>
  <c r="BG1350" i="4"/>
  <c r="BG1351" i="4"/>
  <c r="BG1352" i="4"/>
  <c r="BH1352" i="4" s="1"/>
  <c r="BG1353" i="4"/>
  <c r="BG1354" i="4"/>
  <c r="BH1354" i="4" s="1"/>
  <c r="BG1355" i="4"/>
  <c r="BG1356" i="4"/>
  <c r="BH1356" i="4" s="1"/>
  <c r="BG1357" i="4"/>
  <c r="BG1358" i="4"/>
  <c r="BH1358" i="4" s="1"/>
  <c r="BG1359" i="4"/>
  <c r="BG1360" i="4"/>
  <c r="BH1360" i="4" s="1"/>
  <c r="BG1361" i="4"/>
  <c r="BG1362" i="4"/>
  <c r="BG1363" i="4"/>
  <c r="BG1364" i="4"/>
  <c r="BH1364" i="4" s="1"/>
  <c r="BG1365" i="4"/>
  <c r="BG1366" i="4"/>
  <c r="BG1367" i="4"/>
  <c r="BG1368" i="4"/>
  <c r="BH1368" i="4" s="1"/>
  <c r="BG1369" i="4"/>
  <c r="BG1370" i="4"/>
  <c r="BH1370" i="4" s="1"/>
  <c r="BG1371" i="4"/>
  <c r="BG1372" i="4"/>
  <c r="BH1372" i="4" s="1"/>
  <c r="BG1373" i="4"/>
  <c r="BG1374" i="4"/>
  <c r="BH1374" i="4" s="1"/>
  <c r="BG1375" i="4"/>
  <c r="BG1376" i="4"/>
  <c r="BH1376" i="4" s="1"/>
  <c r="BG1377" i="4"/>
  <c r="BG1378" i="4"/>
  <c r="BG1379" i="4"/>
  <c r="BG1380" i="4"/>
  <c r="BH1380" i="4" s="1"/>
  <c r="BG1381" i="4"/>
  <c r="BG1382" i="4"/>
  <c r="BG1383" i="4"/>
  <c r="BG1384" i="4"/>
  <c r="BH1384" i="4" s="1"/>
  <c r="BG1385" i="4"/>
  <c r="BG1386" i="4"/>
  <c r="BH1386" i="4" s="1"/>
  <c r="BG1387" i="4"/>
  <c r="BG1388" i="4"/>
  <c r="BH1388" i="4" s="1"/>
  <c r="BG1389" i="4"/>
  <c r="BG1390" i="4"/>
  <c r="BH1390" i="4" s="1"/>
  <c r="BG1391" i="4"/>
  <c r="BG1392" i="4"/>
  <c r="BH1392" i="4" s="1"/>
  <c r="BG1393" i="4"/>
  <c r="BG1394" i="4"/>
  <c r="BG1395" i="4"/>
  <c r="BG1396" i="4"/>
  <c r="BH1396" i="4" s="1"/>
  <c r="BG1397" i="4"/>
  <c r="BG1398" i="4"/>
  <c r="BG1399" i="4"/>
  <c r="BG1400" i="4"/>
  <c r="BH1400" i="4" s="1"/>
  <c r="BG1401" i="4"/>
  <c r="BG1402" i="4"/>
  <c r="BH1402" i="4" s="1"/>
  <c r="BG1403" i="4"/>
  <c r="BG1404" i="4"/>
  <c r="BH1404" i="4" s="1"/>
  <c r="BG1405" i="4"/>
  <c r="BG1406" i="4"/>
  <c r="BH1406" i="4" s="1"/>
  <c r="BG1407" i="4"/>
  <c r="BG1408" i="4"/>
  <c r="BH1408" i="4" s="1"/>
  <c r="BG1409" i="4"/>
  <c r="BG1410" i="4"/>
  <c r="BG1411" i="4"/>
  <c r="BG1412" i="4"/>
  <c r="BH1412" i="4" s="1"/>
  <c r="BG1413" i="4"/>
  <c r="BG1414" i="4"/>
  <c r="BG1415" i="4"/>
  <c r="BG1416" i="4"/>
  <c r="BH1416" i="4" s="1"/>
  <c r="BG1417" i="4"/>
  <c r="BG1418" i="4"/>
  <c r="BH1418" i="4" s="1"/>
  <c r="BG1419" i="4"/>
  <c r="BG1420" i="4"/>
  <c r="BH1420" i="4" s="1"/>
  <c r="BG1421" i="4"/>
  <c r="BG1422" i="4"/>
  <c r="BH1422" i="4" s="1"/>
  <c r="BG1423" i="4"/>
  <c r="BG1424" i="4"/>
  <c r="BH1424" i="4" s="1"/>
  <c r="BG1425" i="4"/>
  <c r="BG1426" i="4"/>
  <c r="BG1427" i="4"/>
  <c r="BG1428" i="4"/>
  <c r="BH1428" i="4" s="1"/>
  <c r="BG1429" i="4"/>
  <c r="BG1430" i="4"/>
  <c r="BG1431" i="4"/>
  <c r="BG1432" i="4"/>
  <c r="BH1432" i="4" s="1"/>
  <c r="BG1433" i="4"/>
  <c r="BG1434" i="4"/>
  <c r="BH1434" i="4" s="1"/>
  <c r="BG1435" i="4"/>
  <c r="BG1436" i="4"/>
  <c r="BH1436" i="4" s="1"/>
  <c r="BG1437" i="4"/>
  <c r="BG1438" i="4"/>
  <c r="BH1438" i="4" s="1"/>
  <c r="BG1439" i="4"/>
  <c r="BG1440" i="4"/>
  <c r="BH1440" i="4" s="1"/>
  <c r="BG1441" i="4"/>
  <c r="BG1442" i="4"/>
  <c r="BG1443" i="4"/>
  <c r="BG1444" i="4"/>
  <c r="BH1444" i="4" s="1"/>
  <c r="BG1445" i="4"/>
  <c r="BG1446" i="4"/>
  <c r="BG1447" i="4"/>
  <c r="BG1448" i="4"/>
  <c r="BH1448" i="4" s="1"/>
  <c r="BG1449" i="4"/>
  <c r="BG1450" i="4"/>
  <c r="BH1450" i="4" s="1"/>
  <c r="BG1451" i="4"/>
  <c r="BG1452" i="4"/>
  <c r="BH1452" i="4" s="1"/>
  <c r="BG1453" i="4"/>
  <c r="BG1454" i="4"/>
  <c r="BH1454" i="4" s="1"/>
  <c r="BG1455" i="4"/>
  <c r="BG1456" i="4"/>
  <c r="BH1456" i="4" s="1"/>
  <c r="BG1457" i="4"/>
  <c r="BG1458" i="4"/>
  <c r="BG1459" i="4"/>
  <c r="BG1460" i="4"/>
  <c r="BH1460" i="4" s="1"/>
  <c r="BG1461" i="4"/>
  <c r="BG1462" i="4"/>
  <c r="BG1463" i="4"/>
  <c r="BG1464" i="4"/>
  <c r="BH1464" i="4" s="1"/>
  <c r="BG1465" i="4"/>
  <c r="BG1466" i="4"/>
  <c r="BH1466" i="4" s="1"/>
  <c r="BG1467" i="4"/>
  <c r="BG1468" i="4"/>
  <c r="BH1468" i="4" s="1"/>
  <c r="BG1469" i="4"/>
  <c r="BG1470" i="4"/>
  <c r="BH1470" i="4" s="1"/>
  <c r="BG1471" i="4"/>
  <c r="BG1472" i="4"/>
  <c r="BH1472" i="4" s="1"/>
  <c r="BG1473" i="4"/>
  <c r="BG1474" i="4"/>
  <c r="BG1475" i="4"/>
  <c r="BG1476" i="4"/>
  <c r="BH1476" i="4" s="1"/>
  <c r="BG1477" i="4"/>
  <c r="BG1478" i="4"/>
  <c r="BG1479" i="4"/>
  <c r="BG1480" i="4"/>
  <c r="BH1480" i="4" s="1"/>
  <c r="BG1481" i="4"/>
  <c r="BG1482" i="4"/>
  <c r="BH1482" i="4" s="1"/>
  <c r="BG1483" i="4"/>
  <c r="BG1484" i="4"/>
  <c r="BH1484" i="4" s="1"/>
  <c r="BG1485" i="4"/>
  <c r="BG1486" i="4"/>
  <c r="BH1486" i="4" s="1"/>
  <c r="BG1487" i="4"/>
  <c r="BG1488" i="4"/>
  <c r="BH1488" i="4" s="1"/>
  <c r="BG1489" i="4"/>
  <c r="BG1490" i="4"/>
  <c r="BG1491" i="4"/>
  <c r="BG1492" i="4"/>
  <c r="BH1492" i="4" s="1"/>
  <c r="BG1493" i="4"/>
  <c r="BG1494" i="4"/>
  <c r="BG1495" i="4"/>
  <c r="BG1496" i="4"/>
  <c r="BH1496" i="4" s="1"/>
  <c r="BG1497" i="4"/>
  <c r="BG1498" i="4"/>
  <c r="BH1498" i="4" s="1"/>
  <c r="BG1499" i="4"/>
  <c r="BG1500" i="4"/>
  <c r="BH1500" i="4" s="1"/>
  <c r="BG1501" i="4"/>
  <c r="BG1502" i="4"/>
  <c r="BH1502" i="4" s="1"/>
  <c r="BG1503" i="4"/>
  <c r="BG1504" i="4"/>
  <c r="BH1504" i="4" s="1"/>
  <c r="BG1505" i="4"/>
  <c r="BG1506" i="4"/>
  <c r="BG1507" i="4"/>
  <c r="BG1508" i="4"/>
  <c r="BH1508" i="4" s="1"/>
  <c r="BG1509" i="4"/>
  <c r="BG1510" i="4"/>
  <c r="BG1511" i="4"/>
  <c r="BG1512" i="4"/>
  <c r="BH1512" i="4" s="1"/>
  <c r="BG1513" i="4"/>
  <c r="BG1514" i="4"/>
  <c r="BH1514" i="4" s="1"/>
  <c r="BG1515" i="4"/>
  <c r="BG1516" i="4"/>
  <c r="BH1516" i="4" s="1"/>
  <c r="BG1517" i="4"/>
  <c r="BG1518" i="4"/>
  <c r="BH1518" i="4" s="1"/>
  <c r="BG1519" i="4"/>
  <c r="BG1520" i="4"/>
  <c r="BH1520" i="4" s="1"/>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5" i="4"/>
  <c r="BH507" i="4"/>
  <c r="BH509" i="4"/>
  <c r="BH511" i="4"/>
  <c r="BH513" i="4"/>
  <c r="BH514" i="4"/>
  <c r="BH515" i="4"/>
  <c r="BH517" i="4"/>
  <c r="BH518" i="4"/>
  <c r="BH519" i="4"/>
  <c r="BH521" i="4"/>
  <c r="BH523" i="4"/>
  <c r="BH525" i="4"/>
  <c r="BH527" i="4"/>
  <c r="BH529" i="4"/>
  <c r="BH530" i="4"/>
  <c r="BH531" i="4"/>
  <c r="BH533" i="4"/>
  <c r="BH534" i="4"/>
  <c r="BH535" i="4"/>
  <c r="BH537" i="4"/>
  <c r="BH539" i="4"/>
  <c r="BH541" i="4"/>
  <c r="BH543" i="4"/>
  <c r="BH545" i="4"/>
  <c r="BH546" i="4"/>
  <c r="BH547" i="4"/>
  <c r="BH549" i="4"/>
  <c r="BH550" i="4"/>
  <c r="BH551" i="4"/>
  <c r="BH553" i="4"/>
  <c r="BH555" i="4"/>
  <c r="BH557" i="4"/>
  <c r="BH559" i="4"/>
  <c r="BH561" i="4"/>
  <c r="BH562" i="4"/>
  <c r="BH563" i="4"/>
  <c r="BH565" i="4"/>
  <c r="BH566" i="4"/>
  <c r="BH567" i="4"/>
  <c r="BH569" i="4"/>
  <c r="BH571" i="4"/>
  <c r="BH573" i="4"/>
  <c r="BH575" i="4"/>
  <c r="BH577" i="4"/>
  <c r="BH578" i="4"/>
  <c r="BH579" i="4"/>
  <c r="BH581" i="4"/>
  <c r="BH582" i="4"/>
  <c r="BH583" i="4"/>
  <c r="BH585" i="4"/>
  <c r="BH587" i="4"/>
  <c r="BH589" i="4"/>
  <c r="BH591" i="4"/>
  <c r="BH593" i="4"/>
  <c r="BH594" i="4"/>
  <c r="BH595" i="4"/>
  <c r="BH597" i="4"/>
  <c r="BH598" i="4"/>
  <c r="BH599" i="4"/>
  <c r="BH601" i="4"/>
  <c r="BH603" i="4"/>
  <c r="BH605" i="4"/>
  <c r="BH607" i="4"/>
  <c r="BH609" i="4"/>
  <c r="BH610" i="4"/>
  <c r="BH611" i="4"/>
  <c r="BH613" i="4"/>
  <c r="BH614" i="4"/>
  <c r="BH615" i="4"/>
  <c r="BH617" i="4"/>
  <c r="BH619" i="4"/>
  <c r="BH621" i="4"/>
  <c r="BH623" i="4"/>
  <c r="BH625" i="4"/>
  <c r="BH626" i="4"/>
  <c r="BH627" i="4"/>
  <c r="BH629" i="4"/>
  <c r="BH630" i="4"/>
  <c r="BH631" i="4"/>
  <c r="BH633" i="4"/>
  <c r="BH635" i="4"/>
  <c r="BH637" i="4"/>
  <c r="BH639" i="4"/>
  <c r="BH641" i="4"/>
  <c r="BH642" i="4"/>
  <c r="BH643" i="4"/>
  <c r="BH645" i="4"/>
  <c r="BH646" i="4"/>
  <c r="BH647" i="4"/>
  <c r="BH649" i="4"/>
  <c r="BH651" i="4"/>
  <c r="BH653" i="4"/>
  <c r="BH655" i="4"/>
  <c r="BH657" i="4"/>
  <c r="BH658" i="4"/>
  <c r="BH659" i="4"/>
  <c r="BH661" i="4"/>
  <c r="BH662" i="4"/>
  <c r="BH663" i="4"/>
  <c r="BH665" i="4"/>
  <c r="BH667" i="4"/>
  <c r="BH669" i="4"/>
  <c r="BH671" i="4"/>
  <c r="BH673" i="4"/>
  <c r="BH674" i="4"/>
  <c r="BH675" i="4"/>
  <c r="BH677" i="4"/>
  <c r="BH678" i="4"/>
  <c r="BH679" i="4"/>
  <c r="BH681" i="4"/>
  <c r="BH683" i="4"/>
  <c r="BH685" i="4"/>
  <c r="BH687" i="4"/>
  <c r="BH689" i="4"/>
  <c r="BH690" i="4"/>
  <c r="BH691" i="4"/>
  <c r="BH693" i="4"/>
  <c r="BH694" i="4"/>
  <c r="BH695" i="4"/>
  <c r="BH697" i="4"/>
  <c r="BH699" i="4"/>
  <c r="BH701" i="4"/>
  <c r="BH703" i="4"/>
  <c r="BH705" i="4"/>
  <c r="BH706" i="4"/>
  <c r="BH707" i="4"/>
  <c r="BH709" i="4"/>
  <c r="BH710" i="4"/>
  <c r="BH711" i="4"/>
  <c r="BH713" i="4"/>
  <c r="BH715" i="4"/>
  <c r="BH717" i="4"/>
  <c r="BH719" i="4"/>
  <c r="BH721" i="4"/>
  <c r="BH722" i="4"/>
  <c r="BH723" i="4"/>
  <c r="BH725" i="4"/>
  <c r="BH726" i="4"/>
  <c r="BH727" i="4"/>
  <c r="BH729" i="4"/>
  <c r="BH731" i="4"/>
  <c r="BH733" i="4"/>
  <c r="BH735" i="4"/>
  <c r="BH737" i="4"/>
  <c r="BH738" i="4"/>
  <c r="BH739" i="4"/>
  <c r="BH741" i="4"/>
  <c r="BH742" i="4"/>
  <c r="BH743" i="4"/>
  <c r="BH745" i="4"/>
  <c r="BH747" i="4"/>
  <c r="BH749" i="4"/>
  <c r="BH751" i="4"/>
  <c r="BH753" i="4"/>
  <c r="BH754" i="4"/>
  <c r="BH755" i="4"/>
  <c r="BH757" i="4"/>
  <c r="BH758" i="4"/>
  <c r="BH759" i="4"/>
  <c r="BH761" i="4"/>
  <c r="BH763" i="4"/>
  <c r="BH765" i="4"/>
  <c r="BH767" i="4"/>
  <c r="BH769" i="4"/>
  <c r="BH770" i="4"/>
  <c r="BH771" i="4"/>
  <c r="BH773" i="4"/>
  <c r="BH774" i="4"/>
  <c r="BH775" i="4"/>
  <c r="BH777" i="4"/>
  <c r="BH779" i="4"/>
  <c r="BH781" i="4"/>
  <c r="BH783" i="4"/>
  <c r="BH785" i="4"/>
  <c r="BH786" i="4"/>
  <c r="BH787" i="4"/>
  <c r="BH789" i="4"/>
  <c r="BH790" i="4"/>
  <c r="BH791" i="4"/>
  <c r="BH793" i="4"/>
  <c r="BH795" i="4"/>
  <c r="BH797" i="4"/>
  <c r="BH799" i="4"/>
  <c r="BH801" i="4"/>
  <c r="BH802" i="4"/>
  <c r="BH803" i="4"/>
  <c r="BH805" i="4"/>
  <c r="BH806" i="4"/>
  <c r="BH807" i="4"/>
  <c r="BH809" i="4"/>
  <c r="BH811" i="4"/>
  <c r="BH813" i="4"/>
  <c r="BH815" i="4"/>
  <c r="BH817" i="4"/>
  <c r="BH818" i="4"/>
  <c r="BH819" i="4"/>
  <c r="BH821" i="4"/>
  <c r="BH822" i="4"/>
  <c r="BH823" i="4"/>
  <c r="BH825" i="4"/>
  <c r="BH827" i="4"/>
  <c r="BH829" i="4"/>
  <c r="BH831" i="4"/>
  <c r="BH833" i="4"/>
  <c r="BH834" i="4"/>
  <c r="BH835" i="4"/>
  <c r="BH837" i="4"/>
  <c r="BH838" i="4"/>
  <c r="BH839" i="4"/>
  <c r="BH841" i="4"/>
  <c r="BH843" i="4"/>
  <c r="BH845" i="4"/>
  <c r="BH847" i="4"/>
  <c r="BH849" i="4"/>
  <c r="BH850" i="4"/>
  <c r="BH851" i="4"/>
  <c r="BH853" i="4"/>
  <c r="BH854" i="4"/>
  <c r="BH855" i="4"/>
  <c r="BH857" i="4"/>
  <c r="BH859" i="4"/>
  <c r="BH861" i="4"/>
  <c r="BH863" i="4"/>
  <c r="BH865" i="4"/>
  <c r="BH866" i="4"/>
  <c r="BH867" i="4"/>
  <c r="BH869" i="4"/>
  <c r="BH870" i="4"/>
  <c r="BH871" i="4"/>
  <c r="BH873" i="4"/>
  <c r="BH875" i="4"/>
  <c r="BH877" i="4"/>
  <c r="BH879" i="4"/>
  <c r="BH881" i="4"/>
  <c r="BH882" i="4"/>
  <c r="BH883" i="4"/>
  <c r="BH885" i="4"/>
  <c r="BH886" i="4"/>
  <c r="BH887" i="4"/>
  <c r="BH889" i="4"/>
  <c r="BH891" i="4"/>
  <c r="BH893" i="4"/>
  <c r="BH895" i="4"/>
  <c r="BH897" i="4"/>
  <c r="BH898" i="4"/>
  <c r="BH899" i="4"/>
  <c r="BH901" i="4"/>
  <c r="BH902" i="4"/>
  <c r="BH903" i="4"/>
  <c r="BH905" i="4"/>
  <c r="BH907" i="4"/>
  <c r="BH909" i="4"/>
  <c r="BH911" i="4"/>
  <c r="BH913" i="4"/>
  <c r="BH914" i="4"/>
  <c r="BH915" i="4"/>
  <c r="BH917" i="4"/>
  <c r="BH918" i="4"/>
  <c r="BH919" i="4"/>
  <c r="BH921" i="4"/>
  <c r="BH923" i="4"/>
  <c r="BH925" i="4"/>
  <c r="BH927" i="4"/>
  <c r="BH929" i="4"/>
  <c r="BH930" i="4"/>
  <c r="BH931" i="4"/>
  <c r="BH933" i="4"/>
  <c r="BH934" i="4"/>
  <c r="BH935" i="4"/>
  <c r="BH937" i="4"/>
  <c r="BH939" i="4"/>
  <c r="BH941" i="4"/>
  <c r="BH943" i="4"/>
  <c r="BH945" i="4"/>
  <c r="BH946" i="4"/>
  <c r="BH947" i="4"/>
  <c r="BH949" i="4"/>
  <c r="BH950" i="4"/>
  <c r="BH951" i="4"/>
  <c r="BH953" i="4"/>
  <c r="BH955" i="4"/>
  <c r="BH957" i="4"/>
  <c r="BH959" i="4"/>
  <c r="BH961" i="4"/>
  <c r="BH962" i="4"/>
  <c r="BH963" i="4"/>
  <c r="BH965" i="4"/>
  <c r="BH966" i="4"/>
  <c r="BH967" i="4"/>
  <c r="BH969" i="4"/>
  <c r="BH971" i="4"/>
  <c r="BH973" i="4"/>
  <c r="BH975" i="4"/>
  <c r="BH977" i="4"/>
  <c r="BH978" i="4"/>
  <c r="BH979" i="4"/>
  <c r="BH981" i="4"/>
  <c r="BH982" i="4"/>
  <c r="BH983" i="4"/>
  <c r="BH985" i="4"/>
  <c r="BH987" i="4"/>
  <c r="BH989" i="4"/>
  <c r="BH991" i="4"/>
  <c r="BH993" i="4"/>
  <c r="BH994" i="4"/>
  <c r="BH995" i="4"/>
  <c r="BH997" i="4"/>
  <c r="BH998" i="4"/>
  <c r="BH999" i="4"/>
  <c r="BH1001" i="4"/>
  <c r="BH1003" i="4"/>
  <c r="BH1005" i="4"/>
  <c r="BH1007" i="4"/>
  <c r="BH1009" i="4"/>
  <c r="BH1010" i="4"/>
  <c r="BH1011" i="4"/>
  <c r="BH1013" i="4"/>
  <c r="BH1014" i="4"/>
  <c r="BH1015" i="4"/>
  <c r="BH1017" i="4"/>
  <c r="BH1019" i="4"/>
  <c r="BH1021" i="4"/>
  <c r="BH1023" i="4"/>
  <c r="BH1025" i="4"/>
  <c r="BH1026" i="4"/>
  <c r="BH1027" i="4"/>
  <c r="BH1029" i="4"/>
  <c r="BH1030" i="4"/>
  <c r="BH1031" i="4"/>
  <c r="BH1033" i="4"/>
  <c r="BH1035" i="4"/>
  <c r="BH1037" i="4"/>
  <c r="BH1039" i="4"/>
  <c r="BH1041" i="4"/>
  <c r="BH1042" i="4"/>
  <c r="BH1043" i="4"/>
  <c r="BH1045" i="4"/>
  <c r="BH1046" i="4"/>
  <c r="BH1047" i="4"/>
  <c r="BH1049" i="4"/>
  <c r="BH1051" i="4"/>
  <c r="BH1053" i="4"/>
  <c r="BH1055" i="4"/>
  <c r="BH1057" i="4"/>
  <c r="BH1058" i="4"/>
  <c r="BH1059" i="4"/>
  <c r="BH1061" i="4"/>
  <c r="BH1062" i="4"/>
  <c r="BH1063" i="4"/>
  <c r="BH1065" i="4"/>
  <c r="BH1067" i="4"/>
  <c r="BH1069" i="4"/>
  <c r="BH1071" i="4"/>
  <c r="BH1073" i="4"/>
  <c r="BH1074" i="4"/>
  <c r="BH1075" i="4"/>
  <c r="BH1077" i="4"/>
  <c r="BH1078" i="4"/>
  <c r="BH1079" i="4"/>
  <c r="BH1081" i="4"/>
  <c r="BH1083" i="4"/>
  <c r="BH1085" i="4"/>
  <c r="BH1087" i="4"/>
  <c r="BH1089" i="4"/>
  <c r="BH1090" i="4"/>
  <c r="BH1091" i="4"/>
  <c r="BH1093" i="4"/>
  <c r="BH1094" i="4"/>
  <c r="BH1095" i="4"/>
  <c r="BH1097" i="4"/>
  <c r="BH1099" i="4"/>
  <c r="BH1101" i="4"/>
  <c r="BH1103" i="4"/>
  <c r="BH1105" i="4"/>
  <c r="BH1106" i="4"/>
  <c r="BH1107" i="4"/>
  <c r="BH1109" i="4"/>
  <c r="BH1110" i="4"/>
  <c r="BH1111" i="4"/>
  <c r="BH1113" i="4"/>
  <c r="BH1115" i="4"/>
  <c r="BH1117" i="4"/>
  <c r="BH1119" i="4"/>
  <c r="BH1121" i="4"/>
  <c r="BH1122" i="4"/>
  <c r="BH1123" i="4"/>
  <c r="BH1125" i="4"/>
  <c r="BH1126" i="4"/>
  <c r="BH1127" i="4"/>
  <c r="BH1129" i="4"/>
  <c r="BH1131" i="4"/>
  <c r="BH1133" i="4"/>
  <c r="BH1135" i="4"/>
  <c r="BH1137" i="4"/>
  <c r="BH1138" i="4"/>
  <c r="BH1139" i="4"/>
  <c r="BH1141" i="4"/>
  <c r="BH1142" i="4"/>
  <c r="BH1143" i="4"/>
  <c r="BH1145" i="4"/>
  <c r="BH1147" i="4"/>
  <c r="BH1149" i="4"/>
  <c r="BH1151" i="4"/>
  <c r="BH1153" i="4"/>
  <c r="BH1154" i="4"/>
  <c r="BH1155" i="4"/>
  <c r="BH1157" i="4"/>
  <c r="BH1158" i="4"/>
  <c r="BH1159" i="4"/>
  <c r="BH1161" i="4"/>
  <c r="BH1163" i="4"/>
  <c r="BH1165" i="4"/>
  <c r="BH1167" i="4"/>
  <c r="BH1169" i="4"/>
  <c r="BH1170" i="4"/>
  <c r="BH1171" i="4"/>
  <c r="BH1173" i="4"/>
  <c r="BH1174" i="4"/>
  <c r="BH1175" i="4"/>
  <c r="BH1177" i="4"/>
  <c r="BH1179" i="4"/>
  <c r="BH1181" i="4"/>
  <c r="BH1183" i="4"/>
  <c r="BH1185" i="4"/>
  <c r="BH1186" i="4"/>
  <c r="BH1187" i="4"/>
  <c r="BH1189" i="4"/>
  <c r="BH1190" i="4"/>
  <c r="BH1191" i="4"/>
  <c r="BH1193" i="4"/>
  <c r="BH1195" i="4"/>
  <c r="BH1197" i="4"/>
  <c r="BH1199" i="4"/>
  <c r="BH1201" i="4"/>
  <c r="BH1202" i="4"/>
  <c r="BH1203" i="4"/>
  <c r="BH1205" i="4"/>
  <c r="BH1206" i="4"/>
  <c r="BH1207" i="4"/>
  <c r="BH1209" i="4"/>
  <c r="BH1211" i="4"/>
  <c r="BH1213" i="4"/>
  <c r="BH1215" i="4"/>
  <c r="BH1217" i="4"/>
  <c r="BH1218" i="4"/>
  <c r="BH1219" i="4"/>
  <c r="BH1221" i="4"/>
  <c r="BH1222" i="4"/>
  <c r="BH1223" i="4"/>
  <c r="BH1225" i="4"/>
  <c r="BH1227" i="4"/>
  <c r="BH1229" i="4"/>
  <c r="BH1231" i="4"/>
  <c r="BH1233" i="4"/>
  <c r="BH1234" i="4"/>
  <c r="BH1235" i="4"/>
  <c r="BH1237" i="4"/>
  <c r="BH1238" i="4"/>
  <c r="BH1239" i="4"/>
  <c r="BH1241" i="4"/>
  <c r="BH1243" i="4"/>
  <c r="BH1245" i="4"/>
  <c r="BH1247" i="4"/>
  <c r="BH1249" i="4"/>
  <c r="BH1250" i="4"/>
  <c r="BH1251" i="4"/>
  <c r="BH1253" i="4"/>
  <c r="BH1254" i="4"/>
  <c r="BH1255" i="4"/>
  <c r="BH1257" i="4"/>
  <c r="BH1259" i="4"/>
  <c r="BH1261" i="4"/>
  <c r="BH1263" i="4"/>
  <c r="BH1265" i="4"/>
  <c r="BH1266" i="4"/>
  <c r="BH1267" i="4"/>
  <c r="BH1269" i="4"/>
  <c r="BH1270" i="4"/>
  <c r="BH1271" i="4"/>
  <c r="BH1273" i="4"/>
  <c r="BH1275" i="4"/>
  <c r="BH1277" i="4"/>
  <c r="BH1279" i="4"/>
  <c r="BH1281" i="4"/>
  <c r="BH1282" i="4"/>
  <c r="BH1283" i="4"/>
  <c r="BH1285" i="4"/>
  <c r="BH1286" i="4"/>
  <c r="BH1287" i="4"/>
  <c r="BH1289" i="4"/>
  <c r="BH1291" i="4"/>
  <c r="BH1293" i="4"/>
  <c r="BH1295" i="4"/>
  <c r="BH1297" i="4"/>
  <c r="BH1298" i="4"/>
  <c r="BH1299" i="4"/>
  <c r="BH1301" i="4"/>
  <c r="BH1302" i="4"/>
  <c r="BH1303" i="4"/>
  <c r="BH1305" i="4"/>
  <c r="BH1307" i="4"/>
  <c r="BH1309" i="4"/>
  <c r="BH1311" i="4"/>
  <c r="BH1313" i="4"/>
  <c r="BH1314" i="4"/>
  <c r="BH1315" i="4"/>
  <c r="BH1317" i="4"/>
  <c r="BH1318" i="4"/>
  <c r="BH1319" i="4"/>
  <c r="BH1321" i="4"/>
  <c r="BH1323" i="4"/>
  <c r="BH1325" i="4"/>
  <c r="BH1327" i="4"/>
  <c r="BH1329" i="4"/>
  <c r="BH1330" i="4"/>
  <c r="BH1331" i="4"/>
  <c r="BH1333" i="4"/>
  <c r="BH1334" i="4"/>
  <c r="BH1335" i="4"/>
  <c r="BH1337" i="4"/>
  <c r="BH1339" i="4"/>
  <c r="BH1341" i="4"/>
  <c r="BH1343" i="4"/>
  <c r="BH1345" i="4"/>
  <c r="BH1346" i="4"/>
  <c r="BH1347" i="4"/>
  <c r="BH1349" i="4"/>
  <c r="BH1350" i="4"/>
  <c r="BH1351" i="4"/>
  <c r="BH1353" i="4"/>
  <c r="BH1355" i="4"/>
  <c r="BH1357" i="4"/>
  <c r="BH1359" i="4"/>
  <c r="BH1361" i="4"/>
  <c r="BH1362" i="4"/>
  <c r="BH1363" i="4"/>
  <c r="BH1365" i="4"/>
  <c r="BH1366" i="4"/>
  <c r="BH1367" i="4"/>
  <c r="BH1369" i="4"/>
  <c r="BH1371" i="4"/>
  <c r="BH1373" i="4"/>
  <c r="BH1375" i="4"/>
  <c r="BH1377" i="4"/>
  <c r="BH1378" i="4"/>
  <c r="BH1379" i="4"/>
  <c r="BH1381" i="4"/>
  <c r="BH1382" i="4"/>
  <c r="BH1383" i="4"/>
  <c r="BH1385" i="4"/>
  <c r="BH1387" i="4"/>
  <c r="BH1389" i="4"/>
  <c r="BH1391" i="4"/>
  <c r="BH1393" i="4"/>
  <c r="BH1394" i="4"/>
  <c r="BH1395" i="4"/>
  <c r="BH1397" i="4"/>
  <c r="BH1398" i="4"/>
  <c r="BH1399" i="4"/>
  <c r="BH1401" i="4"/>
  <c r="BH1403" i="4"/>
  <c r="BH1405" i="4"/>
  <c r="BH1407" i="4"/>
  <c r="BH1409" i="4"/>
  <c r="BH1410" i="4"/>
  <c r="BH1411" i="4"/>
  <c r="BH1413" i="4"/>
  <c r="BH1414" i="4"/>
  <c r="BH1415" i="4"/>
  <c r="BH1417" i="4"/>
  <c r="BH1419" i="4"/>
  <c r="BH1421" i="4"/>
  <c r="BH1423" i="4"/>
  <c r="BH1425" i="4"/>
  <c r="BH1426" i="4"/>
  <c r="BH1427" i="4"/>
  <c r="BH1429" i="4"/>
  <c r="BH1430" i="4"/>
  <c r="BH1431" i="4"/>
  <c r="BH1433" i="4"/>
  <c r="BH1435" i="4"/>
  <c r="BH1437" i="4"/>
  <c r="BH1439" i="4"/>
  <c r="BH1441" i="4"/>
  <c r="BH1442" i="4"/>
  <c r="BH1443" i="4"/>
  <c r="BH1445" i="4"/>
  <c r="BH1446" i="4"/>
  <c r="BH1447" i="4"/>
  <c r="BH1449" i="4"/>
  <c r="BH1451" i="4"/>
  <c r="BH1453" i="4"/>
  <c r="BH1455" i="4"/>
  <c r="BH1457" i="4"/>
  <c r="BH1458" i="4"/>
  <c r="BH1459" i="4"/>
  <c r="BH1461" i="4"/>
  <c r="BH1462" i="4"/>
  <c r="BH1463" i="4"/>
  <c r="BH1465" i="4"/>
  <c r="BH1467" i="4"/>
  <c r="BH1469" i="4"/>
  <c r="BH1471" i="4"/>
  <c r="BH1473" i="4"/>
  <c r="BH1474" i="4"/>
  <c r="BH1475" i="4"/>
  <c r="BH1477" i="4"/>
  <c r="BH1478" i="4"/>
  <c r="BH1479" i="4"/>
  <c r="BH1481" i="4"/>
  <c r="BH1483" i="4"/>
  <c r="BH1485" i="4"/>
  <c r="BH1487" i="4"/>
  <c r="BH1489" i="4"/>
  <c r="BH1490" i="4"/>
  <c r="BH1491" i="4"/>
  <c r="BH1493" i="4"/>
  <c r="BH1494" i="4"/>
  <c r="BH1495" i="4"/>
  <c r="BH1497" i="4"/>
  <c r="BH1499" i="4"/>
  <c r="BH1501" i="4"/>
  <c r="BH1503" i="4"/>
  <c r="BH1505" i="4"/>
  <c r="BH1506" i="4"/>
  <c r="BH1507" i="4"/>
  <c r="BH1509" i="4"/>
  <c r="BH1510" i="4"/>
  <c r="BH1511" i="4"/>
  <c r="BH1513" i="4"/>
  <c r="BH1515" i="4"/>
  <c r="BH1517" i="4"/>
  <c r="BH1519"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<sst xmlns="http://schemas.openxmlformats.org/spreadsheetml/2006/main" count="141252" uniqueCount="17514">
  <si>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</si>
  <si>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</si>
  <si>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</si>
  <si>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</si>
  <si>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</si>
  <si>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</si>
  <si>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</si>
  <si>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</si>
  <si>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</si>
  <si>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</si>
  <si>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</si>
  <si>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</si>
  <si>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</si>
  <si>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</si>
  <si>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</si>
  <si>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</si>
  <si>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</si>
  <si>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</si>
  <si>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</si>
  <si>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</si>
  <si>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</si>
  <si>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</si>
  <si>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</si>
  <si>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</si>
  <si>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</si>
  <si>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</si>
  <si>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</si>
  <si>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</si>
  <si>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</si>
  <si>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</si>
  <si>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</si>
  <si>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</si>
  <si>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</si>
  <si>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</si>
  <si>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</si>
  <si>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</si>
  <si>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</si>
  <si>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</si>
  <si>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</si>
  <si>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</si>
  <si>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</si>
  <si>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</si>
  <si>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</si>
  <si>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</si>
  <si>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</si>
  <si>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</si>
  <si>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</si>
  <si>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</si>
  <si>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</si>
  <si>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</si>
  <si>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</si>
  <si>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</si>
  <si>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</si>
  <si>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</si>
  <si>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</si>
  <si>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</si>
  <si>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</si>
  <si>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</si>
  <si>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</si>
  <si>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</si>
  <si>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</si>
  <si>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</si>
  <si>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</si>
  <si>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</si>
  <si>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</si>
  <si>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</si>
  <si>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</si>
  <si>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</si>
  <si>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</si>
  <si>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</si>
  <si>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</si>
  <si>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</si>
  <si>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</si>
  <si>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</si>
  <si>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</si>
  <si>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</si>
  <si>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</si>
  <si>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</si>
  <si>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</si>
  <si>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</si>
  <si>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</si>
  <si>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</si>
  <si>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</si>
  <si>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</si>
  <si>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</si>
  <si>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</si>
  <si>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</si>
  <si>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</si>
  <si>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</si>
  <si>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</si>
  <si>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</si>
  <si>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</si>
  <si>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</si>
  <si>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</si>
  <si>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</si>
  <si>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</si>
  <si>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</si>
  <si>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</si>
  <si>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</si>
  <si>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</si>
  <si>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</si>
  <si>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</si>
  <si>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</si>
  <si>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</si>
  <si>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</si>
  <si>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</si>
  <si>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</si>
  <si>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</si>
  <si>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</si>
  <si>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</si>
  <si>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</si>
  <si>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</si>
  <si>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</si>
  <si>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</si>
  <si>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</si>
  <si>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</si>
  <si>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</si>
  <si>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</si>
  <si>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</si>
  <si>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</si>
  <si>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</si>
  <si>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</si>
  <si>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</si>
  <si>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</si>
  <si>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</si>
  <si>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</si>
  <si>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</si>
  <si>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</si>
  <si>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</si>
  <si>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</si>
  <si>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</si>
  <si>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</si>
  <si>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</si>
  <si>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</si>
  <si>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</si>
  <si>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</si>
  <si>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</si>
  <si>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</si>
  <si>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</si>
  <si>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</si>
  <si>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</si>
  <si>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</si>
  <si>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</si>
  <si>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</si>
  <si>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</si>
  <si>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</si>
  <si>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</si>
  <si>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</si>
  <si>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</si>
  <si>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</si>
  <si>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</si>
  <si>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</si>
  <si>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</si>
  <si>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</si>
  <si>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</si>
  <si>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</si>
  <si>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</si>
  <si>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</si>
  <si>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</si>
  <si>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</si>
  <si>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</si>
  <si>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</si>
  <si>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</si>
  <si>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</si>
  <si>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</si>
  <si>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</si>
  <si>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</si>
  <si>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</si>
  <si>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</si>
  <si>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</si>
  <si>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</si>
  <si>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</si>
  <si>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</si>
  <si>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</si>
  <si>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</si>
  <si>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</si>
  <si>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</si>
  <si>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</si>
  <si>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</si>
  <si>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</si>
  <si>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</si>
  <si>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</si>
  <si>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</si>
  <si>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</si>
  <si>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</si>
  <si>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</si>
  <si>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</si>
  <si>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</si>
  <si>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</si>
  <si>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</si>
  <si>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</si>
  <si>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</si>
  <si>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</si>
  <si>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</si>
  <si>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</si>
  <si>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</si>
  <si>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</si>
  <si>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</si>
  <si>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</si>
  <si>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</si>
  <si>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</si>
  <si>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</si>
  <si>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</si>
  <si>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</si>
  <si>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</si>
  <si>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</si>
  <si>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</si>
  <si>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</si>
  <si>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</si>
  <si>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</si>
  <si>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</si>
  <si>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</si>
  <si>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</si>
  <si>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</si>
  <si>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</si>
  <si>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</si>
  <si>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</si>
  <si>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</si>
  <si>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</si>
  <si>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</si>
  <si>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</si>
  <si>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</si>
  <si>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</si>
  <si>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</si>
  <si>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</si>
  <si>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</si>
  <si>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</si>
  <si>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</si>
  <si>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</si>
  <si>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</si>
  <si>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</si>
  <si>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</si>
  <si>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</si>
  <si>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</si>
  <si>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</si>
  <si>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</si>
  <si>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</si>
  <si>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</si>
  <si>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</si>
  <si>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</si>
  <si>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</si>
  <si>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</si>
  <si>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</si>
  <si>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</si>
  <si>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</si>
  <si>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</si>
  <si>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</si>
  <si>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</si>
  <si>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</si>
  <si>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</si>
  <si>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</si>
  <si>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</si>
  <si>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</si>
  <si>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</si>
  <si>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</si>
  <si>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</si>
  <si>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</si>
  <si>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</si>
  <si>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</si>
  <si>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</si>
  <si>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</si>
  <si>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</si>
  <si>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</si>
  <si>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</si>
  <si>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</si>
  <si>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</si>
  <si>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</si>
  <si>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</si>
  <si>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</si>
  <si>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</si>
  <si>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</si>
  <si>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</si>
  <si>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</si>
  <si>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</si>
  <si>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</si>
  <si>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</si>
  <si>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</si>
  <si>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</si>
  <si>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</si>
  <si>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</si>
  <si>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</si>
  <si>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</si>
  <si>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</si>
  <si>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</si>
  <si>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</si>
  <si>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</si>
  <si>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</si>
  <si>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</si>
  <si>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</si>
  <si>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</si>
  <si>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</si>
  <si>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</si>
  <si>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</si>
  <si>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</si>
  <si>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</si>
  <si>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</si>
  <si>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</si>
  <si>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</si>
  <si>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</si>
  <si>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</si>
  <si>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</si>
  <si>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</si>
  <si>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</si>
  <si>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</si>
  <si>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</si>
  <si>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</si>
  <si>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</si>
  <si>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</si>
  <si>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</si>
  <si>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</si>
  <si>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</si>
  <si>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</si>
  <si>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</si>
  <si>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</si>
  <si>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</si>
  <si>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</si>
  <si>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</si>
  <si>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</si>
  <si>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</si>
  <si>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</si>
  <si>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</si>
  <si>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</si>
  <si>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</si>
  <si>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</si>
  <si>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</si>
  <si>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</si>
  <si>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</si>
  <si>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</si>
  <si>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</si>
  <si>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</si>
  <si>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</si>
  <si>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</si>
  <si>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</si>
  <si>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</si>
  <si>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</si>
  <si>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</si>
  <si>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</si>
  <si>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</si>
  <si>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</si>
  <si>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</si>
  <si>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</si>
  <si>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</si>
  <si>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</si>
  <si>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</si>
  <si>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</si>
  <si>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</si>
  <si>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</si>
  <si>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</si>
  <si>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</si>
  <si>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</si>
  <si>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</si>
  <si>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</si>
  <si>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</si>
  <si>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</si>
  <si>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</si>
  <si>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</si>
  <si>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</si>
  <si>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</si>
  <si>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</si>
  <si>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</si>
  <si>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</si>
  <si>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</si>
  <si>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</si>
  <si>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</si>
  <si>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</si>
  <si>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</si>
  <si>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</si>
  <si>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</si>
  <si>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</si>
  <si>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</si>
  <si>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</si>
  <si>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</si>
  <si>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</si>
  <si>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</si>
  <si>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</si>
  <si>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</si>
  <si>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</si>
  <si>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</si>
  <si>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</si>
  <si>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</si>
  <si>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</si>
  <si>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</si>
  <si>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</si>
  <si>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</si>
  <si>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</si>
  <si>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</si>
  <si>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</si>
  <si>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</si>
  <si>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</si>
  <si>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</si>
  <si>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</si>
  <si>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</si>
  <si>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</si>
  <si>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</si>
  <si>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</si>
  <si>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</si>
  <si>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</si>
  <si>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</si>
  <si>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</si>
  <si>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</si>
  <si>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</si>
  <si>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</si>
  <si>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</si>
  <si>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</si>
  <si>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</si>
  <si>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</si>
  <si>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</si>
  <si>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</si>
  <si>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</si>
  <si>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</si>
  <si>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</si>
  <si>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</si>
  <si>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</si>
  <si>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</si>
  <si>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</si>
  <si>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</si>
  <si>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</si>
  <si>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</si>
  <si>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</si>
  <si>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</si>
  <si>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</si>
  <si>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</si>
  <si>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</si>
  <si>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</si>
  <si>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</si>
  <si>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</si>
  <si>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</si>
  <si>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</si>
  <si>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</si>
  <si>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</si>
  <si>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</si>
  <si>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</si>
  <si>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</si>
  <si>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</si>
  <si>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</si>
  <si>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</si>
  <si>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</si>
  <si>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</si>
  <si>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</si>
  <si>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</si>
  <si>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</si>
  <si>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</si>
  <si>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</si>
  <si>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</si>
  <si>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</si>
  <si>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</si>
  <si>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</si>
  <si>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</si>
  <si>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</si>
  <si>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</si>
  <si>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</si>
  <si>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</si>
  <si>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</si>
  <si>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</si>
  <si>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</si>
  <si>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</si>
  <si>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</si>
  <si>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</si>
  <si>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</si>
  <si>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</si>
  <si>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</si>
  <si>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</si>
  <si>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</si>
  <si>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</si>
  <si>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</si>
  <si>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</si>
  <si>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</si>
  <si>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</si>
  <si>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</si>
  <si>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</si>
  <si>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</si>
  <si>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</si>
  <si>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</si>
  <si>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</si>
  <si>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</si>
  <si>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</si>
  <si>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</si>
  <si>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</si>
  <si>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</si>
  <si>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</si>
  <si>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</si>
  <si>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</si>
  <si>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</si>
  <si>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</si>
  <si>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</si>
  <si>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</si>
  <si>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</si>
  <si>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</si>
  <si>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</si>
  <si>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</si>
  <si>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</si>
  <si>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</si>
  <si>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</si>
  <si>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</si>
  <si>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</si>
  <si>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</si>
  <si>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</si>
  <si>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</si>
  <si>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</si>
  <si>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</si>
  <si>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</si>
  <si>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</si>
  <si>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</si>
  <si>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</si>
  <si>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</si>
  <si>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</si>
  <si>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</si>
  <si>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</si>
  <si>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</si>
  <si>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</si>
  <si>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</si>
  <si>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</si>
  <si>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</si>
  <si>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</si>
  <si>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</si>
  <si>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</si>
  <si>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</si>
  <si>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</si>
  <si>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</si>
  <si>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</si>
  <si>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</si>
  <si>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</si>
  <si>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</si>
  <si>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</si>
  <si>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</si>
  <si>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</si>
  <si>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</si>
  <si>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</si>
  <si>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</si>
  <si>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</si>
  <si>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</si>
  <si>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</si>
  <si>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</si>
  <si>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</si>
  <si>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</si>
  <si>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</si>
  <si>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</si>
  <si>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</si>
  <si>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</si>
  <si>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</si>
  <si>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</si>
  <si>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</si>
  <si>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</si>
  <si>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</si>
  <si>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</si>
  <si>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</si>
  <si>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</si>
  <si>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</si>
  <si>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</si>
  <si>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</si>
  <si>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</si>
  <si>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</si>
  <si>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</si>
  <si>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</si>
  <si>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</si>
  <si>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</si>
  <si>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</si>
  <si>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</si>
  <si>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</si>
  <si>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</si>
  <si>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</si>
  <si>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</si>
  <si>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</si>
  <si>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</si>
  <si>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</si>
  <si>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</si>
  <si>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</si>
  <si>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</si>
  <si>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</si>
  <si>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</si>
  <si>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</si>
  <si>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</si>
  <si>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</si>
  <si>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</si>
  <si>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</si>
  <si>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</si>
  <si>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</si>
  <si>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</si>
  <si>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</si>
  <si>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</si>
  <si>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</si>
  <si>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</si>
  <si>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</si>
  <si>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</si>
  <si>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</si>
  <si>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</si>
  <si>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</si>
  <si>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</si>
  <si>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</si>
  <si>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</si>
  <si>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</si>
  <si>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</si>
  <si>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</si>
  <si>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</si>
  <si>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</si>
  <si>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</si>
  <si>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</si>
  <si>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</si>
  <si>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</si>
  <si>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</si>
  <si>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</si>
  <si>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</si>
  <si>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</si>
  <si>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</si>
  <si>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</si>
  <si>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</si>
  <si>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</si>
  <si>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</si>
  <si>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</si>
  <si>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</si>
  <si>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</si>
  <si>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</si>
  <si>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</si>
  <si>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</si>
  <si>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</si>
  <si>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</si>
  <si>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</si>
  <si>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</si>
  <si>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</si>
  <si>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</si>
  <si>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</si>
  <si>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</si>
  <si>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</si>
  <si>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</si>
  <si>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</si>
  <si>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</si>
  <si>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</si>
  <si>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</si>
  <si>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</si>
  <si>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</si>
  <si>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</si>
  <si>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</si>
  <si>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</si>
  <si>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</si>
  <si>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</si>
  <si>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</si>
  <si>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</si>
  <si>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</si>
  <si>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</si>
  <si>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</si>
  <si>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</si>
  <si>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</si>
  <si>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</si>
  <si>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</si>
  <si>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</si>
  <si>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</si>
  <si>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</si>
  <si>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</si>
  <si>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</si>
  <si>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</si>
  <si>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</si>
  <si>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</si>
  <si>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</si>
  <si>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</si>
  <si>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</si>
  <si>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</si>
  <si>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</si>
  <si>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</si>
  <si>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</si>
  <si>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</si>
  <si>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</si>
  <si>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</si>
  <si>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</si>
  <si>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</si>
  <si>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</si>
  <si>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</si>
  <si>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</si>
  <si>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</si>
  <si>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</si>
  <si>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</si>
  <si>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</si>
  <si>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</si>
  <si>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</si>
  <si>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</si>
  <si>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</si>
  <si>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</si>
  <si>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</si>
  <si>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</si>
  <si>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</si>
  <si>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</si>
  <si>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</si>
  <si>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</si>
  <si>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</si>
  <si>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</si>
  <si>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</si>
  <si>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</si>
  <si>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</si>
  <si>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</si>
  <si>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</si>
  <si>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</si>
  <si>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</si>
  <si>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</si>
  <si>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</si>
  <si>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</si>
  <si>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</si>
  <si>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</si>
  <si>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</si>
  <si>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</si>
  <si>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</si>
  <si>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</si>
  <si>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</si>
  <si>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</si>
  <si>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</si>
  <si>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</si>
  <si>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</si>
  <si>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</si>
  <si>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</si>
  <si>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</si>
  <si>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</si>
  <si>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</si>
  <si>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</si>
  <si>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</si>
  <si>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</si>
  <si>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</si>
  <si>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</si>
  <si>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</si>
  <si>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</si>
  <si>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</si>
  <si>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</si>
  <si>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</si>
  <si>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</si>
  <si>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</si>
  <si>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</si>
  <si>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</si>
  <si>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</si>
  <si>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</si>
  <si>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</si>
  <si>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</si>
  <si>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</si>
  <si>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</si>
  <si>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</si>
  <si>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</si>
  <si>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</si>
  <si>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</si>
  <si>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</si>
  <si>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</si>
  <si>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</si>
  <si>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</si>
  <si>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</si>
  <si>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</si>
  <si>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</si>
  <si>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</si>
  <si>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</si>
  <si>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</si>
  <si>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</si>
  <si>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</si>
  <si>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</si>
  <si>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</si>
  <si>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</si>
  <si>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</si>
  <si>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</si>
  <si>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</si>
  <si>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</si>
  <si>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</si>
  <si>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</si>
  <si>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</si>
  <si>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</si>
  <si>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</si>
  <si>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</si>
  <si>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</si>
  <si>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</si>
  <si>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</si>
  <si>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</si>
  <si>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</si>
  <si>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</si>
  <si>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</si>
  <si>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</si>
  <si>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</si>
  <si>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</si>
  <si>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</si>
  <si>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</si>
  <si>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</si>
  <si>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</si>
  <si>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</si>
  <si>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</si>
  <si>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</si>
  <si>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</si>
  <si>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</si>
  <si>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</si>
  <si>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</si>
  <si>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</si>
  <si>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</si>
  <si>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</si>
  <si>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</si>
  <si>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</si>
  <si>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</si>
  <si>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</si>
  <si>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</si>
  <si>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</si>
  <si>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</si>
  <si>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</si>
  <si>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</si>
  <si>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</si>
  <si>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</si>
  <si>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</si>
  <si>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</si>
  <si>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</si>
  <si>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</si>
  <si>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</si>
  <si>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</si>
  <si>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</si>
  <si>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</si>
  <si>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</si>
  <si>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</si>
  <si>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</si>
  <si>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</si>
  <si>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</si>
  <si>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</si>
  <si>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</si>
  <si>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</si>
  <si>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</si>
  <si>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</si>
  <si>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</si>
  <si>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</si>
  <si>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</si>
  <si>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</si>
  <si>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</si>
  <si>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</si>
  <si>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</si>
  <si>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</si>
  <si>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</si>
  <si>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</si>
  <si>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</si>
  <si>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</si>
  <si>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</si>
  <si>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</si>
  <si>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</si>
  <si>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</si>
  <si>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</si>
  <si>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</si>
  <si>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</si>
  <si>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</si>
  <si>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</si>
  <si>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</si>
  <si>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</si>
  <si>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</si>
  <si>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</si>
  <si>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</si>
  <si>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</si>
  <si>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</si>
  <si>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</si>
  <si>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</si>
  <si>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</si>
  <si>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</si>
  <si>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</si>
  <si>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</si>
  <si>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</si>
  <si>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</si>
  <si>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</si>
  <si>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</si>
  <si>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</si>
  <si>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</si>
  <si>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</si>
  <si>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</si>
  <si>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</si>
  <si>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</si>
  <si>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</si>
  <si>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</si>
  <si>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</si>
  <si>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</si>
  <si>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</si>
  <si>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</si>
  <si>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</si>
  <si>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</si>
  <si>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</si>
  <si>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</si>
  <si>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</si>
  <si>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</si>
  <si>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</si>
  <si>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</si>
  <si>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</si>
  <si>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</si>
  <si>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</si>
  <si>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</si>
  <si>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</si>
  <si>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</si>
  <si>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</si>
  <si>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</si>
  <si>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</si>
  <si>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</si>
  <si>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</si>
  <si>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</si>
  <si>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</si>
  <si>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</si>
  <si>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</si>
  <si>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</si>
  <si>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</si>
  <si>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</si>
  <si>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</si>
  <si>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</si>
  <si>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</si>
  <si>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</si>
  <si>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</si>
  <si>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</si>
  <si>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</si>
  <si>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</si>
  <si>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</si>
  <si>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</si>
  <si>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</si>
  <si>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</si>
  <si>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</si>
  <si>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</si>
  <si>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</si>
  <si>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</si>
  <si>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</si>
  <si>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</si>
  <si>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</si>
  <si>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</si>
  <si>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</si>
  <si>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</si>
  <si>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</si>
  <si>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</si>
  <si>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</si>
  <si>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</si>
  <si>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</si>
  <si>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</si>
  <si>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</si>
  <si>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</si>
  <si>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</si>
  <si>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</si>
  <si>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</si>
  <si>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</si>
  <si>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</si>
  <si>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</si>
  <si>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</si>
  <si>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</si>
  <si>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</si>
  <si>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</si>
  <si>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</si>
  <si>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</si>
  <si>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</si>
  <si>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</si>
  <si>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</si>
  <si>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</si>
  <si>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</si>
  <si>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</si>
  <si>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</si>
  <si>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</si>
  <si>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</si>
  <si>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</si>
  <si>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</si>
  <si>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</si>
  <si>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</si>
  <si>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</si>
  <si>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</si>
  <si>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</si>
  <si>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</si>
  <si>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</si>
  <si>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</si>
  <si>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</si>
  <si>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</si>
  <si>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</si>
  <si>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</si>
  <si>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</si>
  <si>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</si>
  <si>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</si>
  <si>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</si>
  <si>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</si>
  <si>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</si>
  <si>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</si>
  <si>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</si>
  <si>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</si>
  <si>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</si>
  <si>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</si>
  <si>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</si>
  <si>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</si>
  <si>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</si>
  <si>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</si>
  <si>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</si>
  <si>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</si>
  <si>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</si>
  <si>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</si>
  <si>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</si>
  <si>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</si>
  <si>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</si>
  <si>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</si>
  <si>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</si>
  <si>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</si>
  <si>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</si>
  <si>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</si>
  <si>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</si>
  <si>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</si>
  <si>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</si>
  <si>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</si>
  <si>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</si>
  <si>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</si>
  <si>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</si>
  <si>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</si>
  <si>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</si>
  <si>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</si>
  <si>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</si>
  <si>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</si>
  <si>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</si>
  <si>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</si>
  <si>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</si>
  <si>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</si>
  <si>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</si>
  <si>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</si>
  <si>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</si>
  <si>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</si>
  <si>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</si>
  <si>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</si>
  <si>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</si>
  <si>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</si>
  <si>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</si>
  <si>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</si>
  <si>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</si>
  <si>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</si>
  <si>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</si>
  <si>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</si>
  <si>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</si>
  <si>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</si>
  <si>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</si>
  <si>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</si>
  <si>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</si>
  <si>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</si>
  <si>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</si>
  <si>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</si>
  <si>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</si>
  <si>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</si>
  <si>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</si>
  <si>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</si>
  <si>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</si>
  <si>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</si>
  <si>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</si>
  <si>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</si>
  <si>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</si>
  <si>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</si>
  <si>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</si>
  <si>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</si>
  <si>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</si>
  <si>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</si>
  <si>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</si>
  <si>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</si>
  <si>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</si>
  <si>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</si>
  <si>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</si>
  <si>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</si>
  <si>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</si>
  <si>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</si>
  <si>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</si>
  <si>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</si>
  <si>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</si>
  <si>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</si>
  <si>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</si>
  <si>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</si>
  <si>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</si>
  <si>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</si>
  <si>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</si>
  <si>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</si>
  <si>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</si>
  <si>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</si>
  <si>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</si>
  <si>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</si>
  <si>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</si>
  <si>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</si>
  <si>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</si>
  <si>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</si>
  <si>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</si>
  <si>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</si>
  <si>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</si>
  <si>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</si>
  <si>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</si>
  <si>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</si>
  <si>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</si>
  <si>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</si>
  <si>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</si>
  <si>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</si>
  <si>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</si>
  <si>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</si>
  <si>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</si>
  <si>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</si>
  <si>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</si>
  <si>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</si>
  <si>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</si>
  <si>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</si>
  <si>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</si>
  <si>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</si>
  <si>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</si>
  <si>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</si>
  <si>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</si>
  <si>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</si>
  <si>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</si>
  <si>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</si>
  <si>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</si>
  <si>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</si>
  <si>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</si>
  <si>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</si>
  <si>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</si>
  <si>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</si>
  <si>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</si>
  <si>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</si>
  <si>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</si>
  <si>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</si>
  <si>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</si>
  <si>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</si>
  <si>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</si>
  <si>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</si>
  <si>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</si>
  <si>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</si>
  <si>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</si>
  <si>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</si>
  <si>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</si>
  <si>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</si>
  <si>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</si>
  <si>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</si>
  <si>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</si>
  <si>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</si>
  <si>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</si>
  <si>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</si>
  <si>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</si>
  <si>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</si>
  <si>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</si>
  <si>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</si>
  <si>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</si>
  <si>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</si>
  <si>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</si>
  <si>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</si>
  <si>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</si>
  <si>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</si>
  <si>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</si>
  <si>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</si>
  <si>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</si>
  <si>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</si>
  <si>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</si>
  <si>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</si>
  <si>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</si>
  <si>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</si>
  <si>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</si>
  <si>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</si>
  <si>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</si>
  <si>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</si>
  <si>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</si>
  <si>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</si>
  <si>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</si>
  <si>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</si>
  <si>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</si>
  <si>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</si>
  <si>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</si>
  <si>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</si>
  <si>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</si>
  <si>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</si>
  <si>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</si>
  <si>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</si>
  <si>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</si>
  <si>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</si>
  <si>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</si>
  <si>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</si>
  <si>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</si>
  <si>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</si>
  <si>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</si>
  <si>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</si>
  <si>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</si>
  <si>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</si>
  <si>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</si>
  <si>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</si>
  <si>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</si>
  <si>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</si>
  <si>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</si>
  <si>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</si>
  <si>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</si>
  <si>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</si>
  <si>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</si>
  <si>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</si>
  <si>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</si>
  <si>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</si>
  <si>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</si>
  <si>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</si>
  <si>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</si>
  <si>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</si>
  <si>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</si>
  <si>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</si>
  <si>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</si>
  <si>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</si>
  <si>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</si>
  <si>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</si>
  <si>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</si>
  <si>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</si>
  <si>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</si>
  <si>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</si>
  <si>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</si>
  <si>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</si>
  <si>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</si>
  <si>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</si>
  <si>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</si>
  <si>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</si>
  <si>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</si>
  <si>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</si>
  <si>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</si>
  <si>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</si>
  <si>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</si>
  <si>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</si>
  <si>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</si>
  <si>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</si>
  <si>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</si>
  <si>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</si>
  <si>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</si>
  <si>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</si>
  <si>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</si>
  <si>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</si>
  <si>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</si>
  <si>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</si>
  <si>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</si>
  <si>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</si>
  <si>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</si>
  <si>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</si>
  <si>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</si>
  <si>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</si>
  <si>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</si>
  <si>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</si>
  <si>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</si>
  <si>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</si>
  <si>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</si>
  <si>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</si>
  <si>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</si>
  <si>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</si>
  <si>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</si>
  <si>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</si>
  <si>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</si>
  <si>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</si>
  <si>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</si>
  <si>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</si>
  <si>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</si>
  <si>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</si>
  <si>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</si>
  <si>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</si>
  <si>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</si>
  <si>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</si>
  <si>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</si>
  <si>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</si>
  <si>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</si>
  <si>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</si>
  <si>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</si>
  <si>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</si>
  <si>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</si>
  <si>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</si>
  <si>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</si>
  <si>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</si>
  <si>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</si>
  <si>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</si>
  <si>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</si>
  <si>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</si>
  <si>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</si>
  <si>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</si>
  <si>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</si>
  <si>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</si>
  <si>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</si>
  <si>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</si>
  <si>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</si>
  <si>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</si>
  <si>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</si>
  <si>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</si>
  <si>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</si>
  <si>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</si>
  <si>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</si>
  <si>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</si>
  <si>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</si>
  <si>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</si>
  <si>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</si>
  <si>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</si>
  <si>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</si>
  <si>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</si>
  <si>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</si>
  <si>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</si>
  <si>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</si>
  <si>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</si>
  <si>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</si>
  <si>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</si>
  <si>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</si>
  <si>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</si>
  <si>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</si>
  <si>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</si>
  <si>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</si>
  <si>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</si>
  <si>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</si>
  <si>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</si>
  <si>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</si>
  <si>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</si>
  <si>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</si>
  <si>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</si>
  <si>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</si>
  <si>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</si>
  <si>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</si>
  <si>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</si>
  <si>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</si>
  <si>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</si>
  <si>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</si>
  <si>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</si>
  <si>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</si>
  <si>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</si>
  <si>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</si>
  <si>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</si>
  <si>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</si>
  <si>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</si>
  <si>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</si>
  <si>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</si>
  <si>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</si>
  <si>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</si>
  <si>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</si>
  <si>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</si>
  <si>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</si>
  <si>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</si>
  <si>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</si>
  <si>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</si>
  <si>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</si>
  <si>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</si>
  <si>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</si>
  <si>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</si>
  <si>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</si>
  <si>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</si>
  <si>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</si>
  <si>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</si>
  <si>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</si>
  <si>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</si>
  <si>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</si>
  <si>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</si>
  <si>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</si>
  <si>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</si>
  <si>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</si>
  <si>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</si>
  <si>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</si>
  <si>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</si>
  <si>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</si>
  <si>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</si>
  <si>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</si>
  <si>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</si>
  <si>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</si>
  <si>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</si>
  <si>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</si>
  <si>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</si>
  <si>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</si>
  <si>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</si>
  <si>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</si>
  <si>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</si>
  <si>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</si>
  <si>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</si>
  <si>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</si>
  <si>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</si>
  <si>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</si>
  <si>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</si>
  <si>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</si>
  <si>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</si>
  <si>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</si>
  <si>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</si>
  <si>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</si>
  <si>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</si>
  <si>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</si>
  <si>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</si>
  <si>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</si>
  <si>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</si>
  <si>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</si>
  <si>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</si>
  <si>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</si>
  <si>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</si>
  <si>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</si>
  <si>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</si>
  <si>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</si>
  <si>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</si>
  <si>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</si>
  <si>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</si>
  <si>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</si>
  <si>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</si>
  <si>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</si>
  <si>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</si>
  <si>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</si>
  <si>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</si>
  <si>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</si>
  <si>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</si>
  <si>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</si>
  <si>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</si>
  <si>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</si>
  <si>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</si>
  <si>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</si>
  <si>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</si>
  <si>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</si>
  <si>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</si>
  <si>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</si>
  <si>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</si>
  <si>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</si>
  <si>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</si>
  <si>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</si>
  <si>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</si>
  <si>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</si>
  <si>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</si>
  <si>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</si>
  <si>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</si>
  <si>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</si>
  <si>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</si>
  <si>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</si>
  <si>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</si>
  <si>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</si>
  <si>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</si>
  <si>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</si>
  <si>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</si>
  <si>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</si>
  <si>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</si>
  <si>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</si>
  <si>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</si>
  <si>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</si>
  <si>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</si>
  <si>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</si>
  <si>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</si>
  <si>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</si>
  <si>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</si>
  <si>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</si>
  <si>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</si>
  <si>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</si>
  <si>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</si>
  <si>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</si>
  <si>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</si>
  <si>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</si>
  <si>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</si>
  <si>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</si>
  <si>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</si>
  <si>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</si>
  <si>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</si>
  <si>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</si>
  <si>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</si>
  <si>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</si>
  <si>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</si>
  <si>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</si>
  <si>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</si>
  <si>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</si>
  <si>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</si>
  <si>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</si>
  <si>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</si>
  <si>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</si>
  <si>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</si>
  <si>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</si>
  <si>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</si>
  <si>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</si>
  <si>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</si>
  <si>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</si>
  <si>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</si>
  <si>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</si>
  <si>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</si>
  <si>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</si>
  <si>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</si>
  <si>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</si>
  <si>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</si>
  <si>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</si>
  <si>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</si>
  <si>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</si>
  <si>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</si>
  <si>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</si>
  <si>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</si>
  <si>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</si>
  <si>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</si>
  <si>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</si>
  <si>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</si>
  <si>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</si>
  <si>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</si>
  <si>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</si>
  <si>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</si>
  <si>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</si>
  <si>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</si>
  <si>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</si>
  <si>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</si>
  <si>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</si>
  <si>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</si>
  <si>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</si>
  <si>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</si>
  <si>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</si>
  <si>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</si>
  <si>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</si>
  <si>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</si>
  <si>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</si>
  <si>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</si>
  <si>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</si>
  <si>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</si>
  <si>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</si>
  <si>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</si>
  <si>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</si>
  <si>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</si>
  <si>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</si>
  <si>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</si>
  <si>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</si>
  <si>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</si>
  <si>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</si>
  <si>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</si>
  <si>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</si>
  <si>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</si>
  <si>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</si>
  <si>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</si>
  <si>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</si>
  <si>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</si>
  <si>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</si>
  <si>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</si>
  <si>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</si>
  <si>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</si>
  <si>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</si>
  <si>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</si>
  <si>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</si>
  <si>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</si>
  <si>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</si>
  <si>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</si>
  <si>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</si>
  <si>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</si>
  <si>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</si>
  <si>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</si>
  <si>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</si>
  <si>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</si>
  <si>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</si>
  <si>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</si>
  <si>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</si>
  <si>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</si>
  <si>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</si>
  <si>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</si>
  <si>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</si>
  <si>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</si>
  <si>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</si>
  <si>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</si>
  <si>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</si>
  <si>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</si>
  <si>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</si>
  <si>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</si>
  <si>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</si>
  <si>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</si>
  <si>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</si>
  <si>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</si>
  <si>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</si>
  <si>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</si>
  <si>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</si>
  <si>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</si>
  <si>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</si>
  <si>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</si>
  <si>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</si>
  <si>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</si>
  <si>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</si>
  <si>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</si>
  <si>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</si>
  <si>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</si>
  <si>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</si>
  <si>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</si>
  <si>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</si>
  <si>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</si>
  <si>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</si>
  <si>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</si>
  <si>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</si>
  <si>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</si>
  <si>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</si>
  <si>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</si>
  <si>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</si>
  <si>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</si>
  <si>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</si>
  <si>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</si>
  <si>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</si>
  <si>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</si>
  <si>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</si>
  <si>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</si>
  <si>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</si>
  <si>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</si>
  <si>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</si>
  <si>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</si>
  <si>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</si>
  <si>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</si>
  <si>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</si>
  <si>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</si>
  <si>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</si>
  <si>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</si>
  <si>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</si>
  <si>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</si>
  <si>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</si>
  <si>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</si>
  <si>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</si>
  <si>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</si>
  <si>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</si>
  <si>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</si>
  <si>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</si>
  <si>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</si>
  <si>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</si>
  <si>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</si>
  <si>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</si>
  <si>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</si>
  <si>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</si>
  <si>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</si>
  <si>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</si>
  <si>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</si>
  <si>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</si>
  <si>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</si>
  <si>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</si>
  <si>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</si>
  <si>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</si>
  <si>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</si>
  <si>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</si>
  <si>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</si>
  <si>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</si>
  <si>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</si>
  <si>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</si>
  <si>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</si>
  <si>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</si>
  <si>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</si>
  <si>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</si>
  <si>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</si>
  <si>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</si>
  <si>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</si>
  <si>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</si>
  <si>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</si>
  <si>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</si>
  <si>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</si>
  <si>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</si>
  <si>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</si>
  <si>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</si>
  <si>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</si>
  <si>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</si>
  <si>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</si>
  <si>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</si>
  <si>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</si>
  <si>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</si>
  <si>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</si>
  <si>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</si>
  <si>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</si>
  <si>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</si>
  <si>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</si>
  <si>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</si>
  <si>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</si>
  <si>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</si>
  <si>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</si>
  <si>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</si>
  <si>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</si>
  <si>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</si>
  <si>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</si>
  <si>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</si>
  <si>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</si>
  <si>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</si>
  <si>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</si>
  <si>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</si>
  <si>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</si>
  <si>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</si>
  <si>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</si>
  <si>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</si>
  <si>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</si>
  <si>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</si>
  <si>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</si>
  <si>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</si>
  <si>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</si>
  <si>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</si>
  <si>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</si>
  <si>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</si>
  <si>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</si>
  <si>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</si>
  <si>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</si>
  <si>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</si>
  <si>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</si>
  <si>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</si>
  <si>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</si>
  <si>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</si>
  <si>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</si>
  <si>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</si>
  <si>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</si>
  <si>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</si>
  <si>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</si>
  <si>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</si>
  <si>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</si>
  <si>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</si>
  <si>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</si>
  <si>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</si>
  <si>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</si>
  <si>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</si>
  <si>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</si>
  <si>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</si>
  <si>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</si>
  <si>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</si>
  <si>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</si>
  <si>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</si>
  <si>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</si>
  <si>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</si>
  <si>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</si>
  <si>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</si>
  <si>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</si>
  <si>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</si>
  <si>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</si>
  <si>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</si>
  <si>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</si>
  <si>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</si>
  <si>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</si>
  <si>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</si>
  <si>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</si>
  <si>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</si>
  <si>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</si>
  <si>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</si>
  <si>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</si>
  <si>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</si>
  <si>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</si>
  <si>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</si>
  <si>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</si>
  <si>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</si>
  <si>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</si>
  <si>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</si>
  <si>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</si>
  <si>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</si>
  <si>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</si>
  <si>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</si>
  <si>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</si>
  <si>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</si>
  <si>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</si>
  <si>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</si>
  <si>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</si>
  <si>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</si>
  <si>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</si>
  <si>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</si>
  <si>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</si>
  <si>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</si>
  <si>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</si>
  <si>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</si>
  <si>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</si>
  <si>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</si>
  <si>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</si>
  <si>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</si>
  <si>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</si>
  <si>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</si>
  <si>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</si>
  <si>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</si>
  <si>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</si>
  <si>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</si>
  <si>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</si>
  <si>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</si>
  <si>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</si>
  <si>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</si>
  <si>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</si>
  <si>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</si>
  <si>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</si>
  <si>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</si>
  <si>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</si>
  <si>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</si>
  <si>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</si>
  <si>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</si>
  <si>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</si>
  <si>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</si>
  <si>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</si>
  <si>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</si>
  <si>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</si>
  <si>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</si>
  <si>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</si>
  <si>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</si>
  <si>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</si>
  <si>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</si>
  <si>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</si>
  <si>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</si>
  <si>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</si>
  <si>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</si>
  <si>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</si>
  <si>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</si>
  <si>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</si>
  <si>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</si>
  <si>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</si>
  <si>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</si>
  <si>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</si>
  <si>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</si>
  <si>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</si>
  <si>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</si>
  <si>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</si>
  <si>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</si>
  <si>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</si>
  <si>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</si>
  <si>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</si>
  <si>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</si>
  <si>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</si>
  <si>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</si>
  <si>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</si>
  <si>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</si>
  <si>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</si>
  <si>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</si>
  <si>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</si>
  <si>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</si>
  <si>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</si>
  <si>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</si>
  <si>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</si>
  <si>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</si>
  <si>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</si>
  <si>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</si>
  <si>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</si>
  <si>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</si>
  <si>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</si>
  <si>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</si>
  <si>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</si>
  <si>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</si>
  <si>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</si>
  <si>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</si>
  <si>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</si>
  <si>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</si>
  <si>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</si>
  <si>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</si>
  <si>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</si>
  <si>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</si>
  <si>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</si>
  <si>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</si>
  <si>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</si>
  <si>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</si>
  <si>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</si>
  <si>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</si>
  <si>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</si>
  <si>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</si>
  <si>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</si>
  <si>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</si>
  <si>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</si>
  <si>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</si>
  <si>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</si>
  <si>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</si>
  <si>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</si>
  <si>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</si>
  <si>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</si>
  <si>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</si>
  <si>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</si>
  <si>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</si>
  <si>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</si>
  <si>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</si>
  <si>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</si>
  <si>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</si>
  <si>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</si>
  <si>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</si>
  <si>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</si>
  <si>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</si>
  <si>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</si>
  <si>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</si>
  <si>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</si>
  <si>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</si>
  <si>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</si>
  <si>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</si>
  <si>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</si>
  <si>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</si>
  <si>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</si>
  <si>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</si>
  <si>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</si>
  <si>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</si>
  <si>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</si>
  <si>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</si>
  <si>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</si>
  <si>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</si>
  <si>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</si>
  <si>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</si>
  <si>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</si>
  <si>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</si>
  <si>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</si>
  <si>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</si>
  <si>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</si>
  <si>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</si>
  <si>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</si>
  <si>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</si>
  <si>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</si>
  <si>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</si>
  <si>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</si>
  <si>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</si>
  <si>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</si>
  <si>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</si>
  <si>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</si>
  <si>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</si>
  <si>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</si>
  <si>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</si>
  <si>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</si>
  <si>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</si>
  <si>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</si>
  <si>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</si>
  <si>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</si>
  <si>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</si>
  <si>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</si>
  <si>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</si>
  <si>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</si>
  <si>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</si>
  <si>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</si>
  <si>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</si>
  <si>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</si>
  <si>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</si>
  <si>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</si>
  <si>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</si>
  <si>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</si>
  <si>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</si>
  <si>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</si>
  <si>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</si>
  <si>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</si>
  <si>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</si>
  <si>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</si>
  <si>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</si>
  <si>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</si>
  <si>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</si>
  <si>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</si>
  <si>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</si>
  <si>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</si>
  <si>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</si>
  <si>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</si>
  <si>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</si>
  <si>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</si>
  <si>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</si>
  <si>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</si>
  <si>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</si>
  <si>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</si>
  <si>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</si>
  <si>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</si>
  <si>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</si>
  <si>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</si>
  <si>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</si>
  <si>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</si>
  <si>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</si>
  <si>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</si>
  <si>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</si>
  <si>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</si>
  <si>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</si>
  <si>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</si>
  <si>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</si>
  <si>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</si>
  <si>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</si>
  <si>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</si>
  <si>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</si>
  <si>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</si>
  <si>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</si>
  <si>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</si>
  <si>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</si>
  <si>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</si>
  <si>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</si>
  <si>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</si>
  <si>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</si>
  <si>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</si>
  <si>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</si>
  <si>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</si>
  <si>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</si>
  <si>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</si>
  <si>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</si>
  <si>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</si>
  <si>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</si>
  <si>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</si>
  <si>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</si>
  <si>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</si>
  <si>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</si>
  <si>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</si>
  <si>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</si>
  <si>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</si>
  <si>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</si>
  <si>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</si>
  <si>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</si>
  <si>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</si>
  <si>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</si>
  <si>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</si>
  <si>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</si>
  <si>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</si>
  <si>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</si>
  <si>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</si>
  <si>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</si>
  <si>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</si>
  <si>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</si>
  <si>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</si>
  <si>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</si>
  <si>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</si>
  <si>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</si>
  <si>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</si>
  <si>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</si>
  <si>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</si>
  <si>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</si>
  <si>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</si>
  <si>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</si>
  <si>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</si>
  <si>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</si>
  <si>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</si>
  <si>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</si>
  <si>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</si>
  <si>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</si>
  <si>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</si>
  <si>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</si>
  <si>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</si>
  <si>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</si>
  <si>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</si>
  <si>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</si>
  <si>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</si>
  <si>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</si>
  <si>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</si>
  <si>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</si>
  <si>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</si>
  <si>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</si>
  <si>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</si>
  <si>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</si>
  <si>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</si>
  <si>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</si>
  <si>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</si>
  <si>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</si>
  <si>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</si>
  <si>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</si>
  <si>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</si>
  <si>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</si>
  <si>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</si>
  <si>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</si>
  <si>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</si>
  <si>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</si>
  <si>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</si>
  <si>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</si>
  <si>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</si>
  <si>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</si>
  <si>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</si>
  <si>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</si>
  <si>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</si>
  <si>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</si>
  <si>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</si>
  <si>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</si>
  <si>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</si>
  <si>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</si>
  <si>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</si>
  <si>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</si>
  <si>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</si>
  <si>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</si>
  <si>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</si>
  <si>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</si>
  <si>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</si>
  <si>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</si>
  <si>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</si>
  <si>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</si>
  <si>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</si>
  <si>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</si>
  <si>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</si>
  <si>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</si>
  <si>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</si>
  <si>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</si>
  <si>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</si>
  <si>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</si>
  <si>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</si>
  <si>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</si>
  <si>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</si>
  <si>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</si>
  <si>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</si>
  <si>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</si>
  <si>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</si>
  <si>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</si>
  <si>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</si>
  <si>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</si>
  <si>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</si>
  <si>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</si>
  <si>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</si>
  <si>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</si>
  <si>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</si>
  <si>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</si>
  <si>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</si>
  <si>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</si>
  <si>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</si>
  <si>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</si>
  <si>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</si>
  <si>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</si>
  <si>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</si>
  <si>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</si>
  <si>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</si>
  <si>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</si>
  <si>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</si>
  <si>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</si>
  <si>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</si>
  <si>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</si>
  <si>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</si>
  <si>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</si>
  <si>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</si>
  <si>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</si>
  <si>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</si>
  <si>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</si>
  <si>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</si>
  <si>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</si>
  <si>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</si>
  <si>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</si>
  <si>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</si>
  <si>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</si>
  <si>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</si>
  <si>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</si>
  <si>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</si>
  <si>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</si>
  <si>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</si>
  <si>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</si>
  <si>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</si>
  <si>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</si>
  <si>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</si>
  <si>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</si>
  <si>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</si>
  <si>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</si>
  <si>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</si>
  <si>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</si>
  <si>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</si>
  <si>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</si>
  <si>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</si>
  <si>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</si>
  <si>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</si>
  <si>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</si>
  <si>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</si>
  <si>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</si>
  <si>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</si>
  <si>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</si>
  <si>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</si>
  <si>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</si>
  <si>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</si>
  <si>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</si>
  <si>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</si>
  <si>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</si>
  <si>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</si>
  <si>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</si>
  <si>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</si>
  <si>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</si>
  <si>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</si>
  <si>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</si>
  <si>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</si>
  <si>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</si>
  <si>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</si>
  <si>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</si>
  <si>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</si>
  <si>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</si>
  <si>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</si>
  <si>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</si>
  <si>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</si>
  <si>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</si>
  <si>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</si>
  <si>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</si>
  <si>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</si>
  <si>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</si>
  <si>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</si>
  <si>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</si>
  <si>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</si>
  <si>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</si>
  <si>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</si>
  <si>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</si>
  <si>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</si>
  <si>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</si>
  <si>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</si>
  <si>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</si>
  <si>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</si>
  <si>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</si>
  <si>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</si>
  <si>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</si>
  <si>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</si>
  <si>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</si>
  <si>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</si>
  <si>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</si>
  <si>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</si>
  <si>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</si>
  <si>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</si>
  <si>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</si>
  <si>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</si>
  <si>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</si>
  <si>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</si>
  <si>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</si>
  <si>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</si>
  <si>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</si>
  <si>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</si>
  <si>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</si>
  <si>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</si>
  <si>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</si>
  <si>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</si>
  <si>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</si>
  <si>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</si>
  <si>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</si>
  <si>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</si>
  <si>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</si>
  <si>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</si>
  <si>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</si>
  <si>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</si>
  <si>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</si>
  <si>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</si>
  <si>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</si>
  <si>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</si>
  <si>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</si>
  <si>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</si>
  <si>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</si>
  <si>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</si>
  <si>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</si>
  <si>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</si>
  <si>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</si>
  <si>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</si>
  <si>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</si>
  <si>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</si>
  <si>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</si>
  <si>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</si>
  <si>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</si>
  <si>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</si>
  <si>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</si>
  <si>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</si>
  <si>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</si>
  <si>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</si>
  <si>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</si>
  <si>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</si>
  <si>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</si>
  <si>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</si>
  <si>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</si>
  <si>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</si>
  <si>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</si>
  <si>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</si>
  <si>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</si>
  <si>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</si>
  <si>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</si>
  <si>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</si>
  <si>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</si>
  <si>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</si>
  <si>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</si>
  <si>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</si>
  <si>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</si>
  <si>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</si>
  <si>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</si>
  <si>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</si>
  <si>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</si>
  <si>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</si>
  <si>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</si>
  <si>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</si>
  <si>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</si>
  <si>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</si>
  <si>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</si>
  <si>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</si>
  <si>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</si>
  <si>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</si>
  <si>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</si>
  <si>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</si>
  <si>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</si>
  <si>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</si>
  <si>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</si>
  <si>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</si>
  <si>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</si>
  <si>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</si>
  <si>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</si>
  <si>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</si>
  <si>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</si>
  <si>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</si>
  <si>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</si>
  <si>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</si>
  <si>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</si>
  <si>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</si>
  <si>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</si>
  <si>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</si>
  <si>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</si>
  <si>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</si>
  <si>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</si>
  <si>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</si>
  <si>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</si>
  <si>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</si>
  <si>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</si>
  <si>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</si>
  <si>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</si>
  <si>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</si>
  <si>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</si>
  <si>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</si>
  <si>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</si>
  <si>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</si>
  <si>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</si>
  <si>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</si>
  <si>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</si>
  <si>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</si>
  <si>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</si>
  <si>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</si>
  <si>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</si>
  <si>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</si>
  <si>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</si>
  <si>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</si>
  <si>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</si>
  <si>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</si>
  <si>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</si>
  <si>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</si>
  <si>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</si>
  <si>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</si>
  <si>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</si>
  <si>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</si>
  <si>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</si>
  <si>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</si>
  <si>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</si>
  <si>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</si>
  <si>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</si>
  <si>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</si>
  <si>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</si>
  <si>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</si>
  <si>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</si>
  <si>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</si>
  <si>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</si>
  <si>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</si>
  <si>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</si>
  <si>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</si>
  <si>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</si>
  <si>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</si>
  <si>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</si>
  <si>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</si>
  <si>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</si>
  <si>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</si>
  <si>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</si>
  <si>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</si>
  <si>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</si>
  <si>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</si>
  <si>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</si>
  <si>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</si>
  <si>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</si>
  <si>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</si>
  <si>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</si>
  <si>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</si>
  <si>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</si>
  <si>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</si>
  <si>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</si>
  <si>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</si>
  <si>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</si>
  <si>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</si>
  <si>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</si>
  <si>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</si>
  <si>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</si>
  <si>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</si>
  <si>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</si>
  <si>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</si>
  <si>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</si>
  <si>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</si>
  <si>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</si>
  <si>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</si>
  <si>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</si>
  <si>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</si>
  <si>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</si>
  <si>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</si>
  <si>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</si>
  <si>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</si>
  <si>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</si>
  <si>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</si>
  <si>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</si>
  <si>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</si>
  <si>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</si>
  <si>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</si>
  <si>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</si>
  <si>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</si>
  <si>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</si>
  <si>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</si>
  <si>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</si>
  <si>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</si>
  <si>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</si>
  <si>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</si>
  <si>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</si>
  <si>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</si>
  <si>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</si>
  <si>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</si>
  <si>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</si>
  <si>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</si>
  <si>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</si>
  <si>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</si>
  <si>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</si>
  <si>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</si>
  <si>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</si>
  <si>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</si>
  <si>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</si>
  <si>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</si>
  <si>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</si>
  <si>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</si>
  <si>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</si>
  <si>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</si>
  <si>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</si>
  <si>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</si>
  <si>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</si>
  <si>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</si>
  <si>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</si>
  <si>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</si>
  <si>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</si>
  <si>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</si>
  <si>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</si>
  <si>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</si>
  <si>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</si>
  <si>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</si>
  <si>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</si>
  <si>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</si>
  <si>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</si>
  <si>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</si>
  <si>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</si>
  <si>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</si>
  <si>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</si>
  <si>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</si>
  <si>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</si>
  <si>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</si>
  <si>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</si>
  <si>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</si>
  <si>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</si>
  <si>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</si>
  <si>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</si>
  <si>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</si>
  <si>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</si>
  <si>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</si>
  <si>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</si>
  <si>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</si>
  <si>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</si>
  <si>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</si>
  <si>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</si>
  <si>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</si>
  <si>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</si>
  <si>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</si>
  <si>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</si>
  <si>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</si>
  <si>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</si>
  <si>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</si>
  <si>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</si>
  <si>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</si>
  <si>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</si>
  <si>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</si>
  <si>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</si>
  <si>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</si>
  <si>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</si>
  <si>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</si>
  <si>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</si>
  <si>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</si>
  <si>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</si>
  <si>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</si>
  <si>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</si>
  <si>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</si>
  <si>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</si>
  <si>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</si>
  <si>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</si>
  <si>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</si>
  <si>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</si>
  <si>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</si>
  <si>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</si>
  <si>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</si>
  <si>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</si>
  <si>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</si>
  <si>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</si>
  <si>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</si>
  <si>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</si>
  <si>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</si>
  <si>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</si>
  <si>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</si>
  <si>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</si>
  <si>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</si>
  <si>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</si>
  <si>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</si>
  <si>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</si>
  <si>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</si>
  <si>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</si>
  <si>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</si>
  <si>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</si>
  <si>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</si>
  <si>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</si>
  <si>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</si>
  <si>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</si>
  <si>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</si>
  <si>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</si>
  <si>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</si>
  <si>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</si>
  <si>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</si>
  <si>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</si>
  <si>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</si>
  <si>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</si>
  <si>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</si>
  <si>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</si>
  <si>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</si>
  <si>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</si>
  <si>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</si>
  <si>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</si>
  <si>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</si>
  <si>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</si>
  <si>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</si>
  <si>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</si>
  <si>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</si>
  <si>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</si>
  <si>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</si>
  <si>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</si>
  <si>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</si>
  <si>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</si>
  <si>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</si>
  <si>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</si>
  <si>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</si>
  <si>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</si>
  <si>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</si>
  <si>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</si>
  <si>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</si>
  <si>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</si>
  <si>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</si>
  <si>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</si>
  <si>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</si>
  <si>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</si>
  <si>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</si>
  <si>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</si>
  <si>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</si>
  <si>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</si>
  <si>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</si>
  <si>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</si>
  <si>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</si>
  <si>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</si>
  <si>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</si>
  <si>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</si>
  <si>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</si>
  <si>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</si>
  <si>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</si>
  <si>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</si>
  <si>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</si>
  <si>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</si>
  <si>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</si>
  <si>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</si>
  <si>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</si>
  <si>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</si>
  <si>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</si>
  <si>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</si>
  <si>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</si>
  <si>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</si>
  <si>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</si>
  <si>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</si>
  <si>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</si>
  <si>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</si>
  <si>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</si>
  <si>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</si>
  <si>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</si>
  <si>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</si>
  <si>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</si>
  <si>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</si>
  <si>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</si>
  <si>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</si>
  <si>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</si>
  <si>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</si>
  <si>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</si>
  <si>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</si>
  <si>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</si>
  <si>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</si>
  <si>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</si>
  <si>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</si>
  <si>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</si>
  <si>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</si>
  <si>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</si>
  <si>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</si>
  <si>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</si>
  <si>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</si>
  <si>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</si>
  <si>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</si>
  <si>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</si>
  <si>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</si>
  <si>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</si>
  <si>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</si>
  <si>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</si>
  <si>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</si>
  <si>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</si>
  <si>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</si>
  <si>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</si>
  <si>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</si>
  <si>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</si>
  <si>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</si>
  <si>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</si>
  <si>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</si>
  <si>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</si>
  <si>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</si>
  <si>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</si>
  <si>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</si>
  <si>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</si>
  <si>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</si>
  <si>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</si>
  <si>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</si>
  <si>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</si>
  <si>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</si>
  <si>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</si>
  <si>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</si>
  <si>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</si>
  <si>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</si>
  <si>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</si>
  <si>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</si>
  <si>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</si>
  <si>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</si>
  <si>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</si>
  <si>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</si>
  <si>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</si>
  <si>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</si>
  <si>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</si>
  <si>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</si>
  <si>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</si>
  <si>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</si>
  <si>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</si>
  <si>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</si>
  <si>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</si>
  <si>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</si>
  <si>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</si>
  <si>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</si>
  <si>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</si>
  <si>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</si>
  <si>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</si>
  <si>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</si>
  <si>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</si>
  <si>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</si>
  <si>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</si>
  <si>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</si>
  <si>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</si>
  <si>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</si>
  <si>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</si>
  <si>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</si>
  <si>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</si>
  <si>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</si>
  <si>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</si>
  <si>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</si>
  <si>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</si>
  <si>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</si>
  <si>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</si>
  <si>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</si>
  <si>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</si>
  <si>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</si>
  <si>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</si>
  <si>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</si>
  <si>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</si>
  <si>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</si>
  <si>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</si>
  <si>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</si>
  <si>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</si>
  <si>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</si>
  <si>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</si>
  <si>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</si>
  <si>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</si>
  <si>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</si>
  <si>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</si>
  <si>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</si>
  <si>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</si>
  <si>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</si>
  <si>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</si>
  <si>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</si>
  <si>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</si>
  <si>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</si>
  <si>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</si>
  <si>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</si>
  <si>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</si>
  <si>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</si>
  <si>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</si>
  <si>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</si>
  <si>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</si>
  <si>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</si>
  <si>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</si>
  <si>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</si>
  <si>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</si>
  <si>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</si>
  <si>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</si>
  <si>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</si>
  <si>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</si>
  <si>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</si>
  <si>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</si>
  <si>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</si>
  <si>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</si>
  <si>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</si>
  <si>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</si>
  <si>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</si>
  <si>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</si>
  <si>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</si>
  <si>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</si>
  <si>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</si>
  <si>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</si>
  <si>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</si>
  <si>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</si>
  <si>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</si>
  <si>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</si>
  <si>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</si>
  <si>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</si>
  <si>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</si>
  <si>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</si>
  <si>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</si>
  <si>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</si>
  <si>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</si>
  <si>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</si>
  <si>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</si>
  <si>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</si>
  <si>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</si>
  <si>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</si>
  <si>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</si>
  <si>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</si>
  <si>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</si>
  <si>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</si>
  <si>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</si>
  <si>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</si>
  <si>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</si>
  <si>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</si>
  <si>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</si>
  <si>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</si>
  <si>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</si>
  <si>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</si>
  <si>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</si>
  <si>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</si>
  <si>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</si>
  <si>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</si>
  <si>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</si>
  <si>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</si>
  <si>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</si>
  <si>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</si>
  <si>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</si>
  <si>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</si>
  <si>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</si>
  <si>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</si>
  <si>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</si>
  <si>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</si>
  <si>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</si>
  <si>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</si>
  <si>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</si>
  <si>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</si>
  <si>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</si>
  <si>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</si>
  <si>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</si>
  <si>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</si>
  <si>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</si>
  <si>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</si>
  <si>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</si>
  <si>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</si>
  <si>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</si>
  <si>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</si>
  <si>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</si>
  <si>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</si>
  <si>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</si>
  <si>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</si>
  <si>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</si>
  <si>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</si>
  <si>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</si>
  <si>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</si>
  <si>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</si>
  <si>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</si>
  <si>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</si>
  <si>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</si>
  <si>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</si>
  <si>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</si>
  <si>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</si>
  <si>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</si>
  <si>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</si>
  <si>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</si>
  <si>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</si>
  <si>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</si>
  <si>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</si>
  <si>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</si>
  <si>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</si>
  <si>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</si>
  <si>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</si>
  <si>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</si>
  <si>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</si>
  <si>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</si>
  <si>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</si>
  <si>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</si>
  <si>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</si>
  <si>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</si>
  <si>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</si>
  <si>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</si>
  <si>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</si>
  <si>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</si>
  <si>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</si>
  <si>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</si>
  <si>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</si>
  <si>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</si>
  <si>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</si>
  <si>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</si>
  <si>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</si>
  <si>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</si>
  <si>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</si>
  <si>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</si>
  <si>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</si>
  <si>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</si>
  <si>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</si>
  <si>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</si>
  <si>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</si>
  <si>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</si>
  <si>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</si>
  <si>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</si>
  <si>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</si>
  <si>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</si>
  <si>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</si>
  <si>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</si>
  <si>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</si>
  <si>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</si>
  <si>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</si>
  <si>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</si>
  <si>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</si>
  <si>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</si>
  <si>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</si>
  <si>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</si>
  <si>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</si>
  <si>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</si>
  <si>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</si>
  <si>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</si>
  <si>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</si>
  <si>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</si>
  <si>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</si>
  <si>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</si>
  <si>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</si>
  <si>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</si>
  <si>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</si>
  <si>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</si>
  <si>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</si>
  <si>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</si>
  <si>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</si>
  <si>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</si>
  <si>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</si>
  <si>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</si>
  <si>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</si>
  <si>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</si>
  <si>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</si>
  <si>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</si>
  <si>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</si>
  <si>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</si>
  <si>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</si>
  <si>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</si>
  <si>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</si>
  <si>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</si>
  <si>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</si>
  <si>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</si>
  <si>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</si>
  <si>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</si>
  <si>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</si>
  <si>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</si>
  <si>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</si>
  <si>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</si>
  <si>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</si>
  <si>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</si>
  <si>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</si>
  <si>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</si>
  <si>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</si>
  <si>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</si>
  <si>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</si>
  <si>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</si>
  <si>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</si>
  <si>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</si>
  <si>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</si>
  <si>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</si>
  <si>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</si>
  <si>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</si>
  <si>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</si>
  <si>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</si>
  <si>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</si>
  <si>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</si>
  <si>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</si>
  <si>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</si>
  <si>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</si>
  <si>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</si>
  <si>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</si>
  <si>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</si>
  <si>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</si>
  <si>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</si>
  <si>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</si>
  <si>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</si>
  <si>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</si>
  <si>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</si>
  <si>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</si>
  <si>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</si>
  <si>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</si>
  <si>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</si>
  <si>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</si>
  <si>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</si>
  <si>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</si>
  <si>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</si>
  <si>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</si>
  <si>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</si>
  <si>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</si>
  <si>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</si>
  <si>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</si>
  <si>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</si>
  <si>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</si>
  <si>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</si>
  <si>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</si>
  <si>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</si>
  <si>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</si>
  <si>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</si>
  <si>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</si>
  <si>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</si>
  <si>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</si>
  <si>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</si>
  <si>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</si>
  <si>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</si>
  <si>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</si>
  <si>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</si>
  <si>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</si>
  <si>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</si>
  <si>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</si>
  <si>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</si>
  <si>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</si>
  <si>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</si>
  <si>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</si>
  <si>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</si>
  <si>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</si>
  <si>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</si>
  <si>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</si>
  <si>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</si>
  <si>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</si>
  <si>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</si>
  <si>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</si>
  <si>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</si>
  <si>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</si>
  <si>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</si>
  <si>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</si>
  <si>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</si>
  <si>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</si>
  <si>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</si>
  <si>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</si>
  <si>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</si>
  <si>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</si>
  <si>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</si>
  <si>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</si>
  <si>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</si>
  <si>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</si>
  <si>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</si>
  <si>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</si>
  <si>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</si>
  <si>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</si>
  <si>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</si>
  <si>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</si>
  <si>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</si>
  <si>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</si>
  <si>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</si>
  <si>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</si>
  <si>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</si>
  <si>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</si>
  <si>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</si>
  <si>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</si>
  <si>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</si>
  <si>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</si>
  <si>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</si>
  <si>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</si>
  <si>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</si>
  <si>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</si>
  <si>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</si>
  <si>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</si>
  <si>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</si>
  <si>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</si>
  <si>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</si>
  <si>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</si>
  <si>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</si>
  <si>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</si>
  <si>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</si>
  <si>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</si>
  <si>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</si>
  <si>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</si>
  <si>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</si>
  <si>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</si>
  <si>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</si>
  <si>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</si>
  <si>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</si>
  <si>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</si>
  <si>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</si>
  <si>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</si>
  <si>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</si>
  <si>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</si>
  <si>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</si>
  <si>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</si>
  <si>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</si>
  <si>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</si>
  <si>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</si>
  <si>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</si>
  <si>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</si>
  <si>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</si>
  <si>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</si>
  <si>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</si>
  <si>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</si>
  <si>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</si>
  <si>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</si>
  <si>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</si>
  <si>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</si>
  <si>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</si>
  <si>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</si>
  <si>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</si>
  <si>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</si>
  <si>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</si>
  <si>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</si>
  <si>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</si>
  <si>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</si>
  <si>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</si>
  <si>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</si>
  <si>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</si>
  <si>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</si>
  <si>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</si>
  <si>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</si>
  <si>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</si>
  <si>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</si>
  <si>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</si>
  <si>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</si>
  <si>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</si>
  <si>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</si>
  <si>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</si>
  <si>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</si>
  <si>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</si>
  <si>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</si>
  <si>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</si>
  <si>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</si>
  <si>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</si>
  <si>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</si>
  <si>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</si>
  <si>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</si>
  <si>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</si>
  <si>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</si>
  <si>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</si>
  <si>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</si>
  <si>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</si>
  <si>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</si>
  <si>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</si>
  <si>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</si>
  <si>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</si>
  <si>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</si>
  <si>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</si>
  <si>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</si>
  <si>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</si>
  <si>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</si>
  <si>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</si>
  <si>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</si>
  <si>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</si>
  <si>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</si>
  <si>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</si>
  <si>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</si>
  <si>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</si>
  <si>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</si>
  <si>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</si>
  <si>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</si>
  <si>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</si>
  <si>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</si>
  <si>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</si>
  <si>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</si>
  <si>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</si>
  <si>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</si>
  <si>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</si>
  <si>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</si>
  <si>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</si>
  <si>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</si>
  <si>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</si>
  <si>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</si>
  <si>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</si>
  <si>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</si>
  <si>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</si>
  <si>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</si>
  <si>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</si>
  <si>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</si>
  <si>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</si>
  <si>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</si>
  <si>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</si>
  <si>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</si>
  <si>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</si>
  <si>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</si>
  <si>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</si>
  <si>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</si>
  <si>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</si>
  <si>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</si>
  <si>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</si>
  <si>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</si>
  <si>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</si>
  <si>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</si>
  <si>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</si>
  <si>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</si>
  <si>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</si>
  <si>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</si>
  <si>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</si>
  <si>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</si>
  <si>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</si>
  <si>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</si>
  <si>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</si>
  <si>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</si>
  <si>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</si>
  <si>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</si>
  <si>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</si>
  <si>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</si>
  <si>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</si>
  <si>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</si>
  <si>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</si>
  <si>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</si>
  <si>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</si>
  <si>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</si>
  <si>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</si>
  <si>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</si>
  <si>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</si>
  <si>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</si>
  <si>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</si>
  <si>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</si>
  <si>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</si>
  <si>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</si>
  <si>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</si>
  <si>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</si>
  <si>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</si>
  <si>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</si>
  <si>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</si>
  <si>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</si>
  <si>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</si>
  <si>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</si>
  <si>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</si>
  <si>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</si>
  <si>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</si>
  <si>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</si>
  <si>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</si>
  <si>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</si>
  <si>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</si>
  <si>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</si>
  <si>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</si>
  <si>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</si>
  <si>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</si>
  <si>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</si>
  <si>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</si>
  <si>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</si>
  <si>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</si>
  <si>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</si>
  <si>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</si>
  <si>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</si>
  <si>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</si>
  <si>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</si>
  <si>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</si>
  <si>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</si>
  <si>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</si>
  <si>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</si>
  <si>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</si>
  <si>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</si>
  <si>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</si>
  <si>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</si>
  <si>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</si>
  <si>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</si>
  <si>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</si>
  <si>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</si>
  <si>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</si>
  <si>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</si>
  <si>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</si>
  <si>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</si>
  <si>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</si>
  <si>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</si>
  <si>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</si>
  <si>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</si>
  <si>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</si>
  <si>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</si>
  <si>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</si>
  <si>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</si>
  <si>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</si>
  <si>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</si>
  <si>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</si>
  <si>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</si>
  <si>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</si>
  <si>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</si>
  <si>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</si>
  <si>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</si>
  <si>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</si>
  <si>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</si>
  <si>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</si>
  <si>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</si>
  <si>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</si>
  <si>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</si>
  <si>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</si>
  <si>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</si>
  <si>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</si>
  <si>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</si>
  <si>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</si>
  <si>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</si>
  <si>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</si>
  <si>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</si>
  <si>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</si>
  <si>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</si>
  <si>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</si>
  <si>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</si>
  <si>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</si>
  <si>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</si>
  <si>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</si>
  <si>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</si>
  <si>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</si>
  <si>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</si>
  <si>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</si>
  <si>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</si>
  <si>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</si>
  <si>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</si>
  <si>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</si>
  <si>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</si>
  <si>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</si>
  <si>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</si>
  <si>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</si>
  <si>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</si>
  <si>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</si>
  <si>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</si>
  <si>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</si>
  <si>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</si>
  <si>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</si>
  <si>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</si>
  <si>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</si>
  <si>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</si>
  <si>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</si>
  <si>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</si>
  <si>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</si>
  <si>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</si>
  <si>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</si>
  <si>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</si>
  <si>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</si>
  <si>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</si>
  <si>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</si>
  <si>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</si>
  <si>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</si>
  <si>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</si>
  <si>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</si>
  <si>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</si>
  <si>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</si>
  <si>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</si>
  <si>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</si>
  <si>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</si>
  <si>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</si>
  <si>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</si>
  <si>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</si>
  <si>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</si>
  <si>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</si>
  <si>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</si>
  <si>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</si>
  <si>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</si>
  <si>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</si>
  <si>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</si>
  <si>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</si>
  <si>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</si>
  <si>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</si>
  <si>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</si>
  <si>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</si>
  <si>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</si>
  <si>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</si>
  <si>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</si>
  <si>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</si>
  <si>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</si>
  <si>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</si>
  <si>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</si>
  <si>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</si>
  <si>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</si>
  <si>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</si>
  <si>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</si>
  <si>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</si>
  <si>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</si>
  <si>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</si>
  <si>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</si>
  <si>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</si>
  <si>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</si>
  <si>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</si>
  <si>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</si>
  <si>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</si>
  <si>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</si>
  <si>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</si>
  <si>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</si>
  <si>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</si>
  <si>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</si>
  <si>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</si>
  <si>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</si>
  <si>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</si>
  <si>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</si>
  <si>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</si>
  <si>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</si>
  <si>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</si>
  <si>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</si>
  <si>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</si>
  <si>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</si>
  <si>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</si>
  <si>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</si>
  <si>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</si>
  <si>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</si>
  <si>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</si>
  <si>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</si>
  <si>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</si>
  <si>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</si>
  <si>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</si>
  <si>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</si>
  <si>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</si>
  <si>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</si>
  <si>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</si>
  <si>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</si>
  <si>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</si>
  <si>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</si>
  <si>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</si>
  <si>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</si>
  <si>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</si>
  <si>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</si>
  <si>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</si>
  <si>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</si>
  <si>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</si>
  <si>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</si>
  <si>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</si>
  <si>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</si>
  <si>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</si>
  <si>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</si>
  <si>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</si>
  <si>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</si>
  <si>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</si>
  <si>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</si>
  <si>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</si>
  <si>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</si>
  <si>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</si>
  <si>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</si>
  <si>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</si>
  <si>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</si>
  <si>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</si>
  <si>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</si>
  <si>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</si>
  <si>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</si>
  <si>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</si>
  <si>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</si>
  <si>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</si>
  <si>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</si>
  <si>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</si>
  <si>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</si>
  <si>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</si>
  <si>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</si>
  <si>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</si>
  <si>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</si>
  <si>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</si>
  <si>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</si>
  <si>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</si>
  <si>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</si>
  <si>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</si>
  <si>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</si>
  <si>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</si>
  <si>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</si>
  <si>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</si>
  <si>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</si>
  <si>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</si>
  <si>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</si>
  <si>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</si>
  <si>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</si>
  <si>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</si>
  <si>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</si>
  <si>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</si>
  <si>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</si>
  <si>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</si>
  <si>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</si>
  <si>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</si>
  <si>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</si>
  <si>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</si>
  <si>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</si>
  <si>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</si>
  <si>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</si>
  <si>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</si>
  <si>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</si>
  <si>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</si>
  <si>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</si>
  <si>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</si>
  <si>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</si>
  <si>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</si>
  <si>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</si>
  <si>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</si>
  <si>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</si>
  <si>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</si>
  <si>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</si>
  <si>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</si>
  <si>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</si>
  <si>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</si>
  <si>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</si>
  <si>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</si>
  <si>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</si>
  <si>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</si>
  <si>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</si>
  <si>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</si>
  <si>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</si>
  <si>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</si>
  <si>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</si>
  <si>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</si>
  <si>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</si>
  <si>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</si>
  <si>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</si>
  <si>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</si>
  <si>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</si>
  <si>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</si>
  <si>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</si>
  <si>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</si>
  <si>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</si>
  <si>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</si>
  <si>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</si>
  <si>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</si>
  <si>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</si>
  <si>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</si>
  <si>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</si>
  <si>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</si>
  <si>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</si>
  <si>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</si>
  <si>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</si>
  <si>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</si>
  <si>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</si>
  <si>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</si>
  <si>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</si>
  <si>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</si>
  <si>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</si>
  <si>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</si>
  <si>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</si>
  <si>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</si>
  <si>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</si>
  <si>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</si>
  <si>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</si>
  <si>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</si>
  <si>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</si>
  <si>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</si>
  <si>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</si>
  <si>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</si>
  <si>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</si>
  <si>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</si>
  <si>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</si>
  <si>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</si>
  <si>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</si>
  <si>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</si>
  <si>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</si>
  <si>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</si>
  <si>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</si>
  <si>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</si>
  <si>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</si>
  <si>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</si>
  <si>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</si>
  <si>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</si>
  <si>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</si>
  <si>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</si>
  <si>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</si>
  <si>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</si>
  <si>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</si>
  <si>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</si>
  <si>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</si>
  <si>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</si>
  <si>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</si>
  <si>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</si>
  <si>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</si>
  <si>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</si>
  <si>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</si>
  <si>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</si>
  <si>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</si>
  <si>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</si>
  <si>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</si>
  <si>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</si>
  <si>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</si>
  <si>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</si>
  <si>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</si>
  <si>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</si>
  <si>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</si>
  <si>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</si>
  <si>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</si>
  <si>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</si>
  <si>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</si>
  <si>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</si>
  <si>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</si>
  <si>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</si>
  <si>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</si>
  <si>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</si>
  <si>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</si>
  <si>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</si>
  <si>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</si>
  <si>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</si>
  <si>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</si>
  <si>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</si>
  <si>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</si>
  <si>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</si>
  <si>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</si>
  <si>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</si>
  <si>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</si>
  <si>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</si>
  <si>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</si>
  <si>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</si>
  <si>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</si>
  <si>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</si>
  <si>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</si>
  <si>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</si>
  <si>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</si>
  <si>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</si>
  <si>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</si>
  <si>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</si>
  <si>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</si>
  <si>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</si>
  <si>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</si>
  <si>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</si>
  <si>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</si>
  <si>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</si>
  <si>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</si>
  <si>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</si>
  <si>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</si>
  <si>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</si>
  <si>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</si>
  <si>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</si>
  <si>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</si>
  <si>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</si>
  <si>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</si>
  <si>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</si>
  <si>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</si>
  <si>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</si>
  <si>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</si>
  <si>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</si>
  <si>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</si>
  <si>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</si>
  <si>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</si>
  <si>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</si>
  <si>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</si>
  <si>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</si>
  <si>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</si>
  <si>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</si>
  <si>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</si>
  <si>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</si>
  <si>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</si>
  <si>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</si>
  <si>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</si>
  <si>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</si>
  <si>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</si>
  <si>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</si>
  <si>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</si>
  <si>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</si>
  <si>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</si>
  <si>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</si>
  <si>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</si>
  <si>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</si>
  <si>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</si>
  <si>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</si>
  <si>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</si>
  <si>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</si>
  <si>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</si>
  <si>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</si>
  <si>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</si>
  <si>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</si>
  <si>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</si>
  <si>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</si>
  <si>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</si>
  <si>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</si>
  <si>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</si>
  <si>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</si>
  <si>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</si>
  <si>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</si>
  <si>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</si>
  <si>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</si>
  <si>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</si>
  <si>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</si>
  <si>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</si>
  <si>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</si>
  <si>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</si>
  <si>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</si>
  <si>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</si>
  <si>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</si>
  <si>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</si>
  <si>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</si>
  <si>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</si>
  <si>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</si>
  <si>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</si>
  <si>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</si>
  <si>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</si>
  <si>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</si>
  <si>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</si>
  <si>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</si>
  <si>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</si>
  <si>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</si>
  <si>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</si>
  <si>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</si>
  <si>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</si>
  <si>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</si>
  <si>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</si>
  <si>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</si>
  <si>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</si>
  <si>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</si>
  <si>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</si>
  <si>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</si>
  <si>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</si>
  <si>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</si>
  <si>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</si>
  <si>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</si>
  <si>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</si>
  <si>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</si>
  <si>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</si>
  <si>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</si>
  <si>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</si>
  <si>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</si>
  <si>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</si>
  <si>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</si>
  <si>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</si>
  <si>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</si>
  <si>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</si>
  <si>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</si>
  <si>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</si>
  <si>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</si>
  <si>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</si>
  <si>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</si>
  <si>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</si>
  <si>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</si>
  <si>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</si>
  <si>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</si>
  <si>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</si>
  <si>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</si>
  <si>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</si>
  <si>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</si>
  <si>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</si>
  <si>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</si>
  <si>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</si>
  <si>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</si>
  <si>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</si>
  <si>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</si>
  <si>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</si>
  <si>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</si>
  <si>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</si>
  <si>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</si>
  <si>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</si>
  <si>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</si>
  <si>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</si>
  <si>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</si>
  <si>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</si>
  <si>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</si>
  <si>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</si>
  <si>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</si>
  <si>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</si>
  <si>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</si>
  <si>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</si>
  <si>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</si>
  <si>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</si>
  <si>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</si>
  <si>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</si>
  <si>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</si>
  <si>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</si>
  <si>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</si>
  <si>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</si>
  <si>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</si>
  <si>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</si>
  <si>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</si>
  <si>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</si>
  <si>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</si>
  <si>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</si>
  <si>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</si>
  <si>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</si>
  <si>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</si>
  <si>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</si>
  <si>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</si>
  <si>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</si>
  <si>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</si>
  <si>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</si>
  <si>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</si>
  <si>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</si>
  <si>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</si>
  <si>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</si>
  <si>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</si>
  <si>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</si>
  <si>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</si>
  <si>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</si>
  <si>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</si>
  <si>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</si>
  <si>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</si>
  <si>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</si>
  <si>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</si>
  <si>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</si>
  <si>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</si>
  <si>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</si>
  <si>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</si>
  <si>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</si>
  <si>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</si>
  <si>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</si>
  <si>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</si>
  <si>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</si>
  <si>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</si>
  <si>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</si>
  <si>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</si>
  <si>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</si>
  <si>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</si>
  <si>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</si>
  <si>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</si>
  <si>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</si>
  <si>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</si>
  <si>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</si>
  <si>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</si>
  <si>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</si>
  <si>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</si>
  <si>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</si>
  <si>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</si>
  <si>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</si>
  <si>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</si>
  <si>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</si>
  <si>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</si>
  <si>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</si>
  <si>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</si>
  <si>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</si>
  <si>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</si>
  <si>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</si>
  <si>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</si>
  <si>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</si>
  <si>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</si>
  <si>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</si>
  <si>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</si>
  <si>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</si>
  <si>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</si>
  <si>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</si>
  <si>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</si>
  <si>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</si>
  <si>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</si>
  <si>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</si>
  <si>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</si>
  <si>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</si>
  <si>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</si>
  <si>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</si>
  <si>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</si>
  <si>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</si>
  <si>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</si>
  <si>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</si>
  <si>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</si>
  <si>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</si>
  <si>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</si>
  <si>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</si>
  <si>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</si>
  <si>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</si>
  <si>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</si>
  <si>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</si>
  <si>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</si>
  <si>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</si>
  <si>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</si>
  <si>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</si>
  <si>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</si>
  <si>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</si>
  <si>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</si>
  <si>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</si>
  <si>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</si>
  <si>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</si>
  <si>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</si>
  <si>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</si>
  <si>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</si>
  <si>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</si>
  <si>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</si>
  <si>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</si>
  <si>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</si>
  <si>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</si>
  <si>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</si>
  <si>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</si>
  <si>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</si>
  <si>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</si>
  <si>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</si>
  <si>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</si>
  <si>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</si>
  <si>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</si>
  <si>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</si>
  <si>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</si>
  <si>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</si>
  <si>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</si>
  <si>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</si>
  <si>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</si>
  <si>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</si>
  <si>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</si>
  <si>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</si>
  <si>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</si>
  <si>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</si>
  <si>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</si>
  <si>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</si>
  <si>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</si>
  <si>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</si>
  <si>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</si>
  <si>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</si>
  <si>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</si>
  <si>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</si>
  <si>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</si>
  <si>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</si>
  <si>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</si>
  <si>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</si>
  <si>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</si>
  <si>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</si>
  <si>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</si>
  <si>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</si>
  <si>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</si>
  <si>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</si>
  <si>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</si>
  <si>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</si>
  <si>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</si>
  <si>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</si>
  <si>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</si>
  <si>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</si>
  <si>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</si>
  <si>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</si>
  <si>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</si>
  <si>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</si>
  <si>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</si>
  <si>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</si>
  <si>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</si>
  <si>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</si>
  <si>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</si>
  <si>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</si>
  <si>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</si>
  <si>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</si>
  <si>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</si>
  <si>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</si>
  <si>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</si>
  <si>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</si>
  <si>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</si>
  <si>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</si>
  <si>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</si>
  <si>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</si>
  <si>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</si>
  <si>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</si>
  <si>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</si>
  <si>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</si>
  <si>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</si>
  <si>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</si>
  <si>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</si>
  <si>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</si>
  <si>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</si>
  <si>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</si>
  <si>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</si>
  <si>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</si>
  <si>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</si>
  <si>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</si>
  <si>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</si>
  <si>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</si>
  <si>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</si>
  <si>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</si>
  <si>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</si>
  <si>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</si>
  <si>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</si>
  <si>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</si>
  <si>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</si>
  <si>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</si>
  <si>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</si>
  <si>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</si>
  <si>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</si>
  <si>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</si>
  <si>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</si>
  <si>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</si>
  <si>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</si>
  <si>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</si>
  <si>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</si>
  <si>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</si>
  <si>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</si>
  <si>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</si>
  <si>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</si>
  <si>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</si>
  <si>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</si>
  <si>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</si>
  <si>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</si>
  <si>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</si>
  <si>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</si>
  <si>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</si>
  <si>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</si>
  <si>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</si>
  <si>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</si>
  <si>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</si>
  <si>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</si>
  <si>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</si>
  <si>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</si>
  <si>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</si>
  <si>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</si>
  <si>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</si>
  <si>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</si>
  <si>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</si>
  <si>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</si>
  <si>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</si>
  <si>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</si>
  <si>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</si>
  <si>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</si>
  <si>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</si>
  <si>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</si>
  <si>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</si>
  <si>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</si>
  <si>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</si>
  <si>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</si>
  <si>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</si>
  <si>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</si>
  <si>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</si>
  <si>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</si>
  <si>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</si>
  <si>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</si>
  <si>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</si>
  <si>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</si>
  <si>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</si>
  <si>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</si>
  <si>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</si>
  <si>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</si>
  <si>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</si>
  <si>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</si>
  <si>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</si>
  <si>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</si>
  <si>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</si>
  <si>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</si>
  <si>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</si>
  <si>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</si>
  <si>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</si>
  <si>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</si>
  <si>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</si>
  <si>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</si>
  <si>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</si>
  <si>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</si>
  <si>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</si>
  <si>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</si>
  <si>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</si>
  <si>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</si>
  <si>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</si>
  <si>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</si>
  <si>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</si>
  <si>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</si>
  <si>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</si>
  <si>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</si>
  <si>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</si>
  <si>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</si>
  <si>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</si>
  <si>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</si>
  <si>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</si>
  <si>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</si>
  <si>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</si>
  <si>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</si>
  <si>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</si>
  <si>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</si>
  <si>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</si>
  <si>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</si>
  <si>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</si>
  <si>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</si>
  <si>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</si>
  <si>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</si>
  <si>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</si>
  <si>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</si>
  <si>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</si>
  <si>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</si>
  <si>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</si>
  <si>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</si>
  <si>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</si>
  <si>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</si>
  <si>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</si>
  <si>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</si>
  <si>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</si>
  <si>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</si>
  <si>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</si>
  <si>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</si>
  <si>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</si>
  <si>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</si>
  <si>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</si>
  <si>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</si>
  <si>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</si>
  <si>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</si>
  <si>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</si>
  <si>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</si>
  <si>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</si>
  <si>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</si>
  <si>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</si>
  <si>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</si>
  <si>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</si>
  <si>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</si>
  <si>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</si>
  <si>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</si>
  <si>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</si>
  <si>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</si>
  <si>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</si>
  <si>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</si>
  <si>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</si>
  <si>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</si>
  <si>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</si>
  <si>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</si>
  <si>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</si>
  <si>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</si>
  <si>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</si>
  <si>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</si>
  <si>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</si>
  <si>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</si>
  <si>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</si>
  <si>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</si>
  <si>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</si>
  <si>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</si>
  <si>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</si>
  <si>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</si>
  <si>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</si>
  <si>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</si>
  <si>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</si>
  <si>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</si>
  <si>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</si>
  <si>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</si>
  <si>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</si>
  <si>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</si>
  <si>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</si>
  <si>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</si>
  <si>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</si>
  <si>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</si>
  <si>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</si>
  <si>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</si>
  <si>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</si>
  <si>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</si>
  <si>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</si>
  <si>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</si>
  <si>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</si>
  <si>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</si>
  <si>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</si>
  <si>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</si>
  <si>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</si>
  <si>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</si>
  <si>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</si>
  <si>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</si>
  <si>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</si>
  <si>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</si>
  <si>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</si>
  <si>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</si>
  <si>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</si>
  <si>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</si>
  <si>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</si>
  <si>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</si>
  <si>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</si>
  <si>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</si>
  <si>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</si>
  <si>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</si>
  <si>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</si>
  <si>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</si>
  <si>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</si>
  <si>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</si>
  <si>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</si>
  <si>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</si>
  <si>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</si>
  <si>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</si>
  <si>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</si>
  <si>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</si>
  <si>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</si>
  <si>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</si>
  <si>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</si>
  <si>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</si>
  <si>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</si>
  <si>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</si>
  <si>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</si>
  <si>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</si>
  <si>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</si>
  <si>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</si>
  <si>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</si>
  <si>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</si>
  <si>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</si>
  <si>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</si>
  <si>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</si>
  <si>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</si>
  <si>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</si>
  <si>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</si>
  <si>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</si>
  <si>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</si>
  <si>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</si>
  <si>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</si>
  <si>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</si>
  <si>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</si>
  <si>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</si>
  <si>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</si>
  <si>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</si>
  <si>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</si>
  <si>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</si>
  <si>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</si>
  <si>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</si>
  <si>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</si>
  <si>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</si>
  <si>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</si>
  <si>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</si>
  <si>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</si>
  <si>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</si>
  <si>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</si>
  <si>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</si>
  <si>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</si>
  <si>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</si>
  <si>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</si>
  <si>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</si>
  <si>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</si>
  <si>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</si>
  <si>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</si>
  <si>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</si>
  <si>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</si>
  <si>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</si>
  <si>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</si>
  <si>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</si>
  <si>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</si>
  <si>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</si>
  <si>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</si>
  <si>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</si>
  <si>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</si>
  <si>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</si>
  <si>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</si>
  <si>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</si>
  <si>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</si>
  <si>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</si>
  <si>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</si>
  <si>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</si>
  <si>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</si>
  <si>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</si>
  <si>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</si>
  <si>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</si>
  <si>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</si>
  <si>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</si>
  <si>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</si>
  <si>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</si>
  <si>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</si>
  <si>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</si>
  <si>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</si>
  <si>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</si>
  <si>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</si>
  <si>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</si>
  <si>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</si>
  <si>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</si>
  <si>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</si>
  <si>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</si>
  <si>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</si>
  <si>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</si>
  <si>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</si>
  <si>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</si>
  <si>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</si>
  <si>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</si>
  <si>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</si>
  <si>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</si>
  <si>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</si>
  <si>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</si>
  <si>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</si>
  <si>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</si>
  <si>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</si>
  <si>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</si>
  <si>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</si>
  <si>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</si>
  <si>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</si>
  <si>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</si>
  <si>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</si>
  <si>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</si>
  <si>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</si>
  <si>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</si>
  <si>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</si>
  <si>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</si>
  <si>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</si>
  <si>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</si>
  <si>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</si>
  <si>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</si>
  <si>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</si>
  <si>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</si>
  <si>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</si>
  <si>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</si>
  <si>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</si>
  <si>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</si>
  <si>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</si>
  <si>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</si>
  <si>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</si>
  <si>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</si>
  <si>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</si>
  <si>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</si>
  <si>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</si>
  <si>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</si>
  <si>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</si>
  <si>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</si>
  <si>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</si>
  <si>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</si>
  <si>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</si>
  <si>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</si>
  <si>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</si>
  <si>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</si>
  <si>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</si>
  <si>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</si>
  <si>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</si>
  <si>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</si>
  <si>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</si>
  <si>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</si>
  <si>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</si>
  <si>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</si>
  <si>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</si>
  <si>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</si>
  <si>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</si>
  <si>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</si>
  <si>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</si>
  <si>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</si>
  <si>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</si>
  <si>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</si>
  <si>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</si>
  <si>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</si>
  <si>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</si>
  <si>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</si>
  <si>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</si>
  <si>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</si>
  <si>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</si>
  <si>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</si>
  <si>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</si>
  <si>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</si>
  <si>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</si>
  <si>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</si>
  <si>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</si>
  <si>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</si>
  <si>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</si>
  <si>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</si>
  <si>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</si>
  <si>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</si>
  <si>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</si>
  <si>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</si>
  <si>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</si>
  <si>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</si>
  <si>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</si>
  <si>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</si>
  <si>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</si>
  <si>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</si>
  <si>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</si>
  <si>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</si>
  <si>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</si>
  <si>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</si>
  <si>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</si>
  <si>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</si>
  <si>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</si>
  <si>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</si>
  <si>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</si>
  <si>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</si>
  <si>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</si>
  <si>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</si>
  <si>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</si>
  <si>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</si>
  <si>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</si>
  <si>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</si>
  <si>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</si>
  <si>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</si>
  <si>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</si>
  <si>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</si>
  <si>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</si>
  <si>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</si>
  <si>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</si>
  <si>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</si>
  <si>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</si>
  <si>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</si>
  <si>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</si>
  <si>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</si>
  <si>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</si>
  <si>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</si>
  <si>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</si>
  <si>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</si>
  <si>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</si>
  <si>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</si>
  <si>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</si>
  <si>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</si>
  <si>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</si>
  <si>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</si>
  <si>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</si>
  <si>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</si>
  <si>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</si>
  <si>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</si>
  <si>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</si>
  <si>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</si>
  <si>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</si>
  <si>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</si>
  <si>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</si>
  <si>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</si>
  <si>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</si>
  <si>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</si>
  <si>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</si>
  <si>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</si>
  <si>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</si>
  <si>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</si>
  <si>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</si>
  <si>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</si>
  <si>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</si>
  <si>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</si>
  <si>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</si>
  <si>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</si>
  <si>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</si>
  <si>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</si>
  <si>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</si>
  <si>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</si>
  <si>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</si>
  <si>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</si>
  <si>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</si>
  <si>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</si>
  <si>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</si>
  <si>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</si>
  <si>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</si>
  <si>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</si>
  <si>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</si>
  <si>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</si>
  <si>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</si>
  <si>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</si>
  <si>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</si>
  <si>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</si>
  <si>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</si>
  <si>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</si>
  <si>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</si>
  <si>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</si>
  <si>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</si>
  <si>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</si>
  <si>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</si>
  <si>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</si>
  <si>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</si>
  <si>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</si>
  <si>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</si>
  <si>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</si>
  <si>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</si>
  <si>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</si>
  <si>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</si>
  <si>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</si>
  <si>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</si>
  <si>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</si>
  <si>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</si>
  <si>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</si>
  <si>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</si>
  <si>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</si>
  <si>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</si>
  <si>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</si>
  <si>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</si>
  <si>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</si>
  <si>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</si>
  <si>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</si>
  <si>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</si>
  <si>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</si>
  <si>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</si>
  <si>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</si>
  <si>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</si>
  <si>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</si>
  <si>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</si>
  <si>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</si>
  <si>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</si>
  <si>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</si>
  <si>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</si>
  <si>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</si>
  <si>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</si>
  <si>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</si>
  <si>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</si>
  <si>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</si>
  <si>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</si>
  <si>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</si>
  <si>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</si>
  <si>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</si>
  <si>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</si>
  <si>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</si>
  <si>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</si>
  <si>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</si>
  <si>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</si>
  <si>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</si>
  <si>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</si>
  <si>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</si>
  <si>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</si>
  <si>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</si>
  <si>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</si>
  <si>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</si>
  <si>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</si>
  <si>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</si>
  <si>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</si>
  <si>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</si>
  <si>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</si>
  <si>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</si>
  <si>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</si>
  <si>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</si>
  <si>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</si>
  <si>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</si>
  <si>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</si>
  <si>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</si>
  <si>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</si>
  <si>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</si>
  <si>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</si>
  <si>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</si>
  <si>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</si>
  <si>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</si>
  <si>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</si>
  <si>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</si>
  <si>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</si>
  <si>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</si>
  <si>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</si>
  <si>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</si>
  <si>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</si>
  <si>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</si>
  <si>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</si>
  <si>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</si>
  <si>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</si>
  <si>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</si>
  <si>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</si>
  <si>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</si>
  <si>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</si>
  <si>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</si>
  <si>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</si>
  <si>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</si>
  <si>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</si>
  <si>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</si>
  <si>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</si>
  <si>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</si>
  <si>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</si>
  <si>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</si>
  <si>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</si>
  <si>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</si>
  <si>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</si>
  <si>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</si>
  <si>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</si>
  <si>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</si>
  <si>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</si>
  <si>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</si>
  <si>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</si>
  <si>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</si>
  <si>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</si>
  <si>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</si>
  <si>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</si>
  <si>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</si>
  <si>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</si>
  <si>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</si>
  <si>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</si>
  <si>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</si>
  <si>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</si>
  <si>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</si>
  <si>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</si>
  <si>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</si>
  <si>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</si>
  <si>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</si>
  <si>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</si>
  <si>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</si>
  <si>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</si>
  <si>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</si>
  <si>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</si>
  <si>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</si>
  <si>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</si>
  <si>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</si>
  <si>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</si>
  <si>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</si>
  <si>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</si>
  <si>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</si>
  <si>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</si>
  <si>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</si>
  <si>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</si>
  <si>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</si>
  <si>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</si>
  <si>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</si>
  <si>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</si>
  <si>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</si>
  <si>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</si>
  <si>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</si>
  <si>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</si>
  <si>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</si>
  <si>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</si>
  <si>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</si>
  <si>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</si>
  <si>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</si>
  <si>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</si>
  <si>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</si>
  <si>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</si>
  <si>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</si>
  <si>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</si>
  <si>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</si>
  <si>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</si>
  <si>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</si>
  <si>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</si>
  <si>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</si>
  <si>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</si>
  <si>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</si>
  <si>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</si>
  <si>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</si>
  <si>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</si>
  <si>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</si>
  <si>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</si>
  <si>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</si>
  <si>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</si>
  <si>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</si>
  <si>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</si>
  <si>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</si>
  <si>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</si>
  <si>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</si>
  <si>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</si>
  <si>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</si>
  <si>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</si>
  <si>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</si>
  <si>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</si>
  <si>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</si>
  <si>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</si>
  <si>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</si>
  <si>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</si>
  <si>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</si>
  <si>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</si>
  <si>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</si>
  <si>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</si>
  <si>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</si>
  <si>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</si>
  <si>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</si>
  <si>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</si>
  <si>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</si>
  <si>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</si>
  <si>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</si>
  <si>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</si>
  <si>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</si>
  <si>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</si>
  <si>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</si>
  <si>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</si>
  <si>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</si>
  <si>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</si>
  <si>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</si>
  <si>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</si>
  <si>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</si>
  <si>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</si>
  <si>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</si>
  <si>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</si>
  <si>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</si>
  <si>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</si>
  <si>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</si>
  <si>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</si>
  <si>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</si>
  <si>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</si>
  <si>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</si>
  <si>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</si>
  <si>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</si>
  <si>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</si>
  <si>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</si>
  <si>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</si>
  <si>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</si>
  <si>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</si>
  <si>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</si>
  <si>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</si>
  <si>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</si>
  <si>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</si>
  <si>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</si>
  <si>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</si>
  <si>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</si>
  <si>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</si>
  <si>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</si>
  <si>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</si>
  <si>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</si>
  <si>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</si>
  <si>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</si>
  <si>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</si>
  <si>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</si>
  <si>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</si>
  <si>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</si>
  <si>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</si>
  <si>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</si>
  <si>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</si>
  <si>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</si>
  <si>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</si>
  <si>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</si>
  <si>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</si>
  <si>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</si>
  <si>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</si>
  <si>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</si>
  <si>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</si>
  <si>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</si>
  <si>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</si>
  <si>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</si>
  <si>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</si>
  <si>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</si>
  <si>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</si>
  <si>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</si>
  <si>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</si>
  <si>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</si>
  <si>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</si>
  <si>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</si>
  <si>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</si>
  <si>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</si>
  <si>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</si>
  <si>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</si>
  <si>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</si>
  <si>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</si>
  <si>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</si>
  <si>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</si>
  <si>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</si>
  <si>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</si>
  <si>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</si>
  <si>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</si>
  <si>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</si>
  <si>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</si>
  <si>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</si>
  <si>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</si>
  <si>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</si>
  <si>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</si>
  <si>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</si>
  <si>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</si>
  <si>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</si>
  <si>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</si>
  <si>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</si>
  <si>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</si>
  <si>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</si>
  <si>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</si>
  <si>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</si>
  <si>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</si>
  <si>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</si>
  <si>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</si>
  <si>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</si>
  <si>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</si>
  <si>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</si>
  <si>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</si>
  <si>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</si>
  <si>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</si>
  <si>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</si>
  <si>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</si>
  <si>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</si>
  <si>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</si>
  <si>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</si>
  <si>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</si>
  <si>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</si>
  <si>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</si>
  <si>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</si>
  <si>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</si>
  <si>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</si>
  <si>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</si>
  <si>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</si>
  <si>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</si>
  <si>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</si>
  <si>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</si>
  <si>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</si>
  <si>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</si>
  <si>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</si>
  <si>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</si>
  <si>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</si>
  <si>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</si>
  <si>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</si>
  <si>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</si>
  <si>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</si>
  <si>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</si>
  <si>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</si>
  <si>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</si>
  <si>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</si>
  <si>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</si>
  <si>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</si>
  <si>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</si>
  <si>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</si>
  <si>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</si>
  <si>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</si>
  <si>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</si>
  <si>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</si>
  <si>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</si>
  <si>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</si>
  <si>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</si>
  <si>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</si>
  <si>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</si>
  <si>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</si>
  <si>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</si>
  <si>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</si>
  <si>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</si>
  <si>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</si>
  <si>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</si>
  <si>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</si>
  <si>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</si>
  <si>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</si>
  <si>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</si>
  <si>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</si>
  <si>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</si>
  <si>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</si>
  <si>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</si>
  <si>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</si>
  <si>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</si>
  <si>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</si>
  <si>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</si>
  <si>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</si>
  <si>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</si>
  <si>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</si>
  <si>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</si>
  <si>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</si>
  <si>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</si>
  <si>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</si>
  <si>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</si>
  <si>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</si>
  <si>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</si>
  <si>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</si>
  <si>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</si>
  <si>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</si>
  <si>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</si>
  <si>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</si>
  <si>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</si>
  <si>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</si>
  <si>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</si>
  <si>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</si>
  <si>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</si>
  <si>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</si>
  <si>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</si>
  <si>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</si>
  <si>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</si>
  <si>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</si>
  <si>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</si>
  <si>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</si>
  <si>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</si>
  <si>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</si>
  <si>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</si>
  <si>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</si>
  <si>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</si>
  <si>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</si>
  <si>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</si>
  <si>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</si>
  <si>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</si>
  <si>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</si>
  <si>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</si>
  <si>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</si>
  <si>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</si>
  <si>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</si>
  <si>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</si>
  <si>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</si>
  <si>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</si>
  <si>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</si>
  <si>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</si>
  <si>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</si>
  <si>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</si>
  <si>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</si>
  <si>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</si>
  <si>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</si>
  <si>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</si>
  <si>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</si>
  <si>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</si>
  <si>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</si>
  <si>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</si>
  <si>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</si>
  <si>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</si>
  <si>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</si>
  <si>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</si>
  <si>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</si>
  <si>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</si>
  <si>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</si>
  <si>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</si>
  <si>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</si>
  <si>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</si>
  <si>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</si>
  <si>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</si>
  <si>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</si>
  <si>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</si>
  <si>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</si>
  <si>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</si>
  <si>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</si>
  <si>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</si>
  <si>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</si>
  <si>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</si>
  <si>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</si>
  <si>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</si>
  <si>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</si>
  <si>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</si>
  <si>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</si>
  <si>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</si>
  <si>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</si>
  <si>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</si>
  <si>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</si>
  <si>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</si>
  <si>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</si>
  <si>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</si>
  <si>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</si>
  <si>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</si>
  <si>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</si>
  <si>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</si>
  <si>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</si>
  <si>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</si>
  <si>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</si>
  <si>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</si>
  <si>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</si>
  <si>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</si>
  <si>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</si>
  <si>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</si>
  <si>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</si>
  <si>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</si>
  <si>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</si>
  <si>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</si>
  <si>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</si>
  <si>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</si>
  <si>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</si>
  <si>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</si>
  <si>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</si>
  <si>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</si>
  <si>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</si>
  <si>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</si>
  <si>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</si>
  <si>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</si>
  <si>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</si>
  <si>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</si>
  <si>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</si>
  <si>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</si>
  <si>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</si>
  <si>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</si>
  <si>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</si>
  <si>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</si>
  <si>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</si>
  <si>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</si>
  <si>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</si>
  <si>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</si>
  <si>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</si>
  <si>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</si>
  <si>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</si>
  <si>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</si>
  <si>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</si>
  <si>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</si>
  <si>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</si>
  <si>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</si>
  <si>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</si>
  <si>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</si>
  <si>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</si>
  <si>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</si>
  <si>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</si>
  <si>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</si>
  <si>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</si>
  <si>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</si>
  <si>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</si>
  <si>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</si>
  <si>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</si>
  <si>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</si>
  <si>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</si>
  <si>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</si>
  <si>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</si>
  <si>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</si>
  <si>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</si>
  <si>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</si>
  <si>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</si>
  <si>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</si>
  <si>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</si>
  <si>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</si>
  <si>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</si>
  <si>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</si>
  <si>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</si>
  <si>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</si>
  <si>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</si>
  <si>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</si>
  <si>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</si>
  <si>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</si>
  <si>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</si>
  <si>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</si>
  <si>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</si>
  <si>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</si>
  <si>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</si>
  <si>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</si>
  <si>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</si>
  <si>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</si>
  <si>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</si>
  <si>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</si>
  <si>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</si>
  <si>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</si>
  <si>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</si>
  <si>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</si>
  <si>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</si>
  <si>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</si>
  <si>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</si>
  <si>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</si>
  <si>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</si>
  <si>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</si>
  <si>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</si>
  <si>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</si>
  <si>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</si>
  <si>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</si>
  <si>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</si>
  <si>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</si>
  <si>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</si>
  <si>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</si>
  <si>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</si>
  <si>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</si>
  <si>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</si>
  <si>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</si>
  <si>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</si>
  <si>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</si>
  <si>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</si>
  <si>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</si>
  <si>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</si>
  <si>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</si>
  <si>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</si>
  <si>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</si>
  <si>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</si>
  <si>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</si>
  <si>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</si>
  <si>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</si>
  <si>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</si>
  <si>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</si>
  <si>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</si>
  <si>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</si>
  <si>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</si>
  <si>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</si>
  <si>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</si>
  <si>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</si>
  <si>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</si>
  <si>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</si>
  <si>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</si>
  <si>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</si>
  <si>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</si>
  <si>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</si>
  <si>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</si>
  <si>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</si>
  <si>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</si>
  <si>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</si>
  <si>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</si>
  <si>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</si>
  <si>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</si>
  <si>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</si>
  <si>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</si>
  <si>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</si>
  <si>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</si>
  <si>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</si>
  <si>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</si>
  <si>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</si>
  <si>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</si>
  <si>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</si>
  <si>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</si>
  <si>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</si>
  <si>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</si>
  <si>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</si>
  <si>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</si>
  <si>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</si>
  <si>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</si>
  <si>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</si>
  <si>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</si>
  <si>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</si>
  <si>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</si>
  <si>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</si>
  <si>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</si>
  <si>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</si>
  <si>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</si>
  <si>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</si>
  <si>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</si>
  <si>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</si>
  <si>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</si>
  <si>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</si>
  <si>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</si>
  <si>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</si>
  <si>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</si>
  <si>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</si>
  <si>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</si>
  <si>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</si>
  <si>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</si>
  <si>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</si>
  <si>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</si>
  <si>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</si>
  <si>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</si>
  <si>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</si>
  <si>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</si>
  <si>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</si>
  <si>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</si>
  <si>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</si>
  <si>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</si>
  <si>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</si>
  <si>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</si>
  <si>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</si>
  <si>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</si>
  <si>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</si>
  <si>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</si>
  <si>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</si>
  <si>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</si>
  <si>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</si>
  <si>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</si>
  <si>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</si>
  <si>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</si>
  <si>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</si>
  <si>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</si>
  <si>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</si>
  <si>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</si>
  <si>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</si>
  <si>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</si>
  <si>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</si>
  <si>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</si>
  <si>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</si>
  <si>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</si>
  <si>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</si>
  <si>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</si>
  <si>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</si>
  <si>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</si>
  <si>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</si>
  <si>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</si>
  <si>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</si>
  <si>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</si>
  <si>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</si>
  <si>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</si>
  <si>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</si>
  <si>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</si>
  <si>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</si>
  <si>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</si>
  <si>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</si>
  <si>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</si>
  <si>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</si>
  <si>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</si>
  <si>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</si>
  <si>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</si>
  <si>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</si>
  <si>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</si>
  <si>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</si>
  <si>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</si>
  <si>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</si>
  <si>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</si>
  <si>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</si>
  <si>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</si>
  <si>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</si>
  <si>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</si>
  <si>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</si>
  <si>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</si>
  <si>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</si>
  <si>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</si>
  <si>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</si>
  <si>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</si>
  <si>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</si>
  <si>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</si>
  <si>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</si>
  <si>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</si>
  <si>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</si>
  <si>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</si>
  <si>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</si>
  <si>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</si>
  <si>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</si>
  <si>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</si>
  <si>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</si>
  <si>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</si>
  <si>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</si>
  <si>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</si>
  <si>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</si>
  <si>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</si>
  <si>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</si>
  <si>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</si>
  <si>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</si>
  <si>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</si>
  <si>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</si>
  <si>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</si>
  <si>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</si>
  <si>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</si>
  <si>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</si>
  <si>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</si>
  <si>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</si>
  <si>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</si>
  <si>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</si>
  <si>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</si>
  <si>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</si>
  <si>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</si>
  <si>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</si>
  <si>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</si>
  <si>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</si>
  <si>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</si>
  <si>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</si>
  <si>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</si>
  <si>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</si>
  <si>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</si>
  <si>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</si>
  <si>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</si>
  <si>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</si>
  <si>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</si>
  <si>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</si>
  <si>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</si>
  <si>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</si>
  <si>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</si>
  <si>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</si>
  <si>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</si>
  <si>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</si>
  <si>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</si>
  <si>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</si>
  <si>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</si>
  <si>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</si>
  <si>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</si>
  <si>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</si>
  <si>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</si>
  <si>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</si>
  <si>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</si>
  <si>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</si>
  <si>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</si>
  <si>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</si>
  <si>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</si>
  <si>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</si>
  <si>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</si>
  <si>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</si>
  <si>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</si>
  <si>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</si>
  <si>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</si>
  <si>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</si>
  <si>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</si>
  <si>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</si>
  <si>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</si>
  <si>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</si>
  <si>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</si>
  <si>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</si>
  <si>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</si>
  <si>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</si>
  <si>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</si>
  <si>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</si>
  <si>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</si>
  <si>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</si>
  <si>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</si>
  <si>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</si>
  <si>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</si>
  <si>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</si>
  <si>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</si>
  <si>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</si>
  <si>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</si>
  <si>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</si>
  <si>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</si>
  <si>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</si>
  <si>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</si>
  <si>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</si>
  <si>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</si>
  <si>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</si>
  <si>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</si>
  <si>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</si>
  <si>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</si>
  <si>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</si>
  <si>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</si>
  <si>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</si>
  <si>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</si>
  <si>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</si>
  <si>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</si>
  <si>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</si>
  <si>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</si>
  <si>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</si>
  <si>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</si>
  <si>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</si>
  <si>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</si>
  <si>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</si>
  <si>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</si>
  <si>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</si>
  <si>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</si>
  <si>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</si>
  <si>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</si>
  <si>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</si>
  <si>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</si>
  <si>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</si>
  <si>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</si>
  <si>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</si>
  <si>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</si>
  <si>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</si>
  <si>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</si>
  <si>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</si>
  <si>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</si>
  <si>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</si>
  <si>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</si>
  <si>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</si>
  <si>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</si>
  <si>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</si>
  <si>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</si>
  <si>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</si>
  <si>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</si>
  <si>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</si>
  <si>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</si>
  <si>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</si>
  <si>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</si>
  <si>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</si>
  <si>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</si>
  <si>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</si>
  <si>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</si>
  <si>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</si>
  <si>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</si>
  <si>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</si>
  <si>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</si>
  <si>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</si>
  <si>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</si>
  <si>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</si>
  <si>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</si>
  <si>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</si>
  <si>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</si>
  <si>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</si>
  <si>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</si>
  <si>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</si>
  <si>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</si>
  <si>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</si>
  <si>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</si>
  <si>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</si>
  <si>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</si>
  <si>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</si>
  <si>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</si>
  <si>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</si>
  <si>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</si>
  <si>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</si>
  <si>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</si>
  <si>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</si>
  <si>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</si>
  <si>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</si>
  <si>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</si>
  <si>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</si>
  <si>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</si>
  <si>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</si>
  <si>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</si>
  <si>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</si>
  <si>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</si>
  <si>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</si>
  <si>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</si>
  <si>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</si>
  <si>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</si>
  <si>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</si>
  <si>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</si>
  <si>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</si>
  <si>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</si>
  <si>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</si>
  <si>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</si>
  <si>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</si>
  <si>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</si>
  <si>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</si>
  <si>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</si>
  <si>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</si>
  <si>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</si>
  <si>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</si>
  <si>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</si>
  <si>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</si>
  <si>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</si>
  <si>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</si>
  <si>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</si>
  <si>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</si>
  <si>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</si>
  <si>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</si>
  <si>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</si>
  <si>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</si>
  <si>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</si>
  <si>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</si>
  <si>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</si>
  <si>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</si>
  <si>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</si>
  <si>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</si>
  <si>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</si>
  <si>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</si>
  <si>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</si>
  <si>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</si>
  <si>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</si>
  <si>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</si>
  <si>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</si>
  <si>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</si>
  <si>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</si>
  <si>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</si>
  <si>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</si>
  <si>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</si>
  <si>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</si>
  <si>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</si>
  <si>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</si>
  <si>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</si>
  <si>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</si>
  <si>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</si>
  <si>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</si>
  <si>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</si>
  <si>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</si>
  <si>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</si>
  <si>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</si>
  <si>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</si>
  <si>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</si>
  <si>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</si>
  <si>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</si>
  <si>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</si>
  <si>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</si>
  <si>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</si>
  <si>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</si>
  <si>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</si>
  <si>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</si>
  <si>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</si>
  <si>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</si>
  <si>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</si>
  <si>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</si>
  <si>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</si>
  <si>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</si>
  <si>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</si>
  <si>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</si>
  <si>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</si>
  <si>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</si>
  <si>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</si>
  <si>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</si>
  <si>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</si>
  <si>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</si>
  <si>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</si>
  <si>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</si>
  <si>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</si>
  <si>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</si>
  <si>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</si>
  <si>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</si>
  <si>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</si>
  <si>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</si>
  <si>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</si>
  <si>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</si>
  <si>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</si>
  <si>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</si>
  <si>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</si>
  <si>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</si>
  <si>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</si>
  <si>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</si>
  <si>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</si>
  <si>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</si>
  <si>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</si>
  <si>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</si>
  <si>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</si>
  <si>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</si>
  <si>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</si>
  <si>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</si>
  <si>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</si>
  <si>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</si>
  <si>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</si>
  <si>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</si>
  <si>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</si>
  <si>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</si>
  <si>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</si>
  <si>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</si>
  <si>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</si>
  <si>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</si>
  <si>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</si>
  <si>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</si>
  <si>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</si>
  <si>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</si>
  <si>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</si>
  <si>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</si>
  <si>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</si>
  <si>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</si>
  <si>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</si>
  <si>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</si>
  <si>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</si>
  <si>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</si>
  <si>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</si>
  <si>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</si>
  <si>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</si>
  <si>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</si>
  <si>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</si>
  <si>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</si>
  <si>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</si>
  <si>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</si>
  <si>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</si>
  <si>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</si>
  <si>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</si>
  <si>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</si>
  <si>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</si>
  <si>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</si>
  <si>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</si>
  <si>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</si>
  <si>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</si>
  <si>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</si>
  <si>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</si>
  <si>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</si>
  <si>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</si>
  <si>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</si>
  <si>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</si>
  <si>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</si>
  <si>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</si>
  <si>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</si>
  <si>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</si>
  <si>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</si>
  <si>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</si>
  <si>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</si>
  <si>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</si>
  <si>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</si>
  <si>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</si>
  <si>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</si>
  <si>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</si>
  <si>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</si>
  <si>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</si>
  <si>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</si>
  <si>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</si>
  <si>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</si>
  <si>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</si>
  <si>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</si>
  <si>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</si>
  <si>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</si>
  <si>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</si>
  <si>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</si>
  <si>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</si>
  <si>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</si>
  <si>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</si>
  <si>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</si>
  <si>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</si>
  <si>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</si>
  <si>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</si>
  <si>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</si>
  <si>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</si>
  <si>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</si>
  <si>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</si>
  <si>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</si>
  <si>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</si>
  <si>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</si>
  <si>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</si>
  <si>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</si>
  <si>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</si>
  <si>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</si>
  <si>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</si>
  <si>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</si>
  <si>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</si>
  <si>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</si>
  <si>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</si>
  <si>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</si>
  <si>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</si>
  <si>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</si>
  <si>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</si>
  <si>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</si>
  <si>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</si>
  <si>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</si>
  <si>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</si>
  <si>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</si>
  <si>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</si>
  <si>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</si>
  <si>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</si>
  <si>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</si>
  <si>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</si>
  <si>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</si>
  <si>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</si>
  <si>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</si>
  <si>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</si>
  <si>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</si>
  <si>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</si>
  <si>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</si>
  <si>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</si>
  <si>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</si>
  <si>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</si>
  <si>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</si>
  <si>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</si>
  <si>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</si>
  <si>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</si>
  <si>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</si>
  <si>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</si>
  <si>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</si>
  <si>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</si>
  <si>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</si>
  <si>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</si>
  <si>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</si>
  <si>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</si>
  <si>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</si>
  <si>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</si>
  <si>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</si>
  <si>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</si>
  <si>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</si>
  <si>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</si>
  <si>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</si>
  <si>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</si>
  <si>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</si>
  <si>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</si>
  <si>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</si>
  <si>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</si>
  <si>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</si>
  <si>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</si>
  <si>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</si>
  <si>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</si>
  <si>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</si>
  <si>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</si>
  <si>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</si>
  <si>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</si>
  <si>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</si>
  <si>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</si>
  <si>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</si>
  <si>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</si>
  <si>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</si>
  <si>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</si>
  <si>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</si>
  <si>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</si>
  <si>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</si>
  <si>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</si>
  <si>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</si>
  <si>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</si>
  <si>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</si>
  <si>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</si>
  <si>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</si>
  <si>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</si>
  <si>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</si>
  <si>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</si>
  <si>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</si>
  <si>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</si>
  <si>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</si>
  <si>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</si>
  <si>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</si>
  <si>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</si>
  <si>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</si>
  <si>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</si>
  <si>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</si>
  <si>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</si>
  <si>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</si>
  <si>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</si>
  <si>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</si>
  <si>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</si>
  <si>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</si>
  <si>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</si>
  <si>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</si>
  <si>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</si>
  <si>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</si>
  <si>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</si>
  <si>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</si>
  <si>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</si>
  <si>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</si>
  <si>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</si>
  <si>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</si>
  <si>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</si>
  <si>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</si>
  <si>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</si>
  <si>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</si>
  <si>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</si>
  <si>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</si>
  <si>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</si>
  <si>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</si>
  <si>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</si>
  <si>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</si>
  <si>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</si>
  <si>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</si>
  <si>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</si>
  <si>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</si>
  <si>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</si>
  <si>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</si>
  <si>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</si>
  <si>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</si>
  <si>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</si>
  <si>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</si>
  <si>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</si>
  <si>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</si>
  <si>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</si>
  <si>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</si>
  <si>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</si>
  <si>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</si>
  <si>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</si>
  <si>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</si>
  <si>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</si>
  <si>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</si>
  <si>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</si>
  <si>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</si>
  <si>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</si>
  <si>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</si>
  <si>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</si>
  <si>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</si>
  <si>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</si>
  <si>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</si>
  <si>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</si>
  <si>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</si>
  <si>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</si>
  <si>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</si>
  <si>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</si>
  <si>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</si>
  <si>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</si>
  <si>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</si>
  <si>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</si>
  <si>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</si>
  <si>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</si>
  <si>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</si>
  <si>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</si>
  <si>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</si>
  <si>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</si>
  <si>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</si>
  <si>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</si>
  <si>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</si>
  <si>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</si>
  <si>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</si>
  <si>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</si>
  <si>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</si>
  <si>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</si>
  <si>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</si>
  <si>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</si>
  <si>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</si>
  <si>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</si>
  <si>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</si>
  <si>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</si>
  <si>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</si>
  <si>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</si>
  <si>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</si>
  <si>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</si>
  <si>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</si>
  <si>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</si>
  <si>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</si>
  <si>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</si>
  <si>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</si>
  <si>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</si>
  <si>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</si>
  <si>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</si>
  <si>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</si>
  <si>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</si>
  <si>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</si>
  <si>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</si>
  <si>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</si>
  <si>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</si>
  <si>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</si>
  <si>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</si>
  <si>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</si>
  <si>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</si>
  <si>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</si>
  <si>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</si>
  <si>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</si>
  <si>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</si>
  <si>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</si>
  <si>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</si>
  <si>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</si>
  <si>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</si>
  <si>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</si>
  <si>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</si>
  <si>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</si>
  <si>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</si>
  <si>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</si>
  <si>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</si>
  <si>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</si>
  <si>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</si>
  <si>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</si>
  <si>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</si>
  <si>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</si>
  <si>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</si>
  <si>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</si>
  <si>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</si>
  <si>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</si>
  <si>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</si>
  <si>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</si>
  <si>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</si>
  <si>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</si>
  <si>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</si>
  <si>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</si>
  <si>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</si>
  <si>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</si>
  <si>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</si>
  <si>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</si>
  <si>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</si>
  <si>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</si>
  <si>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</si>
  <si>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</si>
  <si>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</si>
  <si>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</si>
  <si>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</si>
  <si>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</si>
  <si>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</si>
  <si>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</si>
  <si>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</si>
  <si>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</si>
  <si>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</si>
  <si>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</si>
  <si>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</si>
  <si>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</si>
  <si>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</si>
  <si>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</si>
  <si>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</si>
  <si>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</si>
  <si>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</si>
  <si>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</si>
  <si>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</si>
  <si>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</si>
  <si>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</si>
  <si>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</si>
  <si>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</si>
  <si>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</si>
  <si>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</si>
  <si>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</si>
  <si>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</si>
  <si>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</si>
  <si>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</si>
  <si>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</si>
  <si>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</si>
  <si>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</si>
  <si>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</si>
  <si>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</si>
  <si>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</si>
  <si>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</si>
  <si>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</si>
  <si>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</si>
  <si>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</si>
  <si>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</si>
  <si>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</si>
  <si>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</si>
  <si>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</si>
  <si>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</si>
  <si>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</si>
  <si>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</si>
  <si>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</si>
  <si>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</si>
  <si>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</si>
  <si>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</si>
  <si>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</si>
  <si>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</si>
  <si>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</si>
  <si>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</si>
  <si>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</si>
  <si>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</si>
  <si>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</si>
  <si>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</si>
  <si>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</si>
  <si>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</si>
  <si>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</si>
  <si>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</si>
  <si>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</si>
  <si>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</si>
  <si>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</si>
  <si>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</si>
  <si>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</si>
  <si>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</si>
  <si>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</si>
  <si>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</si>
  <si>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</si>
  <si>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</si>
  <si>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</si>
  <si>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</si>
  <si>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</si>
  <si>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</si>
  <si>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</si>
  <si>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</si>
  <si>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</si>
  <si>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</si>
  <si>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</si>
  <si>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</si>
  <si>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</si>
  <si>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</si>
  <si>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</si>
  <si>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</si>
  <si>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</si>
  <si>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</si>
  <si>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</si>
  <si>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</si>
  <si>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</si>
  <si>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</si>
  <si>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</si>
  <si>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</si>
  <si>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</si>
  <si>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</si>
  <si>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</si>
  <si>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</si>
  <si>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</si>
  <si>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</si>
  <si>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</si>
  <si>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</si>
  <si>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</si>
  <si>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</si>
  <si>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</si>
  <si>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</si>
  <si>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</si>
  <si>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</si>
  <si>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</si>
  <si>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</si>
  <si>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</si>
  <si>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</si>
  <si>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</si>
  <si>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</si>
  <si>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</si>
  <si>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</si>
  <si>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</si>
  <si>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</si>
  <si>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</si>
  <si>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</si>
  <si>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</si>
  <si>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</si>
  <si>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</si>
  <si>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</si>
  <si>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</si>
  <si>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</si>
  <si>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</si>
  <si>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</si>
  <si>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</si>
  <si>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</si>
  <si>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</si>
  <si>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</si>
  <si>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</si>
  <si>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</si>
  <si>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</si>
  <si>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</si>
  <si>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</si>
  <si>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</si>
  <si>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</si>
  <si>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</si>
  <si>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</si>
  <si>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</si>
  <si>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</si>
  <si>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</si>
  <si>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</si>
  <si>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</si>
  <si>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</si>
  <si>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</si>
  <si>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</si>
  <si>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</si>
  <si>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</si>
  <si>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</si>
  <si>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</si>
  <si>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</si>
  <si>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</si>
  <si>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</si>
  <si>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</si>
  <si>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</si>
  <si>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</si>
  <si>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</si>
  <si>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</si>
  <si>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</si>
  <si>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</si>
  <si>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</si>
  <si>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</si>
  <si>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</si>
  <si>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</si>
  <si>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</si>
  <si>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</si>
  <si>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</si>
  <si>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</si>
  <si>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</si>
  <si>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</si>
  <si>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</si>
  <si>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</si>
  <si>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</si>
  <si>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</si>
  <si>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</si>
  <si>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</si>
  <si>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</si>
  <si>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</si>
  <si>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</si>
  <si>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</si>
  <si>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</si>
  <si>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</si>
  <si>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</si>
  <si>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</si>
  <si>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</si>
  <si>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</si>
  <si>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</si>
  <si>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</si>
  <si>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</si>
  <si>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</si>
  <si>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</si>
  <si>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</si>
  <si>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</si>
  <si>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</si>
  <si>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</si>
  <si>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</si>
  <si>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</si>
  <si>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</si>
  <si>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</si>
  <si>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</si>
  <si>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</si>
  <si>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</si>
  <si>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</si>
  <si>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</si>
  <si>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</si>
  <si>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</si>
  <si>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</si>
  <si>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</si>
  <si>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</si>
  <si>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</si>
  <si>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</si>
  <si>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</si>
  <si>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</si>
  <si>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</si>
  <si>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</si>
  <si>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</si>
  <si>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</si>
  <si>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</si>
  <si>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</si>
  <si>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</si>
  <si>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</si>
  <si>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</si>
  <si>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</si>
  <si>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</si>
  <si>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</si>
  <si>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</si>
  <si>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</si>
  <si>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</si>
  <si>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</si>
  <si>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</si>
  <si>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</si>
  <si>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</si>
  <si>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</si>
  <si>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</si>
  <si>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</si>
  <si>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</si>
  <si>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</si>
  <si>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</si>
  <si>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</si>
  <si>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</si>
  <si>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</si>
  <si>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</si>
  <si>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</si>
  <si>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</si>
  <si>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</si>
  <si>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</si>
  <si>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</si>
  <si>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</si>
  <si>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</si>
  <si>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</si>
  <si>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</si>
  <si>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</si>
  <si>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</si>
  <si>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</si>
  <si>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</si>
  <si>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</si>
  <si>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</si>
  <si>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</si>
  <si>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</si>
  <si>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</si>
  <si>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</si>
  <si>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</si>
  <si>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</si>
  <si>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</si>
  <si>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</si>
  <si>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</si>
  <si>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</si>
  <si>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</si>
  <si>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</si>
  <si>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</si>
  <si>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</si>
  <si>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</si>
  <si>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</si>
  <si>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</si>
  <si>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</si>
  <si>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</si>
  <si>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</si>
  <si>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</si>
  <si>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</si>
  <si>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</si>
  <si>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</si>
  <si>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</si>
  <si>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</si>
  <si>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</si>
  <si>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</si>
  <si>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</si>
  <si>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</si>
  <si>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</si>
  <si>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</si>
  <si>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</si>
  <si>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</si>
  <si>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</si>
  <si>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</si>
  <si>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</si>
  <si>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</si>
  <si>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</si>
  <si>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</si>
  <si>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</si>
  <si>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</si>
  <si>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</si>
  <si>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</si>
  <si>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</si>
  <si>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</si>
  <si>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</si>
  <si>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</si>
  <si>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</si>
  <si>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</si>
  <si>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</si>
  <si>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</si>
  <si>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</si>
  <si>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</si>
  <si>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</si>
  <si>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</si>
  <si>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</si>
  <si>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</si>
  <si>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</si>
  <si>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</si>
  <si>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</si>
  <si>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</si>
  <si>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</si>
  <si>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</si>
  <si>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</si>
  <si>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</si>
  <si>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</si>
  <si>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</si>
  <si>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</si>
  <si>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</si>
  <si>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</si>
  <si>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</si>
  <si>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</si>
  <si>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</si>
  <si>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</si>
  <si>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</si>
  <si>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</si>
  <si>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</si>
  <si>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</si>
  <si>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</si>
  <si>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</si>
  <si>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</si>
  <si>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</si>
  <si>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</si>
  <si>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</si>
  <si>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</si>
  <si>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</si>
  <si>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</si>
  <si>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</si>
  <si>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</si>
  <si>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</si>
  <si>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</si>
  <si>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</si>
  <si>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</si>
  <si>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</si>
  <si>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</si>
  <si>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</si>
  <si>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</si>
  <si>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</si>
  <si>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</si>
  <si>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</si>
  <si>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</si>
  <si>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</si>
  <si>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</si>
  <si>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</si>
  <si>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</si>
  <si>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</si>
  <si>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</si>
  <si>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</si>
  <si>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</si>
  <si>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</si>
  <si>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</si>
  <si>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</si>
  <si>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</si>
  <si>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</si>
  <si>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</si>
  <si>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</si>
  <si>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</si>
  <si>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</si>
  <si>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</si>
  <si>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</si>
  <si>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</si>
  <si>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</si>
  <si>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</si>
  <si>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</si>
  <si>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</si>
  <si>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</si>
  <si>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</si>
  <si>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</si>
  <si>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</si>
  <si>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</si>
  <si>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</si>
  <si>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</si>
  <si>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</si>
  <si>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</si>
  <si>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</si>
  <si>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</si>
  <si>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</si>
  <si>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</si>
  <si>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</si>
  <si>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</si>
  <si>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</si>
  <si>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</si>
  <si>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</si>
  <si>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</si>
  <si>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</si>
  <si>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</si>
  <si>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</si>
  <si>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</si>
  <si>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</si>
  <si>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</si>
  <si>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</si>
  <si>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</si>
  <si>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</si>
  <si>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</si>
  <si>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</si>
  <si>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</si>
  <si>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</si>
  <si>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</si>
  <si>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</si>
  <si>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</si>
  <si>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</si>
  <si>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</si>
  <si>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</si>
  <si>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</si>
  <si>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</si>
  <si>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</si>
  <si>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</si>
  <si>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</si>
  <si>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</si>
  <si>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</si>
  <si>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</si>
  <si>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</si>
  <si>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</si>
  <si>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</si>
  <si>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</si>
  <si>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</si>
  <si>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</si>
  <si>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</si>
  <si>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</si>
  <si>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</si>
  <si>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</si>
  <si>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</si>
  <si>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</si>
  <si>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</si>
  <si>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</si>
  <si>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</si>
  <si>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</si>
  <si>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</si>
  <si>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</si>
  <si>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</si>
  <si>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</si>
  <si>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</si>
  <si>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</si>
  <si>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</si>
  <si>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</si>
  <si>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</si>
  <si>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</si>
  <si>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</si>
  <si>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</si>
  <si>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</si>
  <si>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</si>
  <si>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</si>
  <si>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</si>
  <si>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</si>
  <si>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</si>
  <si>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</si>
  <si>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</si>
  <si>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</si>
  <si>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</si>
  <si>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</si>
  <si>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</si>
  <si>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</si>
  <si>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</si>
  <si>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</si>
  <si>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</si>
  <si>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</si>
  <si>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</si>
  <si>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</si>
  <si>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</si>
  <si>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</si>
  <si>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</si>
  <si>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</si>
  <si>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</si>
  <si>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</si>
  <si>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</si>
  <si>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</si>
  <si>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</si>
  <si>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</si>
  <si>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</si>
  <si>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</si>
  <si>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</si>
  <si>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</si>
  <si>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</si>
  <si>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</si>
  <si>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</si>
  <si>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</si>
  <si>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</si>
  <si>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</si>
  <si>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</si>
  <si>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</si>
  <si>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</si>
  <si>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</si>
  <si>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</si>
  <si>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</si>
  <si>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</si>
  <si>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</si>
  <si>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</si>
  <si>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</si>
  <si>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</si>
  <si>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</si>
  <si>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</si>
  <si>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</si>
  <si>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</si>
  <si>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</si>
  <si>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</si>
  <si>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</si>
  <si>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</si>
  <si>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</si>
  <si>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</si>
  <si>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</si>
  <si>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</si>
  <si>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</si>
  <si>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</si>
  <si>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</si>
  <si>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</si>
  <si>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</si>
  <si>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</si>
  <si>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</si>
  <si>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</si>
  <si>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</si>
  <si>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</si>
  <si>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</si>
  <si>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</si>
  <si>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</si>
  <si>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</si>
  <si>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</si>
  <si>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</si>
  <si>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</si>
  <si>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</si>
  <si>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</si>
  <si>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</si>
  <si>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</si>
  <si>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</si>
  <si>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</si>
  <si>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</si>
  <si>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</si>
  <si>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</si>
  <si>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</si>
  <si>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</si>
  <si>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</si>
  <si>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</si>
  <si>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</si>
  <si>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</si>
  <si>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</si>
  <si>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</si>
  <si>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</si>
  <si>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</si>
  <si>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</si>
  <si>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</si>
  <si>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</si>
  <si>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</si>
  <si>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</si>
  <si>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</si>
  <si>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</si>
  <si>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</si>
  <si>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</si>
  <si>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</si>
  <si>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</si>
  <si>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</si>
  <si>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</si>
  <si>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</si>
  <si>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</si>
  <si>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</si>
  <si>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</si>
  <si>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</si>
  <si>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</si>
  <si>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</si>
  <si>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</si>
  <si>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</si>
  <si>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</si>
  <si>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</si>
  <si>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</si>
  <si>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</si>
  <si>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</si>
  <si>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</si>
  <si>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</si>
  <si>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</si>
  <si>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</si>
  <si>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</si>
  <si>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</si>
  <si>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</si>
  <si>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</si>
  <si>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</si>
  <si>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</si>
  <si>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</si>
  <si>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</si>
  <si>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</si>
  <si>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</si>
  <si>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</si>
  <si>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</si>
  <si>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</si>
  <si>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</si>
  <si>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</si>
  <si>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</si>
  <si>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</si>
  <si>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</si>
  <si>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</si>
  <si>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</si>
  <si>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</si>
  <si>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</si>
  <si>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</si>
  <si>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</si>
  <si>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</si>
  <si>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</si>
  <si>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</si>
  <si>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</si>
  <si>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</si>
  <si>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</si>
  <si>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</si>
  <si>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</si>
  <si>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</si>
  <si>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</si>
  <si>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</si>
  <si>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</si>
  <si>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</si>
  <si>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</si>
  <si>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</si>
  <si>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</si>
  <si>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</si>
  <si>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</si>
  <si>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</si>
  <si>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</si>
  <si>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</si>
  <si>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</si>
  <si>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</si>
  <si>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</si>
  <si>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</si>
  <si>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</si>
  <si>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</si>
  <si>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</si>
  <si>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</si>
  <si>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</si>
  <si>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</si>
  <si>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</si>
  <si>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</si>
  <si>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</si>
  <si>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</si>
  <si>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</si>
  <si>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</si>
  <si>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</si>
  <si>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</si>
  <si>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</si>
  <si>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</si>
  <si>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</si>
  <si>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</si>
  <si>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</si>
  <si>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</si>
  <si>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</si>
  <si>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</si>
  <si>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</si>
  <si>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</si>
  <si>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</si>
  <si>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</si>
  <si>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</si>
  <si>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</si>
  <si>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</si>
  <si>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</si>
  <si>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</si>
  <si>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</si>
  <si>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</si>
  <si>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</si>
  <si>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</si>
  <si>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</si>
  <si>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</si>
  <si>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</si>
  <si>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</si>
  <si>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</si>
  <si>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</si>
  <si>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</si>
  <si>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</si>
  <si>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</si>
  <si>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</si>
  <si>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</si>
  <si>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</si>
  <si>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</si>
  <si>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</si>
  <si>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</si>
  <si>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</si>
  <si>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</si>
  <si>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</si>
  <si>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</si>
  <si>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</si>
  <si>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</si>
  <si>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</si>
  <si>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</si>
  <si>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</si>
  <si>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</si>
  <si>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</si>
  <si>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</si>
  <si>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</si>
  <si>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</si>
  <si>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</si>
  <si>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</si>
  <si>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</si>
  <si>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</si>
  <si>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</si>
  <si>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</si>
  <si>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</si>
  <si>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</si>
  <si>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</si>
  <si>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</si>
  <si>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</si>
  <si>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</si>
  <si>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</si>
  <si>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</si>
  <si>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</si>
  <si>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</si>
  <si>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</si>
  <si>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</si>
  <si>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</si>
  <si>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</si>
  <si>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</si>
  <si>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</si>
  <si>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</si>
  <si>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</si>
  <si>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</si>
  <si>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</si>
  <si>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</si>
  <si>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</si>
  <si>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</si>
  <si>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</si>
  <si>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</si>
  <si>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</si>
  <si>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</si>
  <si>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</si>
  <si>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</si>
  <si>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</si>
  <si>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</si>
  <si>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</si>
  <si>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</si>
  <si>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</si>
  <si>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</si>
  <si>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</si>
  <si>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</si>
  <si>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</si>
  <si>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</si>
  <si>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</si>
  <si>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</si>
  <si>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</si>
  <si>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</si>
  <si>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</si>
  <si>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</si>
  <si>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</si>
  <si>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</si>
  <si>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</si>
  <si>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</si>
  <si>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</si>
  <si>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</si>
  <si>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</si>
  <si>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</si>
  <si>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</si>
  <si>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</si>
  <si>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</si>
  <si>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</si>
  <si>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</si>
  <si>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</si>
  <si>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</si>
  <si>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</si>
  <si>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</si>
  <si>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</si>
  <si>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</si>
  <si>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</si>
  <si>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</si>
  <si>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</si>
  <si>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</si>
  <si>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</si>
  <si>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</si>
  <si>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</si>
  <si>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</si>
  <si>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</si>
  <si>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</si>
  <si>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</si>
  <si>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</si>
  <si>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</si>
  <si>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</si>
  <si>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</si>
  <si>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</si>
  <si>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</si>
  <si>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</si>
  <si>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</si>
  <si>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</si>
  <si>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</si>
  <si>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</si>
  <si>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</si>
  <si>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</si>
  <si>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</si>
  <si>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</si>
  <si>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</si>
  <si>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</si>
  <si>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</si>
  <si>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</si>
  <si>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</si>
  <si>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</si>
  <si>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</si>
  <si>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</si>
  <si>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</si>
  <si>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</si>
  <si>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</si>
  <si>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</si>
  <si>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</si>
  <si>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</si>
  <si>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</si>
  <si>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</si>
  <si>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</si>
  <si>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</si>
  <si>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</si>
  <si>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</si>
  <si>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</si>
  <si>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</si>
  <si>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</si>
  <si>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</si>
  <si>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</si>
  <si>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</si>
  <si>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</si>
  <si>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</si>
  <si>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</si>
  <si>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</si>
  <si>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</si>
  <si>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</si>
  <si>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</si>
  <si>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</si>
  <si>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</si>
  <si>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</si>
  <si>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</si>
  <si>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</si>
  <si>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</si>
  <si>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</si>
  <si>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</si>
  <si>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</si>
  <si>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</si>
  <si>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</si>
  <si>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</si>
  <si>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</si>
  <si>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</si>
  <si>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</si>
  <si>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</si>
  <si>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</si>
  <si>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</si>
  <si>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</si>
  <si>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</si>
  <si>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</si>
  <si>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</si>
  <si>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</si>
  <si>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</si>
  <si>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</si>
  <si>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</si>
  <si>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</si>
  <si>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</si>
  <si>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</si>
  <si>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</si>
  <si>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</si>
  <si>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</si>
  <si>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</si>
  <si>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</si>
  <si>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</si>
  <si>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</si>
  <si>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</si>
  <si>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</si>
  <si>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</si>
  <si>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</si>
  <si>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</si>
  <si>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</si>
  <si>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</si>
  <si>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</si>
  <si>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</si>
  <si>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</si>
  <si>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</si>
  <si>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</si>
  <si>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</si>
  <si>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</si>
  <si>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</si>
  <si>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</si>
  <si>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</si>
  <si>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</si>
  <si>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</si>
  <si>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</si>
  <si>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</si>
  <si>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</si>
  <si>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</si>
  <si>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</si>
  <si>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</si>
  <si>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</si>
  <si>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</si>
  <si>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</si>
  <si>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</si>
  <si>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</si>
  <si>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</si>
  <si>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</si>
  <si>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</si>
  <si>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</si>
  <si>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</si>
  <si>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</si>
  <si>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</si>
  <si>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</si>
  <si>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</si>
  <si>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</si>
  <si>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</si>
  <si>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</si>
  <si>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</si>
  <si>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</si>
  <si>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</si>
  <si>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</si>
  <si>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</si>
  <si>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</si>
  <si>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</si>
  <si>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</si>
  <si>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</si>
  <si>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</si>
  <si>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</si>
  <si>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</si>
  <si>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</si>
  <si>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</si>
  <si>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</si>
  <si>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</si>
  <si>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</si>
  <si>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</si>
  <si>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</si>
  <si>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</si>
  <si>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</si>
  <si>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</si>
  <si>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</si>
  <si>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</si>
  <si>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</si>
  <si>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</si>
  <si>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</si>
  <si>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</si>
  <si>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</si>
  <si>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</si>
  <si>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</si>
  <si>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</si>
  <si>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</si>
  <si>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</si>
  <si>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</si>
  <si>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</si>
  <si>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</si>
  <si>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</si>
  <si>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</si>
  <si>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</si>
  <si>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</si>
  <si>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</si>
  <si>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</si>
  <si>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</si>
  <si>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</si>
  <si>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</si>
  <si>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</si>
  <si>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</si>
  <si>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</si>
  <si>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</si>
  <si>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</si>
  <si>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</si>
  <si>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</si>
  <si>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</si>
  <si>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</si>
  <si>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</si>
  <si>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</si>
  <si>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</si>
  <si>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</si>
  <si>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</si>
  <si>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</si>
  <si>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</si>
  <si>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</si>
  <si>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</si>
  <si>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</si>
  <si>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</si>
  <si>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</si>
  <si>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</si>
  <si>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</si>
  <si>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</si>
  <si>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</si>
  <si>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</si>
  <si>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</si>
  <si>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</si>
  <si>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</si>
  <si>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</si>
  <si>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</si>
  <si>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</si>
  <si>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</si>
  <si>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</si>
  <si>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</si>
  <si>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</si>
  <si>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</si>
  <si>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</si>
  <si>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</si>
  <si>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</si>
  <si>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</si>
  <si>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</si>
  <si>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</si>
  <si>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</si>
  <si>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</si>
  <si>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</si>
  <si>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</si>
  <si>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</si>
  <si>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</si>
  <si>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</si>
  <si>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</si>
  <si>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</si>
  <si>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</si>
  <si>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</si>
  <si>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</si>
  <si>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</si>
  <si>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</si>
  <si>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</si>
  <si>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</si>
  <si>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</si>
  <si>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</si>
  <si>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</si>
  <si>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</si>
  <si>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</si>
  <si>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</si>
  <si>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</si>
  <si>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</si>
  <si>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</si>
  <si>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</si>
  <si>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</si>
  <si>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</si>
  <si>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</si>
  <si>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</si>
  <si>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</si>
  <si>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</si>
  <si>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</si>
  <si>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</si>
  <si>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</si>
  <si>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</si>
  <si>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</si>
  <si>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</si>
  <si>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</si>
  <si>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</si>
  <si>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</si>
  <si>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</si>
  <si>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</si>
  <si>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</si>
  <si>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</si>
  <si>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</si>
  <si>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</si>
  <si>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</si>
  <si>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</si>
  <si>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</si>
  <si>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</si>
  <si>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</si>
  <si>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</si>
  <si>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</si>
  <si>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</si>
  <si>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</si>
  <si>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</si>
  <si>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</si>
  <si>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</si>
  <si>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</si>
  <si>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</si>
  <si>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</si>
  <si>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</si>
  <si>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</si>
  <si>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</si>
  <si>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</si>
  <si>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</si>
  <si>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</si>
  <si>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</si>
  <si>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</si>
  <si>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</si>
  <si>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</si>
  <si>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</si>
  <si>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</si>
  <si>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</si>
  <si>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</si>
  <si>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</si>
  <si>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</si>
  <si>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</si>
  <si>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</si>
  <si>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</si>
  <si>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</si>
  <si>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</si>
  <si>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</si>
  <si>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</si>
  <si>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</si>
  <si>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</si>
  <si>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</si>
  <si>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</si>
  <si>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</si>
  <si>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</si>
  <si>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</si>
  <si>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</si>
  <si>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</si>
  <si>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</si>
  <si>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</si>
  <si>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</si>
  <si>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</si>
  <si>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</si>
  <si>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</si>
  <si>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</si>
  <si>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</si>
  <si>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</si>
  <si>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</si>
  <si>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</si>
  <si>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</si>
  <si>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</si>
  <si>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</si>
  <si>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</si>
  <si>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</si>
  <si>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</si>
  <si>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</si>
  <si>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</si>
  <si>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</si>
  <si>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</si>
  <si>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</si>
  <si>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</si>
  <si>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</si>
  <si>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</si>
  <si>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</si>
  <si>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</si>
  <si>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</si>
  <si>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</si>
  <si>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</si>
  <si>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</si>
  <si>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</si>
  <si>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</si>
  <si>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</si>
  <si>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</si>
  <si>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</si>
  <si>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</si>
  <si>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</si>
  <si>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</si>
  <si>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</si>
  <si>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</si>
  <si>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</si>
  <si>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</si>
  <si>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</si>
  <si>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</si>
  <si>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</si>
  <si>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</si>
  <si>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</si>
  <si>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</si>
  <si>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</si>
  <si>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</si>
  <si>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</si>
  <si>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</si>
  <si>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</si>
  <si>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</si>
  <si>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</si>
  <si>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</si>
  <si>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</si>
  <si>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</si>
  <si>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</si>
  <si>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</si>
  <si>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</si>
  <si>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</si>
  <si>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</si>
  <si>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</si>
  <si>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</si>
  <si>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</si>
  <si>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</si>
  <si>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</si>
  <si>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</si>
  <si>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</si>
  <si>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</si>
  <si>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</si>
  <si>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</si>
  <si>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</si>
  <si>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</si>
  <si>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</si>
  <si>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</si>
  <si>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</si>
  <si>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</si>
  <si>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</si>
  <si>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</si>
  <si>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</si>
  <si>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</si>
  <si>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</si>
  <si>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</si>
  <si>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</si>
  <si>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</si>
  <si>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</si>
  <si>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</si>
  <si>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</si>
  <si>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</si>
  <si>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</si>
  <si>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</si>
  <si>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</si>
  <si>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</si>
  <si>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</si>
  <si>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</si>
  <si>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</si>
  <si>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</si>
  <si>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</si>
  <si>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</si>
  <si>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</si>
  <si>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</si>
  <si>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</si>
  <si>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</si>
  <si>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</si>
  <si>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</si>
  <si>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</si>
  <si>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</si>
  <si>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</si>
  <si>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</si>
  <si>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</si>
  <si>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</si>
  <si>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</si>
  <si>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</si>
  <si>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</si>
  <si>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</si>
  <si>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</si>
  <si>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</si>
  <si>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</si>
  <si>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</si>
  <si>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</si>
  <si>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</si>
  <si>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</si>
  <si>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</si>
  <si>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</si>
  <si>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</si>
  <si>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</si>
  <si>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</si>
  <si>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</si>
  <si>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</si>
  <si>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</si>
  <si>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</si>
  <si>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</si>
  <si>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</si>
  <si>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</si>
  <si>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</si>
  <si>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</si>
  <si>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</si>
  <si>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</si>
  <si>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</si>
  <si>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</si>
  <si>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</si>
  <si>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</si>
  <si>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</si>
  <si>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</si>
  <si>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</si>
  <si>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</si>
  <si>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</si>
  <si>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</si>
  <si>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</si>
  <si>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</si>
  <si>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</si>
  <si>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</si>
  <si>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</si>
  <si>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</si>
  <si>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</si>
  <si>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</si>
  <si>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</si>
  <si>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</si>
  <si>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</si>
  <si>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</si>
  <si>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</si>
  <si>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</si>
  <si>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</si>
  <si>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</si>
  <si>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</si>
  <si>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</si>
  <si>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</si>
  <si>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</si>
  <si>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</si>
  <si>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</si>
  <si>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</si>
  <si>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</si>
  <si>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</si>
  <si>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</si>
  <si>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</si>
  <si>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</si>
  <si>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</si>
  <si>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</si>
  <si>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</si>
  <si>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</si>
  <si>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</si>
  <si>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</si>
  <si>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</si>
  <si>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</si>
  <si>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</si>
  <si>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</si>
  <si>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</si>
  <si>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</si>
  <si>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</si>
  <si>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</si>
  <si>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</si>
  <si>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</si>
  <si>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</si>
  <si>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</si>
  <si>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</si>
  <si>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</si>
  <si>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</si>
  <si>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</si>
  <si>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</si>
  <si>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</si>
  <si>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</si>
  <si>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</si>
  <si>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</si>
  <si>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</si>
  <si>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</si>
  <si>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</si>
  <si>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</si>
  <si>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</si>
  <si>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</si>
  <si>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</si>
  <si>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</si>
  <si>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</si>
  <si>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</si>
  <si>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</si>
  <si>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</si>
  <si>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</si>
  <si>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</si>
  <si>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</si>
  <si>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</si>
  <si>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</si>
  <si>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</si>
  <si>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</si>
  <si>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</si>
  <si>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</si>
  <si>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</si>
  <si>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</si>
  <si>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</si>
  <si>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</si>
  <si>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</si>
  <si>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</si>
  <si>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</si>
  <si>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</si>
  <si>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</si>
  <si>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</si>
  <si>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</si>
  <si>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</si>
  <si>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</si>
  <si>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</si>
  <si>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</si>
  <si>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</si>
  <si>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</si>
  <si>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</si>
  <si>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</si>
  <si>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</si>
  <si>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</si>
  <si>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</si>
  <si>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</si>
  <si>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</si>
  <si>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</si>
  <si>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</si>
  <si>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</si>
  <si>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</si>
  <si>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</si>
  <si>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</si>
  <si>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</si>
  <si>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</si>
  <si>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</si>
  <si>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</si>
  <si>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</si>
  <si>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</si>
  <si>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</si>
  <si>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</si>
  <si>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</si>
  <si>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</si>
  <si>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</si>
  <si>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</si>
  <si>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</si>
  <si>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</si>
  <si>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</si>
  <si>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</si>
  <si>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</si>
  <si>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</si>
  <si>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</si>
  <si>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</si>
  <si>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</si>
  <si>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</si>
  <si>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</si>
  <si>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</si>
  <si>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</si>
  <si>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</si>
  <si>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</si>
  <si>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</si>
  <si>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</si>
  <si>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</si>
  <si>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</si>
  <si>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</si>
  <si>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</si>
  <si>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</si>
  <si>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</si>
  <si>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</si>
  <si>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</si>
  <si>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</si>
  <si>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</si>
  <si>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</si>
  <si>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</si>
  <si>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</si>
  <si>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</si>
  <si>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</si>
  <si>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</si>
  <si>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</si>
  <si>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</si>
  <si>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</si>
  <si>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</si>
  <si>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</si>
  <si>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</si>
  <si>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</si>
  <si>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</si>
  <si>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</si>
  <si>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</si>
  <si>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</si>
  <si>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</si>
  <si>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</si>
  <si>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</si>
  <si>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</si>
  <si>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</si>
  <si>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</si>
  <si>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</si>
  <si>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</si>
  <si>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</si>
  <si>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</si>
  <si>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</si>
  <si>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</si>
  <si>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</si>
  <si>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</si>
  <si>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</si>
  <si>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</si>
  <si>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</si>
  <si>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</si>
  <si>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</si>
  <si>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</si>
  <si>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</si>
  <si>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</si>
  <si>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</si>
  <si>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</si>
  <si>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</si>
  <si>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</si>
  <si>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</si>
  <si>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</si>
  <si>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</si>
  <si>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</si>
  <si>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</si>
  <si>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</si>
  <si>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</si>
  <si>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</si>
  <si>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</si>
  <si>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</si>
  <si>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</si>
  <si>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</si>
  <si>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</si>
  <si>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</si>
  <si>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</si>
  <si>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</si>
  <si>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</si>
  <si>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</si>
  <si>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</si>
  <si>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</si>
  <si>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</si>
  <si>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</si>
  <si>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</si>
  <si>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</si>
  <si>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</si>
  <si>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</si>
  <si>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</si>
  <si>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</si>
  <si>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</si>
  <si>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</si>
  <si>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</si>
  <si>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</si>
  <si>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</si>
  <si>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</si>
  <si>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</si>
  <si>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</si>
  <si>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</si>
  <si>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</si>
  <si>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</si>
  <si>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</si>
  <si>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</si>
  <si>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</si>
  <si>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</si>
  <si>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</si>
  <si>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</si>
  <si>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</si>
  <si>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</si>
  <si>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</si>
  <si>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</si>
  <si>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</si>
  <si>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</si>
  <si>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</si>
  <si>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</si>
  <si>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</si>
  <si>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</si>
  <si>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</si>
  <si>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</si>
  <si>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</si>
  <si>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</si>
  <si>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</si>
  <si>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</si>
  <si>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</si>
  <si>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</si>
  <si>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</si>
  <si>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</si>
  <si>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</si>
  <si>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</si>
  <si>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</si>
  <si>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</si>
  <si>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</si>
  <si>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</si>
  <si>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</si>
  <si>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</si>
  <si>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</si>
  <si>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</si>
  <si>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</si>
  <si>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</si>
  <si>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</si>
  <si>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</si>
  <si>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</si>
  <si>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</si>
  <si>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</si>
  <si>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</si>
  <si>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</si>
  <si>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</si>
  <si>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</si>
  <si>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</si>
  <si>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</si>
  <si>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</si>
  <si>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</si>
  <si>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</si>
  <si>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</si>
  <si>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</si>
  <si>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</si>
  <si>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</si>
  <si>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</si>
  <si>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</si>
  <si>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</si>
  <si>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</si>
  <si>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</si>
  <si>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</si>
  <si>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</si>
  <si>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</si>
  <si>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</si>
  <si>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</si>
  <si>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</si>
  <si>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</si>
  <si>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</si>
  <si>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</si>
  <si>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</si>
  <si>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</si>
  <si>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</si>
  <si>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</si>
  <si>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</si>
  <si>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</si>
  <si>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</si>
  <si>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</si>
  <si>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</si>
  <si>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</si>
  <si>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</si>
  <si>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</si>
  <si>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</si>
  <si>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</si>
  <si>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</si>
  <si>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</si>
  <si>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</si>
  <si>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</si>
  <si>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</si>
  <si>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</si>
  <si>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</si>
  <si>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</si>
  <si>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</si>
  <si>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</si>
  <si>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</si>
  <si>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</si>
  <si>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</si>
  <si>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</si>
  <si>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</si>
  <si>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</si>
  <si>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</si>
  <si>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</si>
  <si>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</si>
  <si>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</si>
  <si>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</si>
  <si>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</si>
  <si>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</si>
  <si>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</si>
  <si>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</si>
  <si>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</si>
  <si>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</si>
  <si>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</si>
  <si>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</si>
  <si>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</si>
  <si>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</si>
  <si>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</si>
  <si>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</si>
  <si>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</si>
  <si>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</si>
  <si>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</si>
  <si>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</si>
  <si>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</si>
  <si>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</si>
  <si>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</si>
  <si>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</si>
  <si>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</si>
  <si>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</si>
  <si>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</si>
  <si>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</si>
  <si>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</si>
  <si>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</si>
  <si>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</si>
  <si>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</si>
  <si>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</si>
  <si>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</si>
  <si>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</si>
  <si>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</si>
  <si>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</si>
  <si>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</si>
  <si>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</si>
  <si>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</si>
  <si>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</si>
  <si>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</si>
  <si>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</si>
  <si>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</si>
  <si>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</si>
  <si>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</si>
  <si>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</si>
  <si>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</si>
  <si>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</si>
  <si>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</si>
  <si>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</si>
  <si>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</si>
  <si>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</si>
  <si>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</si>
  <si>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</si>
  <si>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</si>
  <si>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</si>
  <si>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</si>
  <si>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</si>
  <si>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</si>
  <si>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</si>
  <si>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</si>
  <si>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</si>
  <si>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</si>
  <si>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</si>
  <si>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</si>
  <si>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</si>
  <si>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</si>
  <si>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</si>
  <si>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</si>
  <si>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</si>
  <si>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</si>
  <si>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</si>
  <si>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</si>
  <si>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</si>
  <si>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</si>
  <si>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</si>
  <si>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</si>
  <si>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</si>
  <si>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</si>
  <si>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</si>
  <si>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</si>
  <si>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</si>
  <si>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</si>
  <si>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</si>
  <si>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</si>
  <si>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</si>
  <si>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</si>
  <si>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</si>
  <si>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</si>
  <si>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</si>
  <si>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</si>
  <si>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</si>
  <si>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</si>
  <si>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</si>
  <si>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</si>
  <si>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</si>
  <si>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</si>
  <si>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</si>
  <si>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</si>
  <si>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</si>
  <si>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</si>
  <si>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</si>
  <si>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</si>
  <si>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</si>
  <si>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</si>
  <si>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</si>
  <si>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</si>
  <si>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</si>
  <si>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</si>
  <si>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</si>
  <si>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</si>
  <si>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</si>
  <si>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</si>
  <si>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</si>
  <si>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</si>
  <si>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</si>
  <si>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</si>
  <si>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</si>
  <si>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</si>
  <si>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</si>
  <si>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</si>
  <si>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</si>
  <si>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</si>
  <si>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</si>
  <si>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</si>
  <si>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</si>
  <si>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</si>
  <si>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</si>
  <si>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</si>
  <si>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</si>
  <si>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</si>
  <si>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</si>
  <si>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</si>
  <si>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</si>
  <si>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</si>
  <si>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</si>
  <si>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</si>
  <si>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</si>
  <si>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</si>
  <si>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</si>
  <si>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</si>
  <si>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</si>
  <si>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</si>
  <si>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</si>
  <si>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</si>
  <si>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</si>
  <si>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</si>
  <si>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</si>
  <si>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</si>
  <si>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</si>
  <si>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</si>
  <si>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</si>
  <si>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</si>
  <si>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</si>
  <si>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</si>
  <si>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</si>
  <si>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</si>
  <si>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</si>
  <si>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</si>
  <si>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</si>
  <si>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</si>
  <si>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</si>
  <si>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</si>
  <si>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</si>
  <si>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</si>
  <si>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</si>
  <si>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</si>
  <si>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</si>
  <si>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</si>
  <si>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</si>
  <si>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</si>
  <si>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</si>
  <si>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</si>
  <si>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</si>
  <si>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</si>
  <si>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</si>
  <si>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</si>
  <si>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</si>
  <si>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</si>
  <si>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</si>
  <si>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</si>
  <si>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</si>
  <si>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</si>
  <si>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</si>
  <si>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</si>
  <si>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</si>
  <si>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</si>
  <si>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</si>
  <si>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</si>
  <si>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</si>
  <si>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</si>
  <si>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</si>
  <si>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</si>
  <si>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</si>
  <si>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</si>
  <si>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</si>
  <si>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</si>
  <si>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</si>
  <si>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</si>
  <si>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</si>
  <si>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</si>
  <si>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</si>
  <si>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</si>
  <si>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</si>
  <si>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</si>
  <si>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</si>
  <si>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</si>
  <si>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</si>
  <si>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</si>
  <si>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</si>
  <si>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</si>
  <si>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</si>
  <si>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</si>
  <si>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</si>
  <si>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</si>
  <si>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</si>
  <si>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</si>
  <si>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</si>
  <si>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</si>
  <si>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</si>
  <si>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</si>
  <si>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</si>
  <si>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</si>
  <si>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</si>
  <si>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</si>
  <si>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</si>
  <si>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</si>
  <si>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</si>
  <si>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</si>
  <si>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</si>
  <si>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</si>
  <si>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</si>
  <si>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</si>
  <si>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</si>
  <si>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</si>
  <si>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</si>
  <si>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</si>
  <si>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</si>
  <si>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</si>
  <si>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</si>
  <si>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</si>
  <si>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</si>
  <si>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</si>
  <si>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</si>
  <si>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</si>
  <si>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</si>
  <si>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</si>
  <si>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</si>
  <si>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</si>
  <si>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</si>
  <si>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</si>
  <si>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</si>
  <si>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</si>
  <si>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</si>
  <si>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</si>
  <si>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</si>
  <si>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</si>
  <si>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</si>
  <si>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</si>
  <si>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</si>
  <si>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</si>
  <si>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</si>
  <si>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</si>
  <si>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</si>
  <si>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</si>
  <si>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</si>
  <si>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</si>
  <si>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</si>
  <si>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</si>
  <si>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</si>
  <si>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</si>
  <si>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</si>
  <si>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</si>
  <si>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</si>
  <si>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</si>
  <si>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</si>
  <si>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</si>
  <si>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</si>
  <si>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</si>
  <si>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</si>
  <si>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</si>
  <si>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</si>
  <si>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</si>
  <si>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</si>
  <si>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</si>
  <si>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</si>
  <si>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</si>
  <si>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</si>
  <si>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</si>
  <si>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</si>
  <si>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</si>
  <si>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</si>
  <si>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</si>
  <si>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</si>
  <si>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</si>
  <si>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</si>
  <si>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</si>
  <si>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</si>
  <si>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</si>
  <si>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</si>
  <si>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</si>
  <si>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</si>
  <si>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</si>
  <si>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</si>
  <si>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</si>
  <si>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</si>
  <si>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</si>
  <si>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</si>
  <si>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</si>
  <si>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</si>
  <si>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</si>
  <si>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</si>
  <si>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</si>
  <si>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</si>
  <si>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</si>
  <si>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</si>
  <si>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</si>
  <si>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</si>
  <si>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</si>
  <si>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</si>
  <si>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</si>
  <si>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</si>
  <si>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</si>
  <si>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</si>
  <si>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</si>
  <si>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</si>
  <si>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</si>
  <si>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</si>
  <si>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</si>
  <si>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</si>
  <si>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</si>
  <si>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</si>
  <si>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</si>
  <si>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</si>
  <si>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</si>
  <si>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</si>
  <si>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</si>
  <si>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</si>
  <si>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</si>
  <si>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</si>
  <si>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</si>
  <si>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</si>
  <si>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</si>
  <si>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</si>
  <si>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</si>
  <si>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</si>
  <si>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</si>
  <si>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</si>
  <si>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</si>
  <si>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</si>
  <si>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</si>
  <si>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</si>
  <si>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</si>
  <si>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</si>
  <si>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</si>
  <si>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</si>
  <si>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</si>
  <si>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</si>
  <si>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</si>
  <si>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</si>
  <si>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</si>
  <si>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</si>
  <si>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</si>
  <si>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</si>
  <si>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</si>
  <si>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</si>
  <si>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</si>
  <si>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</si>
  <si>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</si>
  <si>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</si>
  <si>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</si>
  <si>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</si>
  <si>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</si>
  <si>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</si>
  <si>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</si>
  <si>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</si>
  <si>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</si>
  <si>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</si>
  <si>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</si>
  <si>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</si>
  <si>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</si>
  <si>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</si>
  <si>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</si>
  <si>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</si>
  <si>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</si>
  <si>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</si>
  <si>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</si>
  <si>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</si>
  <si>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</si>
  <si>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</si>
  <si>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</si>
  <si>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</si>
  <si>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</si>
  <si>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</si>
  <si>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</si>
  <si>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</si>
  <si>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</si>
  <si>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</si>
  <si>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</si>
  <si>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</si>
  <si>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</si>
  <si>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</si>
  <si>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</si>
  <si>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</si>
  <si>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</si>
  <si>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</si>
  <si>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</si>
  <si>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</si>
  <si>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</si>
  <si>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</si>
  <si>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</si>
  <si>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</si>
  <si>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</si>
  <si>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</si>
  <si>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</si>
  <si>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</si>
  <si>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</si>
  <si>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</si>
  <si>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</si>
  <si>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</si>
  <si>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</si>
  <si>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</si>
  <si>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</si>
  <si>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</si>
  <si>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</si>
  <si>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</si>
  <si>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</si>
  <si>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</si>
  <si>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</si>
  <si>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</si>
  <si>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</si>
  <si>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</si>
  <si>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</si>
  <si>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</si>
  <si>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</si>
  <si>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</si>
  <si>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</si>
  <si>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</si>
  <si>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</si>
  <si>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</si>
  <si>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</si>
  <si>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</si>
  <si>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</si>
  <si>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</si>
  <si>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</si>
  <si>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</si>
  <si>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</si>
  <si>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</si>
  <si>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</si>
  <si>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</si>
  <si>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</si>
  <si>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</si>
  <si>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</si>
  <si>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</si>
  <si>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</si>
  <si>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</si>
  <si>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</si>
  <si>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</si>
  <si>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</si>
  <si>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</si>
  <si>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</si>
  <si>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</si>
  <si>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</si>
  <si>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</si>
  <si>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</si>
  <si>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</si>
  <si>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</si>
  <si>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</si>
  <si>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</si>
  <si>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</si>
  <si>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</si>
  <si>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</si>
  <si>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</si>
  <si>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</si>
  <si>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</si>
  <si>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</si>
  <si>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</si>
  <si>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</si>
  <si>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</si>
  <si>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</si>
  <si>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</si>
  <si>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</si>
  <si>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</si>
  <si>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</si>
  <si>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</si>
  <si>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</si>
  <si>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</si>
  <si>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</si>
  <si>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</si>
  <si>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</si>
  <si>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</si>
  <si>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</si>
  <si>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</si>
  <si>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</si>
  <si>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</si>
  <si>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</si>
  <si>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</si>
  <si>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</si>
  <si>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</si>
  <si>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</si>
  <si>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</si>
  <si>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</si>
  <si>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</si>
  <si>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</si>
  <si>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</si>
  <si>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</si>
  <si>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</si>
  <si>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</si>
  <si>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</si>
  <si>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</si>
  <si>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</si>
  <si>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</si>
  <si>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</si>
  <si>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</si>
  <si>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</si>
  <si>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</si>
  <si>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</si>
  <si>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</si>
  <si>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</si>
  <si>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</si>
  <si>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</si>
  <si>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</si>
  <si>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</si>
  <si>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</si>
  <si>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</si>
  <si>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</si>
  <si>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</si>
  <si>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</si>
  <si>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</si>
  <si>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</si>
  <si>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</si>
  <si>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</si>
  <si>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</si>
  <si>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</si>
  <si>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</si>
  <si>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</si>
  <si>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</si>
  <si>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</si>
  <si>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</si>
  <si>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</si>
  <si>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</si>
  <si>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</si>
  <si>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</si>
  <si>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</si>
  <si>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</si>
  <si>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</si>
  <si>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</si>
  <si>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</si>
  <si>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</si>
  <si>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</si>
  <si>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</si>
  <si>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</si>
  <si>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</si>
  <si>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</si>
  <si>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</si>
  <si>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</si>
  <si>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</si>
  <si>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</si>
  <si>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</si>
  <si>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</si>
  <si>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</si>
  <si>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</si>
  <si>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</si>
  <si>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</si>
  <si>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</si>
  <si>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</si>
  <si>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</si>
  <si>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</si>
  <si>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</si>
  <si>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</si>
  <si>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</si>
  <si>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</si>
  <si>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</si>
  <si>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</si>
  <si>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</si>
  <si>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</si>
  <si>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</si>
  <si>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</si>
  <si>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</si>
  <si>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</si>
  <si>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</si>
  <si>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</si>
  <si>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</si>
  <si>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</si>
  <si>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</si>
  <si>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</si>
  <si>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</si>
  <si>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</si>
  <si>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</si>
  <si>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</si>
  <si>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</si>
  <si>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</si>
  <si>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</si>
  <si>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</si>
  <si>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</si>
  <si>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</si>
  <si>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</si>
  <si>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</si>
  <si>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</si>
  <si>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</si>
  <si>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</si>
  <si>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</si>
  <si>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</si>
  <si>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</si>
  <si>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</si>
  <si>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</si>
  <si>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</si>
  <si>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</si>
  <si>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</si>
  <si>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</si>
  <si>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</si>
  <si>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</si>
  <si>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</si>
  <si>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</si>
  <si>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</si>
  <si>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</si>
  <si>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</si>
  <si>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</si>
  <si>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</si>
  <si>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</si>
  <si>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</si>
  <si>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</si>
  <si>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</si>
  <si>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</si>
  <si>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</si>
  <si>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</si>
  <si>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</si>
  <si>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</si>
  <si>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</si>
  <si>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</si>
  <si>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</si>
  <si>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</si>
  <si>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</si>
  <si>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</si>
  <si>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</si>
  <si>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</si>
  <si>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</si>
  <si>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</si>
  <si>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</si>
  <si>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</si>
  <si>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</si>
  <si>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</si>
  <si>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</si>
  <si>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</si>
  <si>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</si>
  <si>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</si>
  <si>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</si>
  <si>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</si>
  <si>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</si>
  <si>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</si>
  <si>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</si>
  <si>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</si>
  <si>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</si>
  <si>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</si>
  <si>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</si>
  <si>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</si>
  <si>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</si>
  <si>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</si>
  <si>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</si>
  <si>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</si>
  <si>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</si>
  <si>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</si>
  <si>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</si>
  <si>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</si>
  <si>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</si>
  <si>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</si>
  <si>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</si>
  <si>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</si>
  <si>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</si>
  <si>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</si>
  <si>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</si>
  <si>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</si>
  <si>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</si>
  <si>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</si>
  <si>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</si>
  <si>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</si>
  <si>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</si>
  <si>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</si>
  <si>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</si>
  <si>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</si>
  <si>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</si>
  <si>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</si>
  <si>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</si>
  <si>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</si>
  <si>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</si>
  <si>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</si>
  <si>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</si>
  <si>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</si>
  <si>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</si>
  <si>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</si>
  <si>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</si>
  <si>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</si>
  <si>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</si>
  <si>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</si>
  <si>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</si>
  <si>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</si>
  <si>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</si>
  <si>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</si>
  <si>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</si>
  <si>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</si>
  <si>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</si>
  <si>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</si>
  <si>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</si>
  <si>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</si>
  <si>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</si>
  <si>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</si>
  <si>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</si>
  <si>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</si>
  <si>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</si>
  <si>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</si>
  <si>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</si>
  <si>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</si>
  <si>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</si>
  <si>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</si>
  <si>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</si>
  <si>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</si>
  <si>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</si>
  <si>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</si>
  <si>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</si>
  <si>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</si>
  <si>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</si>
  <si>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</si>
  <si>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</si>
  <si>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</si>
  <si>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</si>
  <si>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</si>
  <si>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</si>
  <si>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</si>
  <si>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</si>
  <si>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</si>
  <si>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</si>
  <si>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</si>
  <si>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</si>
  <si>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</si>
  <si>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</si>
  <si>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</si>
  <si>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</si>
  <si>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</si>
  <si>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</si>
  <si>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</si>
  <si>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</si>
  <si>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</si>
  <si>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</si>
  <si>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</si>
  <si>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</si>
  <si>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</si>
  <si>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</si>
  <si>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</si>
  <si>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</si>
  <si>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</si>
  <si>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</si>
  <si>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</si>
  <si>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</si>
  <si>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</si>
  <si>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</si>
  <si>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</si>
  <si>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</si>
  <si>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</si>
  <si>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</si>
  <si>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</si>
  <si>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</si>
  <si>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</si>
  <si>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</si>
  <si>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</si>
  <si>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</si>
  <si>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</si>
  <si>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</si>
  <si>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</si>
  <si>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</si>
  <si>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</si>
  <si>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</si>
  <si>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</si>
  <si>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</si>
  <si>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</si>
  <si>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</si>
  <si>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</si>
  <si>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</si>
  <si>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</si>
  <si>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</si>
  <si>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</si>
  <si>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</si>
  <si>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</si>
  <si>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</si>
  <si>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</si>
  <si>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</si>
  <si>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</si>
  <si>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</si>
  <si>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</si>
  <si>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</si>
  <si>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</si>
  <si>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</si>
  <si>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</si>
  <si>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</si>
  <si>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</si>
  <si>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</si>
  <si>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</si>
  <si>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</si>
  <si>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</si>
  <si>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</si>
  <si>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</si>
  <si>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</si>
  <si>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</si>
  <si>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</si>
  <si>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</si>
  <si>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</si>
  <si>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</si>
  <si>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</si>
  <si>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</si>
  <si>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</si>
  <si>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</si>
  <si>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</si>
  <si>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</si>
  <si>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</si>
  <si>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</si>
  <si>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</si>
  <si>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</si>
  <si>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</si>
  <si>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</si>
  <si>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</si>
  <si>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</si>
  <si>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</si>
  <si>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</si>
  <si>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</si>
  <si>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</si>
  <si>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</si>
  <si>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</si>
  <si>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</si>
  <si>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</si>
  <si>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</si>
  <si>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</si>
  <si>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</si>
  <si>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</si>
  <si>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</si>
  <si>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</si>
  <si>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</si>
  <si>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</si>
  <si>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</si>
  <si>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</si>
  <si>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</si>
  <si>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</si>
  <si>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</si>
  <si>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</si>
  <si>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</si>
  <si>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</si>
  <si>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</si>
  <si>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</si>
  <si>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</si>
  <si>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</si>
  <si>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</si>
  <si>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</si>
  <si>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</si>
  <si>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</si>
  <si>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</si>
  <si>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</si>
  <si>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</si>
  <si>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</si>
  <si>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</si>
  <si>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</si>
  <si>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</si>
  <si>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</si>
  <si>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</si>
  <si>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</si>
  <si>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</si>
  <si>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</si>
  <si>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</si>
  <si>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</si>
  <si>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</si>
  <si>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</si>
  <si>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</si>
  <si>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</si>
  <si>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</si>
  <si>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</si>
  <si>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</si>
  <si>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</si>
  <si>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</si>
  <si>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</si>
  <si>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</si>
  <si>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</si>
  <si>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</si>
  <si>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</si>
  <si>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</si>
  <si>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</si>
  <si>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</si>
  <si>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</si>
  <si>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</si>
  <si>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</si>
  <si>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</si>
  <si>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</si>
  <si>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</si>
  <si>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</si>
  <si>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</si>
  <si>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</si>
  <si>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</si>
  <si>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</si>
  <si>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</si>
  <si>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</si>
  <si>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</si>
  <si>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</si>
  <si>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</si>
  <si>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</si>
  <si>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</si>
  <si>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</si>
  <si>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</si>
  <si>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</si>
  <si>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</si>
  <si>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</si>
  <si>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</si>
  <si>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</si>
  <si>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</si>
  <si>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</si>
  <si>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</si>
  <si>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</si>
  <si>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</si>
  <si>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</si>
  <si>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</si>
  <si>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</si>
  <si>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</si>
  <si>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</si>
  <si>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</si>
  <si>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</si>
  <si>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</si>
  <si>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</si>
  <si>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</si>
  <si>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</si>
  <si>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</si>
  <si>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</si>
  <si>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</si>
  <si>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</si>
  <si>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</si>
  <si>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</si>
  <si>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</si>
  <si>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</si>
  <si>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</si>
  <si>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</si>
  <si>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</si>
  <si>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</si>
  <si>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</si>
  <si>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</si>
  <si>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</si>
  <si>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</si>
  <si>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</si>
  <si>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</si>
  <si>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</si>
  <si>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</si>
  <si>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</si>
  <si>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</si>
  <si>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</si>
  <si>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</si>
  <si>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</si>
  <si>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</si>
  <si>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</si>
  <si>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</si>
  <si>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</si>
  <si>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</si>
  <si>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</si>
  <si>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</si>
  <si>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</si>
  <si>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</si>
  <si>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</si>
  <si>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</si>
  <si>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</si>
  <si>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</si>
  <si>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</si>
  <si>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</si>
  <si>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</si>
  <si>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</si>
  <si>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</si>
  <si>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</si>
  <si>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</si>
  <si>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</si>
  <si>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</si>
  <si>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</si>
  <si>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</si>
  <si>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</si>
  <si>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</si>
  <si>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</si>
  <si>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</si>
  <si>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</si>
  <si>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</si>
  <si>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</si>
  <si>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</si>
  <si>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</si>
  <si>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</si>
  <si>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</si>
  <si>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</si>
  <si>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</si>
  <si>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</si>
  <si>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</si>
  <si>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</si>
  <si>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</si>
  <si>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</si>
  <si>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</si>
  <si>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</si>
  <si>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</si>
  <si>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</si>
  <si>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</si>
  <si>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</si>
  <si>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</si>
  <si>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</si>
  <si>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</si>
  <si>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</si>
  <si>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</si>
  <si>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</si>
  <si>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</si>
  <si>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</si>
  <si>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</si>
  <si>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</si>
  <si>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</si>
  <si>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</si>
  <si>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</si>
  <si>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</si>
  <si>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</si>
  <si>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</si>
  <si>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</si>
  <si>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</si>
  <si>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</si>
  <si>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</si>
  <si>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</si>
  <si>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</si>
  <si>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</si>
  <si>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</si>
  <si>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</si>
  <si>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</si>
  <si>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</si>
  <si>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</si>
  <si>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</si>
  <si>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</si>
  <si>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</si>
  <si>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</si>
  <si>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</si>
  <si>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</si>
  <si>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</si>
  <si>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</si>
  <si>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</si>
  <si>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</si>
  <si>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</si>
  <si>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</si>
  <si>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</si>
  <si>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</si>
  <si>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</si>
  <si>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</si>
  <si>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</si>
  <si>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</si>
  <si>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</si>
  <si>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</si>
  <si>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</si>
  <si>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</si>
  <si>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</si>
  <si>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</si>
  <si>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</si>
  <si>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</si>
  <si>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</si>
  <si>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</si>
  <si>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</si>
  <si>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</si>
  <si>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</si>
  <si>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</si>
  <si>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</si>
  <si>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</si>
  <si>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</si>
  <si>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</si>
  <si>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</si>
  <si>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</si>
  <si>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</si>
  <si>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</si>
  <si>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</si>
  <si>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</si>
  <si>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</si>
  <si>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</si>
  <si>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</si>
  <si>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</si>
  <si>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</si>
  <si>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</si>
  <si>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</si>
  <si>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</si>
  <si>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</si>
  <si>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</si>
  <si>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</si>
  <si>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</si>
  <si>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</si>
  <si>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</si>
  <si>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</si>
  <si>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</si>
  <si>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</si>
  <si>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</si>
  <si>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</si>
  <si>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</si>
  <si>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</si>
  <si>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</si>
  <si>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</si>
  <si>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</si>
  <si>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</si>
  <si>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</si>
  <si>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</si>
  <si>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</si>
  <si>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</si>
  <si>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</si>
  <si>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</si>
  <si>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</si>
  <si>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</si>
  <si>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</si>
  <si>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</si>
  <si>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</si>
  <si>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</si>
  <si>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</si>
  <si>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</si>
  <si>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</si>
  <si>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</si>
  <si>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</si>
  <si>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</si>
  <si>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</si>
  <si>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</si>
  <si>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</si>
  <si>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</si>
  <si>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</si>
  <si>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</si>
  <si>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</si>
  <si>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</si>
  <si>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</si>
  <si>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</si>
  <si>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</si>
  <si>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</si>
  <si>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</si>
  <si>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</si>
  <si>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</si>
  <si>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</si>
  <si>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</si>
  <si>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</si>
  <si>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</si>
  <si>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</si>
  <si>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</si>
  <si>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</si>
  <si>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</si>
  <si>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</si>
  <si>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</si>
  <si>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</si>
  <si>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</si>
  <si>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</si>
  <si>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</si>
  <si>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</si>
  <si>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</si>
  <si>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</si>
  <si>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</si>
  <si>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</si>
  <si>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</si>
  <si>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</si>
  <si>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</si>
  <si>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</si>
  <si>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</si>
  <si>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</si>
  <si>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</si>
  <si>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</si>
  <si>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</si>
  <si>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</si>
  <si>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</si>
  <si>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</si>
  <si>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</si>
  <si>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</si>
  <si>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</si>
  <si>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</si>
  <si>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</si>
  <si>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</si>
  <si>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</si>
  <si>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</si>
  <si>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</si>
  <si>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</si>
  <si>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</si>
  <si>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</si>
  <si>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</si>
  <si>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</si>
  <si>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</si>
  <si>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</si>
  <si>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</si>
  <si>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</si>
  <si>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</si>
  <si>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</si>
  <si>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</si>
  <si>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</si>
  <si>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</si>
  <si>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</si>
  <si>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</si>
  <si>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</si>
  <si>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</si>
  <si>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</si>
  <si>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</si>
  <si>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</si>
  <si>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</si>
  <si>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</si>
  <si>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</si>
  <si>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</si>
  <si>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</si>
  <si>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</si>
  <si>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</si>
  <si>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</si>
  <si>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</si>
  <si>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</si>
  <si>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</si>
  <si>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</si>
  <si>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</si>
  <si>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</si>
  <si>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</si>
  <si>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</si>
  <si>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</si>
  <si>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</si>
  <si>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</si>
  <si>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</si>
  <si>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</si>
  <si>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</si>
  <si>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</si>
  <si>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</si>
  <si>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</si>
  <si>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</si>
  <si>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</si>
  <si>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</si>
  <si>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</si>
  <si>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</si>
  <si>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</si>
  <si>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</si>
  <si>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</si>
  <si>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</si>
  <si>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</si>
  <si>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</si>
  <si>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</si>
  <si>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</si>
  <si>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</si>
  <si>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</si>
  <si>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</si>
  <si>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</si>
  <si>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</si>
  <si>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</si>
  <si>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</si>
  <si>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</si>
  <si>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</si>
  <si>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</si>
  <si>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</si>
  <si>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</si>
  <si>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</si>
  <si>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</si>
  <si>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</si>
  <si>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</si>
  <si>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</si>
  <si>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</si>
  <si>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</si>
  <si>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</si>
  <si>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</si>
  <si>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</si>
  <si>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</si>
  <si>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</si>
  <si>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</si>
  <si>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</si>
  <si>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</si>
  <si>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</si>
  <si>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</si>
  <si>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</si>
  <si>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</si>
  <si>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</si>
  <si>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</si>
  <si>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</si>
  <si>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</si>
  <si>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</si>
  <si>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</si>
  <si>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</si>
  <si>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</si>
  <si>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</si>
  <si>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</si>
  <si>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</si>
  <si>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</si>
  <si>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</si>
  <si>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</si>
  <si>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</si>
  <si>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</si>
  <si>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</si>
  <si>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</si>
  <si>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</si>
  <si>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</si>
  <si>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</si>
  <si>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</si>
  <si>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</si>
  <si>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</si>
  <si>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</si>
  <si>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</si>
  <si>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</si>
  <si>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</si>
  <si>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</si>
  <si>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</si>
  <si>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</si>
  <si>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</si>
  <si>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</si>
  <si>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</si>
  <si>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</si>
  <si>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</si>
  <si>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</si>
  <si>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</si>
  <si>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</si>
  <si>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</si>
  <si>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</si>
  <si>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</si>
  <si>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</si>
  <si>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</si>
  <si>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</si>
  <si>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</si>
  <si>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</si>
  <si>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</si>
  <si>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</si>
  <si>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</si>
  <si>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</si>
  <si>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</si>
  <si>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</si>
  <si>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</si>
  <si>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</si>
  <si>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</si>
  <si>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</si>
  <si>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</si>
  <si>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</si>
  <si>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</si>
  <si>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</si>
  <si>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</si>
  <si>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</si>
  <si>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</si>
  <si>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</si>
  <si>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</si>
  <si>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</si>
  <si>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</si>
  <si>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</si>
  <si>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</si>
  <si>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</si>
  <si>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</si>
  <si>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</si>
  <si>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</si>
  <si>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</si>
  <si>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</si>
  <si>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</si>
  <si>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</si>
  <si>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</si>
  <si>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</si>
  <si>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</si>
  <si>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</si>
  <si>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</si>
  <si>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</si>
  <si>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</si>
  <si>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</si>
  <si>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</si>
  <si>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</si>
  <si>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</si>
  <si>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</si>
  <si>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</si>
  <si>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</si>
  <si>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</si>
  <si>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</si>
  <si>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</si>
  <si>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</si>
  <si>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</si>
  <si>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</si>
  <si>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</si>
  <si>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</si>
  <si>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</si>
  <si>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</si>
  <si>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</si>
  <si>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</si>
  <si>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</si>
  <si>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</si>
  <si>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</si>
  <si>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</si>
  <si>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</si>
  <si>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</si>
  <si>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</si>
  <si>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</si>
  <si>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</si>
  <si>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</si>
  <si>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</si>
  <si>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</si>
  <si>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</si>
  <si>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</si>
  <si>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</si>
  <si>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</si>
  <si>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</si>
  <si>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</si>
  <si>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</si>
  <si>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</si>
  <si>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</si>
  <si>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</si>
  <si>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</si>
  <si>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</si>
  <si>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</si>
  <si>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</si>
  <si>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</si>
  <si>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</si>
  <si>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</si>
  <si>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</si>
  <si>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</si>
  <si>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</si>
  <si>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</si>
  <si>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</si>
  <si>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</si>
  <si>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</si>
  <si>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</si>
  <si>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</si>
  <si>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</si>
  <si>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</si>
  <si>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</si>
  <si>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</si>
  <si>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</si>
  <si>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</si>
  <si>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</si>
  <si>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</si>
  <si>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</si>
  <si>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</si>
  <si>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</si>
  <si>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</si>
  <si>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</si>
  <si>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</si>
  <si>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</si>
  <si>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</si>
  <si>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</si>
  <si>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</si>
  <si>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</si>
  <si>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</si>
  <si>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</si>
  <si>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</si>
  <si>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</si>
  <si>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</si>
  <si>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</si>
  <si>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</si>
  <si>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</si>
  <si>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</si>
  <si>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</si>
  <si>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</si>
  <si>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</si>
  <si>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</si>
  <si>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</si>
  <si>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</si>
  <si>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</si>
  <si>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</si>
  <si>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</si>
  <si>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</si>
  <si>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</si>
  <si>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</si>
  <si>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</si>
  <si>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</si>
  <si>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</si>
  <si>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</si>
  <si>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</si>
  <si>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</si>
  <si>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</si>
  <si>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</si>
  <si>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</si>
  <si>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</si>
  <si>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</si>
  <si>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</si>
  <si>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</si>
  <si>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</si>
  <si>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</si>
  <si>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</si>
  <si>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</si>
  <si>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</si>
  <si>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</si>
  <si>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</si>
  <si>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</si>
  <si>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</si>
  <si>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</si>
  <si>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</si>
  <si>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</si>
  <si>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</si>
  <si>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</si>
  <si>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</si>
  <si>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</si>
  <si>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</si>
  <si>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</si>
  <si>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</si>
  <si>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</si>
  <si>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</si>
  <si>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</si>
  <si>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</si>
  <si>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</si>
  <si>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</si>
  <si>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</si>
  <si>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</si>
  <si>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</si>
  <si>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</si>
  <si>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</si>
  <si>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</si>
  <si>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</si>
  <si>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</si>
  <si>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</si>
  <si>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</si>
  <si>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</si>
  <si>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</si>
  <si>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</si>
  <si>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</si>
  <si>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</si>
  <si>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</si>
  <si>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</si>
  <si>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</si>
  <si>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</si>
  <si>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</si>
  <si>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</si>
  <si>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</si>
  <si>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</si>
  <si>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</si>
  <si>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</si>
  <si>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</si>
  <si>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</si>
  <si>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</si>
  <si>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</si>
  <si>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</si>
  <si>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</si>
  <si>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</si>
  <si>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</si>
  <si>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</si>
  <si>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</si>
  <si>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</si>
  <si>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</si>
  <si>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</si>
  <si>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</si>
  <si>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</si>
  <si>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</si>
  <si>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</si>
  <si>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</si>
  <si>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</si>
  <si>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</si>
  <si>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</si>
  <si>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</si>
  <si>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</si>
  <si>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</si>
  <si>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</si>
  <si>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</si>
  <si>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</si>
  <si>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</si>
  <si>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</si>
  <si>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</si>
  <si>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</si>
  <si>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</si>
  <si>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</si>
  <si>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</si>
  <si>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</si>
  <si>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</si>
  <si>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</si>
  <si>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</si>
  <si>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</si>
  <si>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</si>
  <si>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</si>
  <si>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</si>
  <si>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</si>
  <si>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</si>
  <si>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</si>
  <si>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</si>
  <si>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</si>
  <si>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</si>
  <si>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</si>
  <si>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</si>
  <si>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</si>
  <si>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</si>
  <si>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</si>
  <si>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</si>
  <si>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</si>
  <si>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</si>
  <si>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</si>
  <si>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</si>
  <si>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</si>
  <si>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</si>
  <si>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</si>
  <si>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</si>
  <si>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</si>
  <si>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</si>
  <si>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</si>
  <si>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</si>
  <si>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</si>
  <si>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</si>
  <si>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</si>
  <si>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</si>
  <si>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</si>
  <si>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</si>
  <si>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</si>
  <si>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</si>
  <si>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</si>
  <si>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</si>
  <si>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</si>
  <si>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</si>
  <si>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</si>
  <si>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</si>
  <si>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</si>
  <si>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</si>
  <si>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</si>
  <si>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</si>
  <si>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</si>
  <si>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</si>
  <si>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</si>
  <si>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</si>
  <si>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</si>
  <si>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</si>
  <si>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</si>
  <si>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</si>
  <si>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</si>
  <si>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</si>
  <si>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</si>
  <si>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</si>
  <si>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</si>
  <si>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</si>
  <si>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</si>
  <si>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</si>
  <si>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</si>
  <si>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</si>
  <si>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</si>
  <si>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</si>
  <si>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</si>
  <si>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</si>
  <si>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</si>
  <si>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</si>
  <si>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</si>
  <si>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</si>
  <si>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</si>
  <si>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</si>
  <si>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</si>
  <si>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</si>
  <si>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</si>
  <si>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</si>
  <si>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</si>
  <si>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</si>
  <si>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</si>
  <si>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</si>
  <si>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</si>
  <si>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</si>
  <si>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</si>
  <si>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</si>
  <si>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</si>
  <si>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</si>
  <si>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</si>
  <si>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</si>
  <si>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</si>
  <si>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</si>
  <si>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</si>
  <si>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</si>
  <si>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</si>
  <si>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</si>
  <si>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</si>
  <si>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</si>
  <si>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</si>
  <si>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</si>
  <si>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</si>
  <si>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</si>
  <si>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</si>
  <si>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</si>
  <si>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</si>
  <si>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</si>
  <si>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</si>
  <si>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</si>
  <si>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</si>
  <si>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</si>
  <si>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</si>
  <si>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</si>
  <si>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</si>
  <si>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</si>
  <si>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</si>
  <si>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</si>
  <si>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</si>
  <si>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</si>
  <si>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</si>
  <si>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</si>
  <si>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</si>
  <si>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</si>
  <si>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</si>
  <si>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</si>
  <si>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</si>
  <si>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</si>
  <si>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</si>
  <si>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</si>
  <si>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</si>
  <si>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</si>
  <si>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</si>
  <si>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</si>
  <si>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</si>
  <si>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</si>
  <si>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</si>
  <si>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</si>
  <si>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</si>
  <si>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</si>
  <si>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</si>
  <si>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</si>
  <si>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</si>
  <si>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</si>
  <si>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</si>
  <si>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</si>
  <si>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</si>
  <si>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</si>
  <si>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</si>
  <si>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</si>
  <si>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</si>
  <si>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</si>
  <si>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</si>
  <si>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</si>
  <si>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</si>
  <si>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</si>
  <si>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</si>
  <si>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</si>
  <si>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</si>
  <si>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</si>
  <si>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</si>
  <si>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</si>
  <si>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</si>
  <si>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</si>
  <si>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</si>
  <si>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</si>
  <si>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</si>
  <si>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</si>
  <si>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</si>
  <si>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</si>
  <si>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</si>
  <si>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</si>
  <si>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</si>
  <si>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</si>
  <si>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</si>
  <si>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</si>
  <si>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</si>
  <si>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</si>
  <si>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</si>
  <si>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</si>
  <si>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</si>
  <si>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</si>
  <si>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</si>
  <si>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</si>
  <si>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</si>
  <si>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</si>
  <si>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</si>
  <si>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</si>
  <si>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</si>
  <si>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</si>
  <si>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</si>
  <si>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</si>
  <si>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</si>
  <si>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</si>
  <si>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</si>
  <si>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</si>
  <si>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</si>
  <si>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</si>
  <si>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</si>
  <si>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</si>
  <si>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</si>
  <si>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</si>
  <si>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</si>
  <si>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</si>
  <si>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</si>
  <si>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</si>
  <si>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</si>
  <si>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</si>
  <si>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</si>
  <si>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</si>
  <si>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</si>
  <si>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</si>
  <si>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</si>
  <si>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</si>
  <si>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</si>
  <si>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</si>
  <si>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</si>
  <si>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</si>
  <si>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</si>
  <si>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</si>
  <si>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</si>
  <si>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</si>
  <si>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</si>
  <si>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</si>
  <si>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</si>
  <si>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</si>
  <si>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</si>
  <si>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</si>
  <si>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</si>
  <si>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</si>
  <si>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</si>
  <si>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</si>
  <si>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</si>
  <si>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</si>
  <si>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</si>
  <si>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</si>
  <si>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</si>
  <si>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</si>
  <si>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</si>
  <si>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</si>
  <si>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</si>
  <si>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</si>
  <si>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</si>
  <si>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</si>
  <si>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</si>
  <si>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</si>
  <si>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</si>
  <si>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</si>
  <si>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</si>
  <si>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</si>
  <si>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</si>
  <si>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</si>
  <si>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</si>
  <si>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</si>
  <si>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</si>
  <si>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</si>
  <si>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</si>
  <si>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</si>
  <si>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</si>
  <si>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</si>
  <si>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</si>
  <si>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</si>
  <si>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</si>
  <si>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</si>
  <si>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</si>
  <si>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</si>
  <si>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</si>
  <si>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</si>
  <si>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</si>
  <si>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</si>
  <si>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</si>
  <si>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</si>
  <si>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</si>
  <si>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</si>
  <si>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</si>
  <si>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</si>
  <si>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</si>
  <si>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</si>
  <si>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</si>
  <si>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</si>
  <si>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</si>
  <si>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</si>
  <si>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</si>
  <si>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</si>
  <si>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</si>
  <si>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</si>
  <si>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</si>
  <si>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</si>
  <si>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</si>
  <si>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</si>
  <si>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</si>
  <si>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</si>
  <si>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</si>
  <si>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</si>
  <si>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</si>
  <si>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</si>
  <si>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</si>
  <si>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</si>
  <si>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</si>
  <si>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</si>
  <si>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</si>
  <si>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</si>
  <si>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</si>
  <si>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</si>
  <si>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</si>
  <si>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</si>
  <si>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</si>
  <si>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</si>
  <si>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</si>
  <si>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</si>
  <si>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</si>
  <si>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</si>
  <si>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</si>
  <si>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</si>
  <si>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</si>
  <si>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</si>
  <si>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</si>
  <si>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</si>
  <si>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</si>
  <si>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</si>
  <si>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</si>
  <si>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</si>
  <si>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</si>
  <si>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</si>
  <si>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</si>
  <si>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</si>
  <si>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</si>
  <si>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</si>
  <si>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</si>
  <si>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</si>
  <si>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</si>
  <si>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</si>
  <si>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</si>
  <si>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</si>
  <si>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</si>
  <si>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</si>
  <si>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</si>
  <si>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</si>
  <si>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</si>
  <si>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</si>
  <si>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</si>
  <si>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</si>
  <si>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</si>
  <si>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</si>
  <si>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</si>
  <si>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</si>
  <si>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</si>
  <si>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</si>
  <si>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</si>
  <si>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</si>
  <si>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</si>
  <si>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</si>
  <si>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</si>
  <si>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</si>
  <si>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</si>
  <si>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</si>
  <si>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</si>
  <si>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</si>
  <si>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</si>
  <si>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</si>
  <si>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</si>
  <si>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</si>
  <si>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</si>
  <si>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</si>
  <si>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</si>
  <si>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</si>
  <si>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</si>
  <si>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</si>
  <si>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</si>
  <si>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</si>
  <si>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</si>
  <si>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</si>
  <si>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</si>
  <si>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</si>
  <si>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</si>
  <si>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</si>
  <si>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</si>
  <si>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</si>
  <si>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</si>
  <si>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</si>
  <si>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</si>
  <si>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</si>
  <si>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</si>
  <si>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</si>
  <si>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</si>
  <si>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</si>
  <si>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</si>
  <si>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</si>
  <si>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</si>
  <si>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</si>
  <si>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</si>
  <si>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</si>
  <si>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</si>
  <si>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</si>
  <si>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</si>
  <si>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</si>
  <si>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</si>
  <si>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</si>
  <si>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</si>
  <si>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</si>
  <si>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</si>
  <si>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</si>
  <si>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</si>
  <si>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</si>
  <si>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</si>
  <si>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</si>
  <si>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</si>
  <si>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</si>
  <si>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</si>
  <si>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</si>
  <si>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</si>
  <si>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</si>
  <si>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</si>
  <si>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</si>
  <si>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</si>
  <si>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</si>
  <si>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</si>
  <si>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</si>
  <si>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</si>
  <si>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</si>
  <si>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</si>
  <si>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</si>
  <si>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</si>
  <si>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</si>
  <si>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</si>
  <si>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</si>
  <si>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</si>
  <si>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</si>
  <si>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</si>
  <si>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</si>
  <si>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</si>
  <si>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</si>
  <si>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</si>
  <si>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</si>
  <si>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</si>
  <si>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</si>
  <si>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</si>
  <si>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</si>
  <si>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</si>
  <si>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</si>
  <si>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</si>
  <si>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</si>
  <si>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</si>
  <si>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</si>
  <si>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</si>
  <si>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</si>
  <si>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</si>
  <si>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</si>
  <si>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</si>
  <si>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</si>
  <si>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</si>
  <si>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</si>
  <si>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</si>
  <si>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</si>
  <si>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</si>
  <si>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</si>
  <si>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</si>
  <si>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</si>
  <si>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</si>
  <si>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</si>
  <si>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</si>
  <si>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</si>
  <si>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</si>
  <si>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</si>
  <si>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</si>
  <si>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</si>
  <si>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</si>
  <si>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</si>
  <si>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</si>
  <si>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</si>
  <si>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</si>
  <si>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</si>
  <si>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</si>
  <si>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</si>
  <si>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</si>
  <si>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</si>
  <si>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</si>
  <si>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</si>
  <si>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</si>
  <si>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</si>
  <si>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</si>
  <si>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</si>
  <si>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</si>
  <si>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</si>
  <si>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</si>
  <si>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</si>
  <si>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</si>
  <si>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</si>
  <si>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</si>
  <si>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</si>
  <si>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</si>
  <si>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</si>
  <si>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</si>
  <si>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</si>
  <si>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</si>
  <si>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</si>
  <si>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</si>
  <si>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</si>
  <si>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</si>
  <si>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</si>
  <si>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</si>
  <si>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</si>
  <si>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</si>
  <si>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</si>
  <si>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</si>
  <si>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</si>
  <si>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</si>
  <si>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</si>
  <si>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</si>
  <si>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</si>
  <si>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</si>
  <si>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</si>
  <si>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</si>
  <si>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</si>
  <si>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</si>
  <si>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</si>
  <si>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</si>
  <si>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</si>
  <si>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</si>
  <si>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</si>
  <si>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</si>
  <si>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</si>
  <si>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</si>
  <si>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</si>
  <si>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</si>
  <si>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</si>
  <si>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</si>
  <si>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</si>
  <si>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</si>
  <si>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</si>
  <si>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</si>
  <si>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</si>
  <si>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</si>
  <si>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</si>
  <si>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</si>
  <si>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</si>
  <si>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</si>
  <si>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</si>
  <si>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</si>
  <si>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</si>
  <si>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</si>
  <si>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</si>
  <si>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</si>
  <si>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</si>
  <si>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</si>
  <si>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</si>
  <si>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</si>
  <si>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</si>
  <si>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</si>
  <si>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</si>
  <si>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</si>
  <si>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</si>
  <si>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</si>
  <si>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</si>
  <si>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</si>
  <si>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</si>
  <si>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</si>
  <si>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</si>
  <si>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</si>
  <si>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</si>
  <si>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</si>
  <si>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</si>
  <si>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</si>
  <si>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</si>
  <si>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</si>
  <si>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</si>
  <si>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</si>
  <si>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</si>
  <si>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</si>
  <si>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</si>
  <si>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</si>
  <si>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</si>
  <si>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</si>
  <si>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</si>
  <si>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</si>
  <si>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</si>
  <si>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</si>
  <si>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</si>
  <si>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</si>
  <si>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</si>
  <si>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</si>
  <si>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</si>
  <si>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</si>
  <si>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</si>
  <si>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</si>
  <si>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</si>
  <si>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</si>
  <si>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</si>
  <si>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</si>
  <si>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</si>
  <si>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</si>
  <si>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</si>
  <si>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</si>
  <si>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</si>
  <si>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</si>
  <si>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</si>
  <si>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</si>
  <si>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</si>
  <si>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</si>
  <si>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</si>
  <si>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</si>
  <si>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</si>
  <si>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</si>
  <si>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</si>
  <si>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</si>
  <si>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</si>
  <si>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</si>
  <si>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</si>
  <si>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</si>
  <si>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</si>
  <si>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</si>
  <si>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</si>
  <si>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</si>
  <si>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</si>
  <si>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</si>
  <si>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</si>
  <si>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</si>
  <si>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</si>
  <si>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</si>
  <si>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</si>
  <si>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</si>
  <si>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</si>
  <si>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</si>
  <si>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</si>
  <si>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</si>
  <si>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</si>
  <si>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</si>
  <si>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</si>
  <si>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</si>
  <si>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</si>
  <si>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</si>
  <si>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</si>
  <si>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</si>
  <si>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</si>
  <si>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</si>
  <si>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</si>
  <si>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</si>
  <si>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</si>
  <si>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</si>
  <si>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</si>
  <si>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</si>
  <si>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</si>
  <si>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</si>
  <si>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</si>
  <si>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</si>
  <si>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</si>
  <si>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</si>
  <si>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</si>
  <si>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</si>
  <si>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</si>
  <si>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</si>
  <si>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</si>
  <si>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</si>
  <si>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</si>
  <si>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</si>
  <si>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</si>
  <si>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</si>
  <si>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</si>
  <si>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</si>
  <si>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</si>
  <si>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</si>
  <si>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</si>
  <si>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</si>
  <si>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</si>
  <si>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</si>
  <si>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</si>
  <si>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</si>
  <si>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</si>
  <si>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</si>
  <si>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</si>
  <si>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</si>
  <si>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</si>
  <si>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</si>
  <si>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</si>
  <si>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</si>
  <si>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</si>
  <si>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</si>
  <si>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</si>
  <si>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</si>
  <si>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</si>
  <si>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</si>
  <si>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</si>
  <si>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</si>
  <si>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</si>
  <si>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</si>
  <si>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</si>
  <si>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</si>
  <si>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</si>
  <si>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</si>
  <si>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</si>
  <si>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</si>
  <si>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</si>
  <si>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</si>
  <si>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</si>
  <si>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</si>
  <si>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</si>
  <si>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</si>
  <si>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</si>
  <si>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</si>
  <si>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</si>
  <si>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</si>
  <si>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</si>
  <si>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</si>
  <si>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</si>
  <si>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</si>
  <si>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</si>
  <si>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</si>
  <si>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</si>
  <si>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</si>
  <si>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</si>
  <si>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</si>
  <si>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</si>
  <si>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</si>
  <si>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</si>
  <si>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</si>
  <si>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</si>
  <si>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</si>
  <si>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</si>
  <si>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</si>
  <si>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</si>
  <si>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</si>
  <si>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</si>
  <si>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</si>
  <si>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</si>
  <si>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</si>
  <si>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</si>
  <si>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</si>
  <si>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</si>
  <si>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</si>
  <si>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</si>
  <si>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</si>
  <si>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</si>
  <si>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</si>
  <si>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</si>
  <si>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</si>
  <si>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</si>
  <si>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</si>
  <si>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</si>
  <si>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</si>
  <si>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</si>
  <si>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</si>
  <si>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</si>
  <si>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</si>
  <si>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</si>
  <si>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</si>
  <si>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</si>
  <si>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</si>
  <si>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</si>
  <si>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</si>
  <si>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</si>
  <si>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</si>
  <si>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</si>
  <si>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</si>
  <si>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</si>
  <si>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</si>
  <si>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</si>
  <si>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</si>
  <si>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</si>
  <si>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</si>
  <si>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</si>
  <si>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</si>
  <si>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</si>
  <si>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</si>
  <si>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</si>
  <si>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</si>
  <si>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</si>
  <si>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</si>
  <si>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</si>
  <si>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</si>
  <si>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</si>
  <si>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</si>
  <si>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</si>
  <si>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</si>
  <si>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</si>
  <si>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</si>
  <si>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</si>
  <si>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</si>
  <si>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</si>
  <si>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</si>
  <si>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</si>
  <si>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</si>
  <si>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</si>
  <si>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</si>
  <si>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</si>
  <si>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</si>
  <si>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</si>
  <si>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</si>
  <si>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</si>
  <si>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</si>
  <si>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</si>
  <si>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</si>
  <si>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</si>
  <si>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</si>
  <si>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</si>
  <si>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</si>
  <si>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</si>
  <si>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</si>
  <si>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</si>
  <si>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</si>
  <si>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</si>
  <si>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</si>
  <si>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</si>
  <si>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</si>
  <si>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</si>
  <si>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</si>
  <si>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</si>
  <si>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</si>
  <si>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</si>
  <si>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</si>
  <si>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</si>
  <si>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</si>
  <si>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</si>
  <si>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</si>
  <si>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</si>
  <si>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</si>
  <si>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</si>
  <si>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</si>
  <si>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</si>
  <si>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</si>
  <si>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</si>
  <si>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</si>
  <si>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</si>
  <si>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</si>
  <si>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</si>
  <si>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</si>
  <si>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</si>
  <si>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</si>
  <si>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</si>
  <si>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</si>
  <si>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</si>
  <si>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</si>
  <si>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</si>
  <si>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</si>
  <si>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</si>
  <si>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</si>
  <si>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</si>
  <si>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</si>
  <si>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</si>
  <si>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</si>
  <si>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</si>
  <si>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</si>
  <si>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</si>
  <si>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</si>
  <si>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</si>
  <si>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</si>
  <si>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</si>
  <si>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</si>
  <si>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</si>
  <si>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</si>
  <si>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</si>
  <si>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</si>
  <si>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</si>
  <si>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</si>
  <si>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</si>
  <si>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</si>
  <si>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</si>
  <si>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</si>
  <si>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</si>
  <si>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</si>
  <si>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</si>
  <si>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</si>
  <si>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</si>
  <si>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</si>
  <si>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</si>
  <si>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</si>
  <si>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</si>
  <si>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</si>
  <si>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</si>
  <si>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</si>
  <si>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</si>
  <si>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</si>
  <si>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</si>
  <si>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</si>
  <si>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</si>
  <si>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</si>
  <si>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</si>
  <si>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</si>
  <si>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</si>
  <si>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</si>
  <si>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</si>
  <si>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</si>
  <si>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</si>
  <si>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</si>
  <si>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</si>
  <si>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</si>
  <si>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</si>
  <si>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</si>
  <si>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</si>
  <si>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</si>
  <si>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</si>
  <si>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</si>
  <si>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</si>
  <si>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</si>
  <si>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</si>
  <si>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</si>
  <si>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</si>
  <si>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</si>
  <si>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</si>
  <si>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</si>
  <si>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</si>
  <si>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</si>
  <si>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</si>
  <si>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</si>
  <si>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</si>
  <si>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</si>
  <si>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</si>
  <si>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</si>
  <si>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</si>
  <si>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</si>
  <si>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</si>
  <si>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</si>
  <si>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</si>
  <si>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</si>
  <si>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</si>
  <si>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</si>
  <si>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</si>
  <si>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</si>
  <si>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</si>
  <si>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</si>
  <si>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</si>
  <si>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</si>
  <si>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</si>
  <si>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</si>
  <si>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</si>
  <si>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</si>
  <si>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</si>
  <si>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</si>
  <si>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</si>
  <si>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</si>
  <si>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</si>
  <si>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</si>
  <si>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</si>
  <si>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</si>
  <si>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</si>
  <si>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</si>
  <si>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</si>
  <si>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</si>
  <si>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</si>
  <si>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</si>
  <si>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</si>
  <si>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</si>
  <si>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</si>
  <si>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</si>
  <si>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</si>
  <si>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</si>
  <si>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</si>
  <si>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</si>
  <si>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</si>
  <si>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</si>
  <si>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</si>
  <si>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</si>
  <si>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</si>
  <si>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</si>
  <si>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</si>
  <si>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</si>
  <si>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</si>
  <si>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</si>
  <si>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</si>
  <si>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</si>
  <si>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</si>
  <si>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</si>
  <si>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</si>
  <si>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</si>
  <si>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</si>
  <si>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</si>
  <si>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</si>
  <si>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</si>
  <si>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</si>
  <si>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</si>
  <si>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</si>
  <si>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</si>
  <si>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</si>
  <si>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</si>
  <si>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</si>
  <si>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</si>
  <si>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</si>
  <si>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</si>
  <si>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</si>
  <si>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</si>
  <si>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</si>
  <si>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</si>
  <si>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</si>
  <si>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</si>
  <si>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</si>
  <si>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</si>
  <si>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</si>
  <si>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</si>
  <si>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</si>
  <si>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</si>
  <si>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</si>
  <si>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</si>
  <si>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</si>
  <si>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</si>
  <si>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</si>
  <si>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</si>
  <si>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</si>
  <si>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</si>
  <si>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</si>
  <si>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</si>
  <si>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</si>
  <si>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</si>
  <si>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</si>
  <si>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</si>
  <si>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</si>
  <si>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</si>
  <si>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</si>
  <si>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</si>
  <si>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</si>
  <si>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</si>
  <si>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</si>
  <si>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</si>
  <si>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</si>
  <si>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</si>
  <si>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</si>
  <si>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</si>
  <si>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</si>
  <si>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</si>
  <si>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</si>
  <si>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</si>
  <si>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</si>
  <si>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</si>
  <si>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</si>
  <si>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</si>
  <si>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</si>
  <si>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</si>
  <si>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</si>
  <si>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</si>
  <si>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</si>
  <si>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</si>
  <si>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</si>
  <si>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</si>
  <si>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</si>
  <si>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</si>
  <si>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</si>
  <si>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</si>
  <si>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</si>
  <si>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</si>
  <si>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</si>
  <si>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</si>
  <si>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</si>
  <si>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</si>
  <si>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</si>
  <si>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</si>
  <si>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</si>
  <si>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</si>
  <si>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</si>
  <si>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</si>
  <si>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</si>
  <si>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</si>
  <si>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</si>
  <si>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</si>
  <si>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</si>
  <si>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</si>
  <si>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</si>
  <si>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</si>
  <si>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</si>
  <si>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</si>
  <si>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</si>
  <si>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</si>
  <si>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</si>
  <si>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</si>
  <si>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</si>
  <si>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</si>
  <si>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</si>
  <si>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</si>
  <si>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</si>
  <si>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</si>
  <si>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</si>
  <si>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</si>
  <si>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</si>
  <si>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</si>
  <si>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</si>
  <si>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</si>
  <si>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</si>
  <si>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</si>
  <si>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</si>
  <si>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</si>
  <si>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</si>
  <si>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</si>
  <si>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</si>
  <si>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</si>
  <si>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</si>
  <si>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</si>
  <si>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</si>
  <si>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</si>
  <si>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</si>
  <si>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</si>
  <si>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</si>
  <si>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</si>
  <si>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</si>
  <si>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</si>
  <si>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</si>
  <si>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</si>
  <si>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</si>
  <si>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</si>
  <si>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</si>
  <si>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</si>
  <si>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</si>
  <si>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</si>
  <si>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</si>
  <si>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</si>
  <si>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</si>
  <si>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</si>
  <si>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</si>
  <si>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</si>
  <si>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</si>
  <si>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</si>
  <si>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</si>
  <si>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</si>
  <si>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</si>
  <si>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</si>
  <si>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</si>
  <si>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</si>
  <si>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</si>
  <si>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</si>
  <si>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</si>
  <si>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</si>
  <si>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</si>
  <si>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</si>
  <si>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</si>
  <si>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</si>
  <si>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</si>
  <si>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</si>
  <si>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</si>
  <si>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</si>
  <si>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</si>
  <si>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</si>
  <si>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</si>
  <si>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</si>
  <si>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</si>
  <si>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</si>
  <si>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</si>
  <si>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</si>
  <si>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</si>
  <si>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</si>
  <si>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</si>
  <si>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</si>
  <si>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</si>
  <si>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</si>
  <si>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</si>
  <si>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</si>
  <si>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</si>
  <si>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</si>
  <si>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</si>
  <si>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</si>
  <si>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</si>
  <si>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</si>
  <si>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</si>
  <si>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</si>
  <si>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</si>
  <si>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</si>
  <si>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</si>
  <si>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</si>
  <si>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</si>
  <si>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</si>
  <si>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</si>
  <si>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</si>
  <si>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</si>
  <si>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</si>
  <si>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</si>
  <si>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</si>
  <si>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</si>
  <si>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</si>
  <si>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</si>
  <si>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</si>
  <si>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</si>
  <si>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</si>
  <si>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</si>
  <si>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</si>
  <si>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</si>
  <si>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</si>
  <si>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</si>
  <si>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</si>
  <si>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</si>
  <si>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</si>
  <si>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</si>
  <si>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</si>
  <si>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</si>
  <si>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</si>
  <si>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</si>
  <si>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</si>
  <si>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</si>
  <si>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</si>
  <si>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</si>
  <si>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</si>
  <si>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</si>
  <si>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</si>
  <si>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</si>
  <si>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</si>
  <si>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</si>
  <si>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</si>
  <si>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</si>
  <si>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</si>
  <si>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</si>
  <si>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</si>
  <si>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</si>
  <si>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</si>
  <si>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</si>
  <si>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</si>
  <si>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</si>
  <si>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</si>
  <si>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</si>
  <si>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</si>
  <si>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</si>
  <si>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</si>
  <si>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</si>
  <si>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</si>
  <si>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</si>
  <si>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</si>
  <si>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</si>
  <si>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</si>
  <si>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</si>
  <si>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</si>
  <si>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</si>
  <si>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</si>
  <si>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</si>
  <si>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</si>
  <si>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</si>
  <si>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</si>
  <si>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</si>
  <si>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</si>
  <si>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</si>
  <si>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</si>
  <si>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</si>
  <si>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</si>
  <si>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</si>
  <si>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</si>
  <si>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</si>
  <si>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</si>
  <si>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</si>
  <si>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</si>
  <si>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</si>
  <si>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</si>
  <si>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</si>
  <si>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</si>
  <si>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</si>
  <si>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</si>
  <si>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</si>
  <si>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</si>
  <si>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</si>
  <si>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</si>
  <si>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</si>
  <si>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</si>
  <si>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</si>
  <si>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</si>
  <si>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</si>
  <si>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</si>
  <si>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</si>
  <si>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</si>
  <si>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</si>
  <si>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</si>
  <si>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</si>
  <si>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</si>
  <si>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</si>
  <si>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</si>
  <si>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</si>
  <si>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</si>
  <si>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</si>
  <si>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</si>
  <si>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</si>
  <si>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</si>
  <si>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</si>
  <si>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</si>
  <si>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</si>
  <si>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</si>
  <si>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</si>
  <si>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</si>
  <si>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</si>
  <si>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</si>
  <si>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</si>
  <si>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</si>
  <si>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</si>
  <si>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</si>
  <si>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</si>
  <si>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</si>
  <si>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</si>
  <si>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</si>
  <si>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</si>
  <si>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</si>
  <si>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</si>
  <si>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</si>
  <si>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</si>
  <si>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</si>
  <si>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</si>
  <si>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</si>
  <si>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</si>
  <si>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</si>
  <si>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</si>
  <si>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</si>
  <si>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</si>
  <si>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</si>
  <si>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</si>
  <si>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</si>
  <si>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</si>
  <si>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</si>
  <si>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</si>
  <si>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</si>
  <si>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</si>
  <si>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</si>
  <si>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</si>
  <si>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</si>
  <si>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</si>
  <si>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</si>
  <si>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</si>
  <si>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</si>
  <si>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</si>
  <si>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</si>
  <si>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</si>
  <si>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</si>
  <si>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</si>
  <si>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</si>
  <si>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</si>
  <si>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</si>
  <si>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</si>
  <si>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</si>
  <si>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</si>
  <si>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</si>
  <si>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</si>
  <si>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</si>
  <si>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</si>
  <si>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</si>
  <si>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</si>
  <si>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</si>
  <si>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</si>
  <si>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</si>
  <si>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</si>
  <si>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</si>
  <si>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</si>
  <si>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</si>
  <si>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</si>
  <si>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</si>
  <si>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</si>
  <si>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</si>
  <si>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</si>
  <si>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</si>
  <si>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</si>
  <si>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</si>
  <si>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</si>
  <si>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</si>
  <si>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</si>
  <si>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</si>
  <si>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</si>
  <si>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</si>
  <si>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</si>
  <si>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</si>
  <si>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</si>
  <si>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</si>
  <si>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</si>
  <si>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</si>
  <si>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</si>
  <si>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</si>
  <si>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</si>
  <si>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</si>
  <si>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</si>
  <si>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</si>
  <si>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</si>
  <si>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</si>
  <si>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</si>
  <si>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</si>
  <si>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</si>
  <si>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</si>
  <si>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</si>
  <si>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</si>
  <si>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</si>
  <si>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</si>
  <si>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</si>
  <si>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</si>
  <si>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</si>
  <si>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</si>
  <si>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</si>
  <si>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</si>
  <si>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</si>
  <si>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</si>
  <si>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</si>
  <si>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</si>
  <si>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</si>
  <si>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</si>
  <si>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</si>
  <si>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</si>
  <si>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</si>
  <si>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</si>
  <si>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</si>
  <si>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</si>
  <si>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</si>
  <si>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</si>
  <si>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</si>
  <si>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</si>
  <si>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</si>
  <si>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</si>
  <si>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</si>
  <si>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</si>
  <si>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</si>
  <si>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</si>
  <si>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</si>
  <si>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</si>
  <si>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</si>
  <si>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</si>
  <si>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</si>
  <si>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</si>
  <si>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</si>
  <si>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</si>
  <si>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</si>
  <si>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</si>
  <si>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</si>
  <si>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</si>
  <si>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</si>
  <si>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</si>
  <si>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</si>
  <si>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</si>
  <si>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</si>
  <si>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</si>
  <si>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</si>
  <si>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</si>
  <si>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</si>
  <si>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</si>
  <si>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</si>
  <si>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</si>
  <si>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</si>
  <si>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</si>
  <si>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</si>
  <si>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</si>
  <si>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</si>
  <si>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</si>
  <si>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</si>
  <si>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</si>
  <si>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</si>
  <si>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</si>
  <si>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</si>
  <si>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</si>
  <si>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</si>
  <si>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</si>
  <si>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</si>
  <si>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</si>
  <si>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</si>
  <si>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</si>
  <si>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</si>
  <si>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</si>
  <si>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</si>
  <si>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</si>
  <si>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</si>
  <si>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</si>
  <si>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</si>
  <si>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</si>
  <si>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</si>
  <si>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</si>
  <si>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</si>
  <si>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</si>
  <si>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</si>
  <si>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</si>
  <si>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</si>
  <si>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</si>
  <si>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</si>
  <si>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</si>
  <si>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</si>
  <si>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</si>
  <si>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</si>
  <si>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</si>
  <si>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</si>
  <si>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</si>
  <si>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</si>
  <si>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</si>
  <si>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</si>
  <si>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</si>
  <si>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</si>
  <si>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</si>
  <si>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</si>
  <si>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</si>
  <si>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</si>
  <si>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</si>
  <si>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</si>
  <si>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</si>
  <si>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</si>
  <si>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</si>
  <si>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</si>
  <si>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</si>
  <si>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</si>
  <si>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</si>
  <si>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</si>
  <si>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</si>
  <si>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</si>
  <si>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</si>
  <si>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</si>
  <si>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</si>
  <si>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</si>
  <si>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</si>
  <si>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</si>
  <si>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</si>
  <si>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</si>
  <si>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</si>
  <si>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</si>
  <si>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</si>
  <si>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</si>
  <si>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</si>
  <si>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</si>
  <si>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</si>
  <si>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</si>
  <si>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</si>
  <si>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</si>
  <si>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</si>
  <si>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</si>
  <si>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</si>
  <si>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</si>
  <si>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</si>
  <si>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</si>
  <si>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</si>
  <si>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</si>
  <si>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</si>
  <si>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</si>
  <si>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</si>
  <si>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</si>
  <si>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</si>
  <si>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</si>
  <si>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</si>
  <si>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</si>
  <si>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</si>
  <si>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</si>
  <si>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</si>
  <si>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</si>
  <si>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</si>
  <si>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</si>
  <si>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</si>
  <si>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</si>
  <si>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</si>
  <si>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</si>
  <si>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</si>
  <si>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</si>
  <si>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</si>
  <si>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</si>
  <si>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</si>
  <si>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</si>
  <si>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</si>
  <si>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</si>
  <si>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</si>
  <si>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</si>
  <si>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</si>
  <si>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</si>
  <si>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</si>
  <si>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</si>
  <si>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</si>
  <si>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</si>
  <si>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</si>
  <si>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</si>
  <si>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</si>
  <si>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</si>
  <si>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</si>
  <si>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</si>
  <si>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</si>
  <si>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</si>
  <si>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</si>
  <si>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</si>
  <si>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</si>
  <si>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</si>
  <si>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</si>
  <si>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</si>
  <si>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</si>
  <si>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</si>
  <si>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</si>
  <si>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</si>
  <si>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</si>
  <si>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</si>
  <si>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</si>
  <si>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</si>
  <si>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</si>
  <si>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</si>
  <si>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</si>
  <si>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</si>
  <si>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</si>
  <si>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</si>
  <si>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</si>
  <si>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</si>
  <si>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</si>
  <si>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</si>
  <si>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</si>
  <si>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</si>
  <si>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</si>
  <si>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</si>
  <si>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</si>
  <si>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</si>
  <si>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</si>
  <si>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</si>
  <si>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</si>
  <si>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</si>
  <si>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</si>
  <si>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</si>
  <si>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</si>
  <si>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</si>
  <si>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</si>
  <si>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</si>
  <si>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</si>
  <si>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</si>
  <si>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</si>
  <si>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</si>
  <si>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</si>
  <si>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</si>
  <si>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</si>
  <si>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</si>
  <si>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</si>
  <si>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</si>
  <si>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</si>
  <si>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</si>
  <si>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</si>
  <si>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</si>
  <si>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</si>
  <si>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</si>
  <si>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</si>
  <si>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</si>
  <si>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</si>
  <si>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</si>
  <si>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</si>
  <si>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</si>
  <si>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</si>
  <si>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</si>
  <si>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</si>
  <si>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</si>
  <si>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</si>
  <si>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</si>
  <si>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</si>
  <si>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</si>
  <si>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</si>
  <si>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</si>
  <si>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</si>
  <si>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</si>
  <si>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</si>
  <si>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</si>
  <si>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</si>
  <si>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</si>
  <si>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</si>
  <si>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</si>
  <si>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</si>
  <si>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</si>
  <si>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</si>
  <si>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</si>
  <si>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</si>
  <si>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</si>
  <si>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</si>
  <si>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</si>
  <si>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</si>
  <si>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</si>
  <si>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</si>
  <si>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</si>
  <si>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</si>
  <si>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</si>
  <si>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</si>
  <si>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</si>
  <si>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</si>
  <si>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</si>
  <si>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</si>
  <si>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</si>
  <si>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</si>
  <si>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</si>
  <si>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</si>
  <si>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</si>
  <si>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</si>
  <si>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</si>
  <si>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</si>
  <si>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</si>
  <si>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</si>
  <si>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</si>
  <si>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</si>
  <si>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</si>
  <si>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</si>
  <si>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</si>
  <si>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</si>
  <si>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</si>
  <si>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</si>
  <si>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</si>
  <si>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</si>
  <si>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</si>
  <si>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</si>
  <si>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</si>
  <si>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</si>
  <si>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</si>
  <si>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</si>
  <si>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</si>
  <si>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</si>
  <si>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</si>
  <si>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</si>
  <si>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</si>
  <si>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</si>
  <si>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</si>
  <si>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</si>
  <si>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</si>
  <si>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</si>
  <si>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</si>
  <si>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</si>
  <si>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</si>
  <si>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</si>
  <si>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</si>
  <si>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</si>
  <si>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</si>
  <si>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</si>
  <si>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</si>
  <si>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</si>
  <si>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</si>
  <si>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</si>
  <si>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</si>
  <si>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</si>
  <si>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</si>
  <si>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</si>
  <si>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</si>
  <si>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</si>
  <si>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</si>
  <si>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</si>
  <si>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</si>
  <si>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</si>
  <si>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</si>
  <si>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</si>
  <si>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</si>
  <si>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</si>
  <si>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</si>
  <si>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</si>
  <si>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</si>
  <si>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</si>
  <si>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</si>
  <si>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</si>
  <si>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</si>
  <si>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</si>
  <si>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</si>
  <si>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</si>
  <si>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</si>
  <si>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</si>
  <si>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</si>
  <si>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</si>
  <si>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</si>
  <si>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</si>
  <si>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</si>
  <si>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</si>
  <si>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</si>
  <si>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</si>
  <si>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</si>
  <si>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</si>
  <si>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</si>
  <si>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</si>
  <si>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</si>
  <si>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</si>
  <si>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</si>
  <si>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</si>
  <si>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</si>
  <si>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</si>
  <si>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</si>
  <si>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</si>
  <si>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</si>
  <si>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</si>
  <si>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</si>
  <si>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</si>
  <si>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</si>
  <si>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</si>
  <si>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</si>
  <si>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</si>
  <si>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</si>
  <si>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</si>
  <si>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</si>
  <si>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</si>
  <si>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</si>
  <si>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</si>
  <si>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</si>
  <si>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</si>
  <si>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</si>
  <si>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</si>
  <si>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</si>
  <si>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</si>
  <si>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</si>
  <si>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</si>
  <si>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</si>
  <si>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</si>
  <si>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</si>
  <si>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</si>
  <si>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</si>
  <si>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</si>
  <si>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</si>
  <si>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</si>
  <si>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</si>
  <si>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</si>
  <si>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</si>
  <si>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</si>
  <si>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</si>
  <si>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</si>
  <si>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</si>
  <si>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</si>
  <si>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</si>
  <si>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</si>
  <si>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</si>
  <si>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</si>
  <si>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</si>
  <si>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</si>
  <si>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</si>
  <si>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</si>
  <si>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</si>
  <si>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</si>
  <si>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</si>
  <si>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</si>
  <si>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</si>
  <si>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</si>
  <si>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</si>
  <si>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</si>
  <si>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</si>
  <si>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</si>
  <si>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</si>
  <si>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</si>
  <si>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</si>
  <si>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</si>
  <si>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</si>
  <si>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</si>
  <si>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</si>
  <si>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</si>
  <si>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</si>
  <si>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</si>
  <si>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</si>
  <si>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</si>
  <si>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</si>
  <si>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</si>
  <si>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</si>
  <si>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</si>
  <si>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</si>
  <si>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</si>
  <si>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</si>
  <si>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</si>
  <si>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</si>
  <si>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</si>
  <si>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</si>
  <si>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</si>
  <si>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</si>
  <si>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</si>
  <si>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</si>
  <si>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</si>
  <si>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</si>
  <si>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</si>
  <si>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</si>
  <si>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</si>
  <si>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</si>
  <si>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</si>
  <si>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</si>
  <si>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</si>
  <si>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</si>
  <si>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</si>
  <si>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</si>
  <si>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</si>
  <si>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</si>
  <si>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</si>
  <si>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</si>
  <si>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</si>
  <si>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</si>
  <si>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</si>
  <si>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</si>
  <si>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</si>
  <si>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</si>
  <si>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</si>
  <si>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</si>
  <si>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</si>
  <si>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</si>
  <si>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</si>
  <si>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</si>
  <si>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</si>
  <si>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</si>
  <si>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</si>
  <si>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</si>
  <si>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</si>
  <si>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</si>
  <si>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</si>
  <si>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</si>
  <si>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</si>
  <si>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</si>
  <si>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</si>
  <si>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</si>
  <si>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</si>
  <si>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</si>
  <si>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</si>
  <si>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</si>
  <si>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</si>
  <si>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</si>
  <si>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</si>
  <si>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</si>
  <si>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</si>
  <si>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</si>
  <si>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</si>
  <si>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</si>
  <si>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</si>
  <si>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</si>
  <si>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</si>
  <si>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</si>
  <si>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</si>
  <si>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</si>
  <si>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</si>
  <si>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</si>
  <si>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</si>
  <si>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</si>
  <si>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</si>
  <si>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</si>
  <si>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</si>
  <si>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</si>
  <si>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</si>
  <si>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</si>
  <si>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</si>
  <si>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</si>
  <si>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</si>
  <si>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</si>
  <si>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</si>
  <si>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</si>
  <si>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</si>
  <si>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</si>
  <si>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</si>
  <si>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</si>
  <si>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</si>
  <si>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</si>
  <si>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</si>
  <si>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</si>
  <si>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</si>
  <si>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</si>
  <si>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</si>
  <si>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</si>
  <si>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</si>
  <si>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</si>
  <si>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</si>
  <si>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</si>
  <si>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</si>
  <si>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</si>
  <si>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</si>
  <si>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</si>
  <si>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</si>
  <si>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</si>
  <si>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</si>
  <si>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</si>
  <si>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</si>
  <si>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</si>
  <si>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</si>
  <si>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</si>
  <si>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</si>
  <si>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</si>
  <si>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</si>
  <si>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</si>
  <si>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</si>
  <si>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</si>
  <si>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</si>
  <si>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</si>
  <si>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</si>
  <si>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</si>
  <si>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</si>
  <si>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</si>
  <si>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</si>
  <si>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</si>
  <si>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</si>
  <si>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</si>
  <si>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</si>
  <si>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</si>
  <si>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</si>
  <si>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</si>
  <si>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</si>
  <si>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</si>
  <si>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</si>
  <si>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</si>
  <si>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</si>
  <si>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</si>
  <si>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</si>
  <si>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</si>
  <si>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</si>
  <si>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</si>
  <si>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</si>
  <si>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</si>
  <si>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</si>
  <si>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</si>
  <si>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</si>
  <si>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</si>
  <si>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</si>
  <si>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</si>
  <si>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</si>
  <si>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</si>
  <si>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</si>
  <si>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</si>
  <si>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</si>
  <si>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</si>
  <si>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</si>
  <si>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</si>
  <si>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</si>
  <si>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</si>
  <si>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</si>
  <si>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</si>
  <si>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</si>
  <si>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</si>
  <si>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</si>
  <si>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</si>
  <si>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</si>
  <si>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</si>
  <si>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</si>
  <si>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</si>
  <si>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</si>
  <si>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</si>
  <si>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</si>
  <si>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</si>
  <si>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</si>
  <si>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</si>
  <si>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</si>
  <si>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</si>
  <si>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</si>
  <si>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</si>
  <si>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</si>
  <si>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</si>
  <si>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</si>
  <si>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</si>
  <si>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</si>
  <si>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</si>
  <si>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</si>
  <si>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</si>
  <si>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</si>
  <si>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</si>
  <si>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</si>
  <si>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</si>
  <si>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</si>
  <si>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</si>
  <si>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</si>
  <si>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</si>
  <si>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</si>
  <si>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</si>
  <si>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</si>
  <si>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</si>
  <si>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</si>
  <si>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</si>
  <si>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</si>
  <si>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</si>
  <si>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</si>
  <si>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</si>
  <si>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</si>
  <si>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</si>
  <si>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</si>
  <si>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</si>
  <si>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</si>
  <si>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</si>
  <si>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</si>
  <si>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</si>
  <si>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</si>
  <si>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</si>
  <si>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</si>
  <si>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</si>
  <si>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</si>
  <si>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</si>
  <si>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</si>
  <si>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</si>
  <si>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</si>
  <si>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</si>
  <si>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</si>
  <si>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</si>
  <si>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</si>
  <si>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</si>
  <si>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</si>
  <si>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</si>
  <si>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</si>
  <si>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</si>
  <si>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</si>
  <si>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</si>
  <si>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</si>
  <si>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</si>
  <si>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</si>
  <si>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</si>
  <si>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</si>
  <si>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</si>
  <si>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</si>
  <si>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</si>
  <si>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</si>
  <si>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</si>
  <si>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</si>
  <si>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</si>
  <si>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</si>
  <si>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</si>
  <si>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</si>
  <si>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</si>
  <si>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</si>
  <si>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</si>
  <si>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</si>
  <si>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</si>
  <si>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</si>
  <si>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</si>
  <si>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</si>
  <si>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</si>
  <si>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</si>
  <si>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</si>
  <si>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</si>
  <si>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</si>
  <si>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</si>
  <si>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</si>
  <si>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</si>
  <si>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</si>
  <si>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</si>
  <si>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</si>
  <si>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</si>
  <si>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</si>
  <si>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</si>
  <si>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</si>
  <si>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</si>
  <si>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</si>
  <si>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</si>
  <si>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</si>
  <si>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</si>
  <si>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</si>
  <si>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</si>
  <si>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</si>
  <si>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</si>
  <si>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</si>
  <si>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</si>
  <si>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</si>
  <si>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</si>
  <si>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</si>
  <si>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</si>
  <si>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</si>
  <si>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</si>
  <si>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</si>
  <si>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</si>
  <si>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</si>
  <si>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</si>
  <si>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</si>
  <si>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</si>
  <si>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</si>
  <si>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</si>
  <si>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</si>
  <si>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</si>
  <si>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</si>
  <si>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</si>
  <si>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</si>
  <si>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</si>
  <si>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</si>
  <si>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</si>
  <si>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</si>
  <si>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</si>
  <si>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</si>
  <si>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</si>
  <si>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</si>
  <si>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</si>
  <si>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</si>
  <si>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</si>
  <si>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</si>
  <si>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</si>
  <si>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</si>
  <si>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</si>
  <si>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</si>
  <si>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</si>
  <si>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</si>
  <si>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</si>
  <si>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</si>
  <si>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</si>
  <si>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</si>
  <si>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</si>
  <si>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</si>
  <si>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</si>
  <si>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</si>
  <si>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</si>
  <si>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</si>
  <si>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</si>
  <si>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</si>
  <si>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</si>
  <si>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</si>
  <si>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</si>
  <si>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</si>
  <si>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</si>
  <si>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</si>
  <si>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</si>
  <si>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</si>
  <si>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</si>
  <si>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</si>
  <si>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</si>
  <si>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</si>
  <si>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</si>
  <si>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</si>
  <si>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</si>
  <si>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</si>
  <si>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</si>
  <si>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</si>
  <si>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</si>
  <si>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</si>
  <si>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</si>
  <si>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</si>
  <si>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</si>
  <si>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</si>
  <si>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</si>
  <si>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</si>
  <si>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</si>
  <si>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</si>
  <si>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</si>
  <si>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</si>
  <si>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</si>
  <si>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</si>
  <si>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</si>
  <si>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</si>
  <si>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</si>
  <si>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</si>
  <si>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</si>
  <si>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</si>
  <si>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</si>
  <si>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</si>
  <si>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</si>
  <si>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</si>
  <si>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</si>
  <si>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</si>
  <si>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</si>
  <si>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</si>
  <si>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</si>
  <si>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</si>
  <si>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</si>
  <si>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</si>
  <si>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</si>
  <si>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</si>
  <si>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</si>
  <si>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</si>
  <si>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</si>
  <si>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</si>
  <si>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</si>
  <si>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</si>
  <si>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</si>
  <si>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</si>
  <si>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</si>
  <si>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</si>
  <si>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</si>
  <si>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</si>
  <si>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</si>
  <si>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</si>
  <si>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</si>
  <si>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</si>
  <si>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</si>
  <si>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</si>
  <si>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</si>
  <si>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</si>
  <si>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</si>
  <si>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</si>
  <si>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</si>
  <si>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</si>
  <si>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</si>
  <si>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</si>
  <si>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</si>
  <si>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</si>
  <si>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</si>
  <si>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</si>
  <si>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</si>
  <si>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</si>
  <si>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</si>
  <si>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</si>
  <si>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</si>
  <si>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</si>
  <si>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</si>
  <si>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</si>
  <si>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</si>
  <si>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</si>
  <si>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</si>
  <si>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</si>
  <si>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</si>
  <si>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</si>
  <si>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</si>
  <si>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</si>
  <si>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</si>
  <si>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</si>
  <si>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</si>
  <si>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</si>
  <si>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</si>
  <si>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</si>
  <si>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</si>
  <si>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</si>
  <si>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</si>
  <si>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</si>
  <si>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</si>
  <si>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</si>
  <si>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</si>
  <si>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</si>
  <si>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</si>
  <si>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</si>
  <si>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</si>
  <si>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</si>
  <si>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</si>
  <si>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</si>
  <si>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</si>
  <si>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</si>
  <si>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</si>
  <si>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</si>
  <si>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</si>
  <si>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</si>
  <si>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</si>
  <si>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</si>
  <si>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</si>
  <si>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</si>
  <si>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</si>
  <si>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</si>
  <si>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</si>
  <si>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</si>
  <si>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</si>
  <si>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</si>
  <si>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</si>
  <si>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</si>
  <si>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</si>
  <si>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</si>
  <si>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</si>
  <si>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</si>
  <si>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</si>
  <si>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</si>
  <si>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</si>
  <si>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</si>
  <si>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</si>
  <si>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</si>
  <si>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</si>
  <si>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</si>
  <si>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</si>
  <si>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</si>
  <si>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</si>
  <si>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</si>
  <si>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</si>
  <si>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</si>
  <si>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</si>
  <si>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</si>
  <si>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</si>
  <si>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</si>
  <si>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</si>
  <si>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</si>
  <si>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</si>
  <si>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</si>
  <si>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</si>
  <si>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</si>
  <si>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</si>
  <si>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</si>
  <si>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</si>
  <si>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</si>
  <si>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</si>
  <si>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</si>
  <si>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</si>
  <si>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</si>
  <si>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</si>
  <si>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</si>
  <si>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</si>
  <si>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</si>
  <si>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</si>
  <si>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</si>
  <si>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</si>
  <si>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</si>
  <si>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</si>
  <si>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</si>
  <si>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</si>
  <si>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</si>
  <si>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</si>
  <si>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</si>
  <si>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</si>
  <si>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</si>
  <si>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</si>
  <si>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</si>
  <si>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</si>
  <si>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</si>
  <si>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</si>
  <si>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</si>
  <si>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</si>
  <si>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</si>
  <si>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</si>
  <si>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</si>
  <si>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</si>
  <si>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</si>
  <si>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</si>
  <si>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</si>
  <si>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</si>
  <si>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</si>
  <si>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</si>
  <si>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</si>
  <si>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</si>
  <si>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</si>
  <si>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</si>
  <si>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</si>
  <si>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</si>
  <si>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</si>
  <si>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</si>
  <si>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</si>
  <si>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</si>
  <si>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</si>
  <si>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</si>
  <si>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</si>
  <si>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</si>
  <si>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</si>
  <si>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</si>
  <si>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</si>
  <si>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</si>
  <si>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</si>
  <si>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</si>
  <si>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</si>
  <si>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</si>
  <si>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</si>
  <si>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</si>
  <si>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</si>
  <si>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</si>
  <si>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</si>
  <si>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</si>
  <si>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</si>
  <si>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</si>
  <si>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</si>
  <si>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</si>
  <si>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</si>
  <si>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</si>
  <si>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</si>
  <si>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</si>
  <si>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</si>
  <si>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</si>
  <si>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</si>
  <si>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</si>
  <si>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</si>
  <si>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</si>
  <si>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</si>
  <si>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</si>
  <si>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</si>
  <si>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</si>
  <si>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</si>
  <si>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</si>
  <si>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</si>
  <si>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</si>
  <si>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</si>
  <si>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</si>
  <si>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</si>
  <si>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</si>
  <si>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</si>
  <si>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</si>
  <si>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</si>
  <si>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</si>
  <si>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</si>
  <si>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</si>
  <si>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</si>
  <si>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</si>
  <si>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</si>
  <si>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</si>
  <si>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</si>
  <si>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</si>
  <si>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</si>
  <si>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</si>
  <si>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</si>
  <si>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</si>
  <si>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</si>
  <si>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</si>
  <si>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</si>
  <si>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</si>
  <si>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</si>
  <si>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</si>
  <si>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</si>
  <si>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</si>
  <si>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</si>
  <si>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</si>
  <si>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</si>
  <si>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</si>
  <si>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</si>
  <si>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</si>
  <si>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</si>
  <si>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</si>
  <si>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</si>
  <si>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</si>
  <si>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</si>
  <si>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</si>
  <si>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</si>
  <si>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</si>
  <si>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</si>
  <si>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</si>
  <si>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</si>
  <si>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</si>
  <si>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</si>
  <si>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</si>
  <si>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</si>
  <si>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</si>
  <si>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</si>
  <si>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</si>
  <si>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</si>
  <si>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</si>
  <si>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</si>
  <si>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</si>
  <si>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</si>
  <si>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</si>
  <si>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</si>
  <si>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</si>
  <si>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</si>
  <si>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</si>
  <si>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</si>
  <si>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</si>
  <si>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</si>
  <si>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</si>
  <si>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</si>
  <si>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</si>
  <si>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</si>
  <si>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</si>
  <si>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</si>
  <si>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</si>
  <si>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</si>
  <si>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</si>
  <si>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</si>
  <si>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</si>
  <si>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</si>
  <si>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</si>
  <si>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</si>
  <si>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</si>
  <si>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</si>
  <si>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</si>
  <si>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</si>
  <si>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</si>
  <si>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</si>
  <si>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</si>
  <si>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</si>
  <si>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</si>
  <si>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</si>
  <si>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</si>
  <si>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</si>
  <si>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</si>
  <si>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</si>
  <si>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</si>
  <si>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</si>
  <si>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</si>
  <si>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</si>
  <si>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</si>
  <si>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</si>
  <si>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</si>
  <si>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</si>
  <si>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</si>
  <si>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</si>
  <si>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</si>
  <si>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</si>
  <si>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</si>
  <si>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</si>
  <si>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</si>
  <si>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</si>
  <si>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</si>
  <si>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</si>
  <si>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</si>
  <si>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</si>
  <si>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</si>
  <si>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</si>
  <si>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</si>
  <si>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</si>
  <si>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</si>
  <si>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</si>
  <si>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</si>
  <si>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</si>
  <si>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</si>
  <si>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</si>
  <si>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</si>
  <si>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</si>
  <si>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</si>
  <si>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</si>
  <si>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</si>
  <si>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</si>
  <si>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</si>
  <si>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</si>
  <si>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</si>
  <si>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</si>
  <si>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</si>
  <si>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</si>
  <si>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</si>
  <si>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</si>
  <si>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</si>
  <si>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</si>
  <si>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</si>
  <si>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</si>
  <si>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</si>
  <si>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</si>
  <si>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</si>
  <si>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</si>
  <si>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</si>
  <si>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</si>
  <si>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</si>
  <si>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</si>
  <si>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</si>
  <si>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</si>
  <si>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</si>
  <si>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</si>
  <si>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</si>
  <si>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</si>
  <si>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</si>
  <si>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</si>
  <si>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</si>
  <si>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</si>
  <si>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</si>
  <si>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</si>
  <si>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</si>
  <si>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</si>
  <si>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</si>
  <si>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</si>
  <si>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</si>
  <si>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</si>
  <si>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</si>
  <si>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</si>
  <si>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</si>
  <si>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</si>
  <si>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</si>
  <si>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</si>
  <si>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</si>
  <si>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</si>
  <si>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</si>
  <si>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</si>
  <si>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</si>
  <si>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</si>
  <si>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</si>
  <si>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</si>
  <si>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</si>
  <si>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</si>
  <si>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</si>
  <si>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</si>
  <si>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</si>
  <si>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</si>
  <si>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</si>
  <si>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</si>
  <si>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</si>
  <si>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</si>
  <si>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</si>
  <si>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</si>
  <si>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</si>
  <si>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</si>
  <si>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</si>
  <si>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</si>
  <si>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</si>
  <si>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</si>
  <si>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</si>
  <si>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</si>
  <si>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</si>
  <si>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</si>
  <si>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</si>
  <si>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</si>
  <si>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</si>
  <si>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</si>
  <si>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</si>
  <si>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</si>
  <si>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</si>
  <si>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</si>
  <si>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</si>
  <si>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</si>
  <si>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</si>
  <si>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</si>
  <si>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</si>
  <si>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</si>
  <si>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</si>
  <si>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</si>
  <si>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</si>
  <si>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</si>
  <si>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</si>
  <si>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</si>
  <si>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</si>
  <si>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</si>
  <si>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</si>
  <si>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</si>
  <si>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</si>
  <si>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</si>
  <si>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</si>
  <si>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</si>
  <si>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</si>
  <si>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</si>
  <si>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</si>
  <si>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</si>
  <si>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</si>
  <si>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</si>
  <si>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</si>
  <si>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</si>
  <si>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</si>
  <si>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</si>
  <si>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</si>
  <si>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</si>
  <si>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</si>
  <si>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</si>
  <si>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</si>
  <si>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</si>
  <si>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</si>
  <si>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</si>
  <si>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</si>
  <si>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</si>
  <si>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</si>
  <si>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</si>
  <si>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</si>
  <si>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</si>
  <si>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</si>
  <si>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</si>
  <si>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</si>
  <si>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</si>
  <si>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</si>
  <si>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</si>
  <si>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</si>
  <si>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</si>
  <si>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</si>
  <si>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</si>
  <si>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</si>
  <si>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</si>
  <si>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</si>
  <si>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</si>
  <si>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</si>
  <si>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</si>
  <si>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</si>
  <si>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</si>
  <si>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</si>
  <si>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</si>
  <si>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</si>
  <si>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</si>
  <si>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</si>
  <si>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</si>
  <si>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</si>
  <si>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</si>
  <si>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</si>
  <si>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</si>
  <si>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</si>
  <si>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</si>
  <si>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</si>
  <si>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</si>
  <si>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</si>
  <si>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</si>
  <si>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</si>
  <si>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</si>
  <si>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</si>
  <si>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</si>
  <si>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</si>
  <si>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</si>
  <si>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</si>
  <si>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</si>
  <si>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</si>
  <si>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</si>
  <si>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</si>
  <si>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</si>
  <si>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</si>
  <si>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</si>
  <si>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</si>
  <si>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</si>
  <si>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</si>
  <si>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</si>
  <si>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</si>
  <si>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</si>
  <si>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</si>
  <si>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</si>
  <si>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</si>
  <si>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</si>
  <si>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</si>
  <si>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</si>
  <si>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</si>
  <si>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</si>
  <si>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</si>
  <si>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</si>
  <si>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</si>
  <si>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</si>
  <si>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</si>
  <si>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</si>
  <si>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</si>
  <si>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</si>
  <si>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</si>
  <si>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</si>
  <si>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</si>
  <si>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</si>
  <si>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</si>
  <si>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</si>
  <si>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</si>
  <si>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</si>
  <si>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</si>
  <si>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</si>
  <si>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</si>
  <si>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</si>
  <si>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</si>
  <si>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</si>
  <si>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</si>
  <si>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</si>
  <si>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</si>
  <si>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</si>
  <si>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</si>
  <si>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</si>
  <si>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</si>
  <si>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</si>
  <si>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</si>
  <si>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</si>
  <si>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</si>
  <si>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</si>
  <si>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</si>
  <si>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</si>
  <si>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</si>
  <si>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</si>
  <si>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</si>
  <si>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</si>
  <si>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</si>
  <si>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</si>
  <si>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</si>
  <si>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</si>
  <si>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</si>
  <si>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</si>
  <si>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</si>
  <si>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</si>
  <si>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</si>
  <si>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</si>
  <si>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</si>
  <si>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</si>
  <si>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</si>
  <si>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</si>
  <si>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</si>
  <si>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</si>
  <si>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</si>
  <si>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</si>
  <si>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</si>
  <si>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</si>
  <si>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</si>
  <si>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</si>
  <si>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</si>
  <si>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</si>
  <si>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</si>
  <si>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</si>
  <si>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</si>
  <si>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</si>
  <si>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</si>
  <si>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</si>
  <si>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</si>
  <si>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</si>
  <si>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</si>
  <si>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</si>
  <si>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</si>
  <si>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</si>
  <si>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</si>
  <si>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</si>
  <si>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</si>
  <si>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</si>
  <si>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</si>
  <si>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</si>
  <si>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</si>
  <si>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</si>
  <si>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</si>
  <si>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</si>
  <si>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</si>
  <si>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</si>
  <si>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</si>
  <si>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</si>
  <si>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</si>
  <si>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</si>
  <si>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</si>
  <si>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</si>
  <si>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</si>
  <si>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</si>
  <si>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</si>
  <si>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</si>
  <si>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</si>
  <si>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</si>
  <si>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</si>
  <si>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</si>
  <si>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</si>
  <si>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</si>
  <si>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</si>
  <si>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</si>
  <si>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</si>
  <si>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</si>
  <si>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</si>
  <si>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</si>
  <si>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</si>
  <si>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</si>
  <si>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</si>
  <si>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</si>
  <si>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</si>
  <si>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</si>
  <si>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</si>
  <si>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</si>
  <si>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</si>
  <si>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</si>
  <si>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</si>
  <si>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</si>
  <si>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</si>
  <si>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</si>
  <si>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</si>
  <si>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</si>
  <si>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</si>
  <si>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</si>
  <si>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</si>
  <si>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</si>
  <si>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</si>
  <si>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</si>
  <si>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</si>
  <si>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</si>
  <si>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</si>
  <si>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</si>
  <si>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</si>
  <si>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</si>
  <si>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</si>
  <si>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</si>
  <si>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</si>
  <si>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</si>
  <si>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</si>
  <si>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</si>
  <si>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</si>
  <si>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</si>
  <si>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</si>
  <si>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</si>
  <si>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</si>
  <si>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</si>
  <si>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</si>
  <si>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</si>
  <si>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</si>
  <si>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</si>
  <si>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</si>
  <si>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</si>
  <si>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</si>
  <si>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</si>
  <si>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</si>
  <si>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</si>
  <si>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</si>
  <si>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</si>
  <si>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</si>
  <si>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</si>
  <si>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</si>
  <si>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</si>
  <si>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</si>
  <si>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</si>
  <si>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</si>
  <si>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</si>
  <si>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</si>
  <si>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</si>
  <si>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</si>
  <si>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</si>
  <si>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</si>
  <si>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</si>
  <si>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</si>
  <si>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</si>
  <si>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</si>
  <si>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</si>
  <si>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</si>
  <si>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</si>
  <si>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</si>
  <si>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</si>
  <si>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</si>
  <si>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</si>
  <si>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</si>
  <si>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</si>
  <si>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</si>
  <si>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</si>
  <si>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</si>
  <si>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</si>
  <si>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</si>
  <si>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</si>
  <si>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</si>
  <si>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</si>
  <si>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</si>
  <si>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</si>
  <si>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</si>
  <si>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</si>
  <si>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</si>
  <si>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</si>
  <si>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</si>
  <si>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</si>
  <si>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</si>
  <si>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</si>
  <si>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</si>
  <si>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</si>
  <si>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</si>
  <si>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</si>
  <si>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</si>
  <si>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</si>
  <si>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</si>
  <si>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</si>
  <si>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</si>
  <si>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</si>
  <si>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</si>
  <si>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</si>
  <si>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</si>
  <si>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</si>
  <si>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</si>
  <si>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</si>
  <si>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</si>
  <si>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</si>
  <si>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</si>
  <si>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</si>
  <si>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</si>
  <si>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</si>
  <si>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</si>
  <si>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</si>
  <si>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</si>
  <si>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</si>
  <si>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</si>
  <si>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</si>
  <si>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</si>
  <si>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</si>
  <si>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</si>
  <si>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</si>
  <si>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</si>
  <si>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</si>
  <si>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</si>
  <si>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</si>
  <si>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</si>
  <si>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</si>
  <si>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</si>
  <si>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</si>
  <si>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</si>
  <si>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</si>
  <si>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</si>
  <si>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</si>
  <si>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</si>
  <si>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</si>
  <si>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</si>
  <si>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</si>
  <si>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</si>
  <si>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</si>
  <si>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</si>
  <si>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</si>
  <si>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</si>
  <si>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</si>
  <si>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</si>
  <si>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</si>
  <si>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</si>
  <si>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</si>
  <si>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</si>
  <si>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</si>
  <si>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</si>
  <si>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</si>
  <si>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</si>
  <si>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</si>
  <si>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</si>
  <si>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</si>
  <si>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</si>
  <si>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</si>
  <si>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</si>
  <si>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</si>
  <si>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</si>
  <si>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</si>
  <si>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</si>
  <si>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</si>
  <si>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</si>
  <si>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</si>
  <si>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</si>
  <si>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</si>
  <si>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</si>
  <si>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</si>
  <si>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</si>
  <si>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</si>
  <si>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</si>
  <si>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</si>
  <si>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</si>
  <si>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</si>
  <si>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</si>
  <si>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</si>
  <si>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</si>
  <si>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</si>
  <si>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</si>
  <si>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</si>
  <si>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</si>
  <si>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</si>
  <si>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</si>
  <si>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</si>
  <si>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</si>
  <si>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</si>
  <si>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</si>
  <si>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</si>
  <si>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</si>
  <si>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</si>
  <si>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</si>
  <si>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</si>
  <si>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</si>
  <si>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</si>
  <si>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</si>
  <si>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</si>
  <si>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</si>
  <si>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</si>
  <si>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</si>
  <si>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</si>
  <si>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</si>
  <si>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</si>
  <si>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</si>
  <si>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</si>
  <si>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</si>
  <si>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</si>
  <si>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</si>
  <si>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</si>
  <si>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</si>
  <si>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</si>
  <si>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</si>
  <si>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</si>
  <si>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</si>
  <si>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</si>
  <si>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</si>
  <si>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</si>
  <si>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</si>
  <si>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</si>
  <si>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</si>
  <si>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</si>
  <si>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</si>
  <si>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</si>
  <si>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</si>
  <si>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</si>
  <si>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</si>
  <si>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</si>
  <si>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</si>
  <si>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</si>
  <si>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</si>
  <si>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</si>
  <si>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</si>
  <si>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</si>
  <si>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</si>
  <si>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</si>
  <si>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</si>
  <si>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</si>
  <si>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</si>
  <si>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</si>
  <si>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</si>
  <si>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</si>
  <si>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</si>
  <si>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</si>
  <si>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</si>
  <si>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</si>
  <si>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</si>
  <si>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</si>
  <si>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</si>
  <si>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</si>
  <si>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</si>
  <si>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</si>
  <si>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</si>
  <si>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</si>
  <si>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</si>
  <si>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</si>
  <si>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</si>
  <si>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</si>
  <si>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</si>
  <si>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</si>
  <si>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</si>
  <si>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</si>
  <si>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</si>
  <si>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</si>
  <si>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</si>
  <si>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</si>
  <si>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</si>
  <si>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</si>
  <si>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</si>
  <si>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</si>
  <si>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</si>
  <si>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</si>
  <si>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</si>
  <si>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</si>
  <si>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</si>
  <si>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</si>
  <si>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</si>
  <si>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</si>
  <si>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</si>
  <si>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</si>
  <si>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</si>
  <si>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</si>
  <si>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</si>
  <si>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</si>
  <si>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</si>
  <si>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</si>
  <si>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</si>
  <si>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</si>
  <si>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</si>
  <si>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</si>
  <si>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</si>
  <si>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</si>
  <si>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</si>
  <si>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</si>
  <si>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</si>
  <si>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</si>
  <si>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</si>
  <si>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</si>
  <si>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</si>
  <si>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</si>
  <si>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</si>
  <si>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</si>
  <si>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</si>
  <si>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</si>
  <si>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</si>
  <si>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</si>
  <si>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</si>
  <si>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</si>
  <si>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</si>
  <si>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</si>
  <si>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</si>
  <si>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</si>
  <si>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</si>
  <si>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</si>
  <si>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</si>
  <si>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</si>
  <si>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</si>
  <si>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</si>
  <si>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</si>
  <si>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</si>
  <si>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</si>
  <si>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</si>
  <si>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</si>
  <si>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</si>
  <si>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</si>
  <si>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</si>
  <si>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</si>
  <si>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</si>
  <si>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</si>
  <si>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</si>
  <si>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</si>
  <si>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</si>
  <si>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</si>
  <si>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</si>
  <si>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</si>
  <si>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</si>
  <si>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</si>
  <si>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</si>
  <si>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</si>
  <si>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</si>
  <si>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</si>
  <si>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</si>
  <si>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</si>
  <si>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</si>
  <si>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</si>
  <si>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</si>
  <si>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</si>
  <si>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</si>
  <si>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</si>
  <si>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</si>
  <si>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</si>
  <si>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</si>
  <si>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</si>
  <si>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</si>
  <si>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</si>
  <si>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</si>
  <si>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</si>
  <si>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</si>
  <si>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</si>
  <si>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</si>
  <si>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</si>
  <si>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</si>
  <si>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</si>
  <si>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</si>
  <si>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</si>
  <si>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</si>
  <si>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</si>
  <si>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</si>
  <si>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</si>
  <si>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</si>
  <si>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</si>
  <si>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</si>
  <si>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</si>
  <si>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</si>
  <si>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</si>
  <si>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</si>
  <si>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</si>
  <si>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</si>
  <si>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</si>
  <si>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</si>
  <si>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</si>
  <si>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</si>
  <si>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</si>
  <si>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</si>
  <si>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</si>
  <si>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</si>
  <si>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</si>
  <si>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</si>
  <si>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</si>
  <si>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</si>
  <si>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</si>
  <si>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</si>
  <si>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</si>
  <si>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</si>
  <si>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</si>
  <si>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</si>
  <si>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</si>
  <si>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</si>
  <si>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</si>
  <si>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</si>
  <si>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</si>
  <si>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</si>
  <si>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</si>
  <si>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</si>
  <si>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</si>
  <si>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</si>
  <si>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</si>
  <si>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</si>
  <si>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</si>
  <si>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</si>
  <si>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</si>
  <si>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</si>
  <si>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</si>
  <si>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</si>
  <si>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</si>
  <si>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</si>
  <si>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</si>
  <si>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</si>
  <si>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</si>
  <si>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</si>
  <si>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</si>
  <si>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</si>
  <si>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</si>
  <si>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</si>
  <si>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</si>
  <si>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</si>
  <si>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</si>
  <si>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</si>
  <si>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</si>
  <si>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</si>
  <si>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</si>
  <si>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</si>
  <si>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</si>
  <si>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</si>
  <si>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</si>
  <si>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</si>
  <si>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</si>
  <si>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</si>
  <si>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</si>
  <si>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</si>
  <si>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</si>
  <si>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</si>
  <si>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</si>
  <si>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</si>
  <si>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</si>
  <si>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</si>
  <si>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</si>
  <si>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</si>
  <si>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</si>
  <si>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</si>
  <si>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</si>
  <si>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</si>
  <si>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</si>
  <si>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</si>
  <si>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</si>
  <si>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</si>
  <si>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</si>
  <si>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</si>
  <si>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</si>
  <si>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</si>
  <si>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</si>
  <si>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</si>
  <si>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</si>
  <si>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</si>
  <si>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</si>
  <si>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</si>
  <si>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</si>
  <si>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</si>
  <si>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</si>
  <si>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</si>
  <si>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</si>
  <si>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</si>
  <si>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</si>
  <si>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</si>
  <si>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</si>
  <si>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</si>
  <si>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</si>
  <si>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</si>
  <si>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</si>
  <si>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</si>
  <si>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</si>
  <si>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</si>
  <si>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</si>
  <si>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</si>
  <si>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</si>
  <si>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</si>
  <si>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</si>
  <si>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</si>
  <si>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</si>
  <si>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</si>
  <si>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</si>
  <si>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</si>
  <si>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</si>
  <si>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</si>
  <si>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</si>
  <si>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</si>
  <si>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</si>
  <si>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</si>
  <si>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</si>
  <si>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</si>
  <si>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</si>
  <si>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</si>
  <si>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</si>
  <si>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</si>
  <si>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</si>
  <si>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</si>
  <si>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</si>
  <si>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</si>
  <si>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</si>
  <si>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</si>
  <si>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</si>
  <si>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</si>
  <si>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</si>
  <si>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</si>
  <si>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</si>
  <si>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</si>
  <si>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</si>
  <si>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</si>
  <si>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</si>
  <si>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</si>
  <si>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</si>
  <si>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</si>
  <si>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</si>
  <si>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</si>
  <si>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</si>
  <si>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</si>
  <si>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</si>
  <si>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</si>
  <si>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</si>
  <si>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</si>
  <si>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</si>
  <si>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</si>
  <si>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</si>
  <si>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</si>
  <si>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</si>
  <si>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</si>
  <si>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</si>
  <si>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</si>
  <si>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</si>
  <si>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</si>
  <si>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</si>
  <si>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</si>
  <si>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</si>
  <si>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</si>
  <si>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</si>
  <si>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</si>
  <si>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</si>
  <si>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</si>
  <si>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</si>
  <si>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</si>
  <si>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</si>
  <si>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</si>
  <si>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</si>
  <si>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</si>
  <si>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</si>
  <si>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</si>
  <si>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</si>
  <si>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</si>
  <si>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</si>
  <si>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</si>
  <si>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</si>
  <si>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</si>
  <si>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</si>
  <si>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</si>
  <si>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</si>
  <si>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</si>
  <si>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</si>
  <si>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</si>
  <si>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</si>
  <si>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</si>
  <si>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</si>
  <si>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</si>
  <si>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</si>
  <si>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</si>
  <si>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</si>
  <si>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</si>
  <si>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</si>
  <si>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</si>
  <si>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</si>
  <si>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</si>
  <si>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</si>
  <si>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</si>
  <si>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</si>
  <si>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</si>
  <si>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</si>
  <si>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</si>
  <si>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</si>
  <si>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</si>
  <si>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</si>
  <si>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</si>
  <si>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</si>
  <si>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</si>
  <si>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</si>
  <si>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</si>
  <si>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</si>
  <si>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</si>
  <si>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</si>
  <si>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</si>
  <si>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</si>
  <si>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</si>
  <si>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</si>
  <si>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</si>
  <si>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</si>
  <si>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</si>
  <si>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</si>
  <si>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</si>
  <si>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</si>
  <si>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</si>
  <si>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</si>
  <si>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</si>
  <si>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</si>
  <si>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</si>
  <si>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</si>
  <si>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</si>
  <si>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</si>
  <si>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</si>
  <si>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</si>
  <si>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</si>
  <si>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</si>
  <si>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</si>
  <si>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</si>
  <si>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</si>
  <si>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</si>
  <si>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</si>
  <si>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</si>
  <si>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</si>
  <si>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</si>
  <si>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</si>
  <si>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</si>
  <si>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</si>
  <si>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</si>
  <si>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</si>
  <si>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</si>
  <si>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</si>
  <si>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</si>
  <si>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</si>
  <si>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</si>
  <si>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</si>
  <si>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</si>
  <si>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</si>
  <si>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</si>
  <si>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</si>
  <si>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</si>
  <si>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</si>
  <si>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</si>
  <si>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</si>
  <si>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</si>
  <si>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</si>
  <si>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</si>
  <si>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</si>
  <si>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</si>
  <si>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</si>
  <si>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</si>
  <si>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</si>
  <si>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</si>
  <si>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</si>
  <si>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</si>
  <si>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</si>
  <si>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</si>
  <si>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</si>
  <si>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</si>
  <si>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</si>
  <si>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</si>
  <si>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</si>
  <si>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</si>
  <si>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</si>
  <si>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</si>
  <si>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</si>
  <si>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</si>
  <si>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</si>
  <si>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</si>
  <si>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</si>
  <si>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</si>
  <si>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</si>
  <si>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</si>
  <si>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</si>
  <si>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</si>
  <si>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</si>
  <si>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</si>
  <si>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</si>
  <si>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</si>
  <si>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</si>
  <si>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</si>
  <si>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</si>
  <si>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</si>
  <si>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</si>
  <si>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</si>
  <si>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</si>
  <si>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</si>
  <si>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</si>
  <si>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</si>
  <si>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</si>
  <si>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</si>
  <si>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</si>
  <si>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</si>
  <si>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</si>
  <si>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</si>
  <si>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</si>
  <si>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</si>
  <si>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</si>
  <si>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</si>
  <si>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</si>
  <si>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</si>
  <si>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</si>
  <si>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</si>
  <si>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</si>
  <si>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</si>
  <si>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</si>
  <si>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</si>
  <si>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</si>
  <si>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</si>
  <si>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</si>
  <si>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</si>
  <si>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</si>
  <si>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</si>
  <si>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</si>
  <si>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</si>
  <si>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</si>
  <si>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</si>
  <si>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</si>
  <si>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</si>
  <si>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</si>
  <si>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</si>
  <si>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</si>
  <si>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</si>
  <si>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</si>
  <si>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</si>
  <si>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</si>
  <si>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</si>
  <si>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</si>
  <si>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</si>
  <si>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</si>
  <si>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</si>
  <si>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</si>
  <si>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</si>
  <si>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</si>
  <si>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</si>
  <si>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</si>
  <si>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</si>
  <si>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</si>
  <si>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</si>
  <si>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</si>
  <si>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</si>
  <si>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</si>
  <si>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</si>
  <si>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</si>
  <si>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</si>
  <si>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</si>
  <si>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</si>
  <si>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</si>
  <si>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</si>
  <si>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</si>
  <si>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</si>
  <si>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</si>
  <si>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</si>
  <si>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</si>
  <si>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</si>
  <si>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</si>
  <si>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</si>
  <si>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</si>
  <si>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</si>
  <si>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</si>
  <si>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</si>
  <si>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</si>
  <si>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</si>
  <si>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</si>
  <si>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</si>
  <si>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</si>
  <si>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</si>
  <si>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</si>
  <si>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</si>
  <si>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</si>
  <si>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</si>
  <si>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</si>
  <si>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</si>
  <si>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</si>
  <si>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</si>
  <si>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</si>
  <si>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</si>
  <si>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</si>
  <si>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</si>
  <si>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</si>
  <si>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</si>
  <si>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</si>
  <si>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</si>
  <si>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</si>
  <si>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</si>
  <si>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</si>
  <si>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</si>
  <si>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</si>
  <si>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</si>
  <si>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</si>
  <si>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</si>
  <si>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</si>
  <si>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</si>
  <si>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</si>
  <si>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</si>
  <si>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</si>
  <si>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</si>
  <si>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</si>
  <si>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</si>
  <si>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</si>
  <si>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</si>
  <si>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</si>
  <si>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</si>
  <si>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</si>
  <si>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</si>
  <si>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</si>
  <si>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</si>
  <si>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</si>
  <si>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</si>
  <si>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</si>
  <si>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</si>
  <si>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</si>
  <si>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</si>
  <si>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</si>
  <si>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</si>
  <si>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</si>
  <si>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</si>
  <si>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</si>
  <si>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</si>
  <si>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</si>
  <si>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</si>
  <si>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</si>
  <si>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</si>
  <si>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</si>
  <si>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</si>
  <si>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</si>
  <si>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</si>
  <si>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</si>
  <si>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</si>
  <si>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</si>
  <si>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</si>
  <si>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</si>
  <si>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</si>
  <si>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</si>
  <si>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</si>
  <si>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</si>
  <si>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</si>
  <si>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</si>
  <si>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</si>
  <si>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</si>
  <si>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</si>
  <si>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</si>
  <si>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</si>
  <si>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</si>
  <si>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</si>
  <si>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</si>
  <si>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</si>
  <si>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</si>
  <si>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</si>
  <si>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</si>
  <si>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</si>
  <si>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</si>
  <si>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</si>
  <si>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</si>
  <si>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</si>
  <si>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</si>
  <si>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</si>
  <si>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</si>
  <si>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</si>
  <si>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</si>
  <si>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</si>
  <si>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</si>
  <si>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</si>
  <si>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</si>
  <si>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</si>
  <si>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</si>
  <si>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</si>
  <si>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</si>
  <si>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</si>
  <si>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</si>
  <si>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</si>
  <si>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</si>
  <si>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</si>
  <si>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</si>
  <si>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</si>
  <si>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</si>
  <si>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</si>
  <si>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</si>
  <si>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</si>
  <si>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</si>
  <si>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</si>
  <si>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</si>
  <si>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</si>
  <si>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</si>
  <si>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</si>
  <si>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</si>
  <si>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</si>
  <si>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</si>
  <si>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</si>
  <si>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</si>
  <si>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</si>
  <si>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</si>
  <si>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</si>
  <si>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</si>
  <si>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</si>
  <si>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</si>
  <si>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</si>
  <si>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</si>
  <si>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</si>
  <si>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</si>
  <si>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</si>
  <si>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</si>
  <si>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</si>
  <si>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</si>
  <si>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</si>
  <si>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</si>
  <si>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</si>
  <si>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</si>
  <si>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</si>
  <si>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</si>
  <si>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</si>
  <si>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</si>
  <si>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</si>
  <si>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</si>
  <si>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</si>
  <si>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</si>
  <si>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</si>
  <si>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</si>
  <si>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</si>
  <si>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</si>
  <si>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</si>
  <si>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</si>
  <si>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</si>
  <si>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</si>
  <si>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</si>
  <si>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</si>
  <si>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</si>
  <si>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</si>
  <si>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</si>
  <si>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</si>
  <si>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</si>
  <si>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</si>
  <si>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</si>
  <si>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</si>
  <si>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</si>
  <si>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</si>
  <si>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</si>
  <si>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</si>
  <si>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</si>
  <si>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</si>
  <si>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</si>
  <si>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</si>
  <si>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</si>
  <si>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</si>
  <si>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</si>
  <si>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</si>
  <si>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</si>
  <si>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</si>
  <si>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</si>
  <si>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</si>
  <si>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</si>
  <si>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</si>
  <si>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</si>
  <si>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</si>
  <si>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</si>
  <si>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</si>
  <si>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</si>
  <si>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</si>
  <si>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</si>
  <si>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</si>
  <si>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</si>
  <si>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</si>
  <si>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</si>
  <si>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</si>
  <si>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</si>
  <si>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</si>
  <si>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</si>
  <si>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</si>
  <si>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</si>
  <si>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</si>
  <si>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</si>
  <si>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</si>
  <si>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</si>
  <si>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</si>
  <si>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</si>
  <si>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</si>
  <si>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</si>
  <si>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</si>
  <si>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</si>
  <si>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</si>
  <si>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</si>
  <si>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</si>
  <si>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</si>
  <si>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</si>
  <si>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</si>
  <si>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</si>
  <si>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</si>
  <si>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</si>
  <si>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</si>
  <si>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</si>
  <si>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</si>
  <si>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</si>
  <si>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</si>
  <si>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</si>
  <si>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</si>
  <si>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</si>
  <si>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</si>
  <si>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</si>
  <si>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</si>
  <si>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</si>
  <si>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</si>
  <si>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</si>
  <si>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</si>
  <si>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</si>
  <si>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</si>
  <si>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</si>
  <si>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</si>
  <si>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</si>
  <si>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</si>
  <si>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</si>
  <si>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</si>
  <si>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</si>
  <si>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</si>
  <si>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</si>
  <si>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</si>
  <si>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</si>
  <si>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</si>
  <si>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</si>
  <si>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</si>
  <si>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</si>
  <si>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</si>
  <si>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</si>
  <si>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</si>
  <si>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</si>
  <si>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</si>
  <si>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</si>
  <si>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</si>
  <si>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</si>
  <si>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</si>
  <si>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</si>
  <si>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</si>
  <si>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</si>
  <si>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</si>
  <si>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</si>
  <si>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</si>
  <si>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</si>
  <si>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</si>
  <si>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</si>
  <si>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</si>
  <si>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</si>
  <si>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</si>
  <si>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</si>
  <si>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</si>
  <si>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</si>
  <si>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</si>
  <si>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</si>
  <si>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</si>
  <si>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</si>
  <si>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</si>
  <si>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</si>
  <si>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</si>
  <si>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</si>
  <si>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</si>
  <si>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</si>
  <si>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</si>
  <si>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</si>
  <si>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</si>
  <si>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</si>
  <si>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</si>
  <si>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</si>
  <si>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</si>
  <si>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</si>
  <si>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</si>
  <si>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</si>
  <si>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</si>
  <si>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</si>
  <si>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</si>
  <si>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</si>
  <si>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</si>
  <si>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</si>
  <si>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</si>
  <si>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</si>
  <si>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</si>
  <si>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</si>
  <si>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</si>
  <si>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</si>
  <si>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</si>
  <si>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</si>
  <si>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</si>
  <si>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</si>
  <si>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</si>
  <si>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</si>
  <si>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</si>
  <si>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</si>
  <si>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</si>
  <si>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</si>
  <si>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</si>
  <si>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</si>
  <si>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</si>
  <si>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</si>
  <si>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</si>
  <si>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</si>
  <si>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</si>
  <si>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</si>
  <si>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</si>
  <si>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</si>
  <si>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</si>
  <si>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</si>
  <si>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</si>
  <si>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</si>
  <si>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</si>
  <si>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</si>
  <si>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</si>
  <si>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</si>
  <si>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</si>
  <si>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</si>
  <si>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</si>
  <si>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</si>
  <si>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</si>
  <si>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</si>
  <si>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</si>
  <si>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</si>
  <si>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</si>
  <si>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</si>
  <si>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</si>
  <si>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</si>
  <si>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</si>
  <si>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</si>
  <si>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</si>
  <si>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</si>
  <si>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</si>
  <si>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</si>
  <si>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</si>
  <si>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</si>
  <si>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</si>
  <si>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</si>
  <si>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</si>
  <si>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</si>
  <si>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</si>
  <si>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</si>
  <si>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</si>
  <si>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</si>
  <si>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</si>
  <si>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</si>
  <si>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</si>
  <si>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</si>
  <si>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</si>
  <si>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</si>
  <si>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</si>
  <si>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</si>
  <si>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</si>
  <si>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</si>
  <si>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</si>
  <si>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</si>
  <si>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</si>
  <si>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</si>
  <si>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</si>
  <si>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</si>
  <si>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</si>
  <si>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</si>
  <si>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</si>
  <si>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</si>
  <si>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</si>
  <si>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</si>
  <si>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</si>
  <si>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</si>
  <si>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</si>
  <si>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</si>
  <si>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</si>
  <si>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</si>
  <si>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</si>
  <si>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</si>
  <si>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</si>
  <si>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</si>
  <si>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</si>
  <si>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</si>
  <si>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</si>
  <si>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</si>
  <si>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</si>
  <si>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</si>
  <si>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</si>
  <si>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</si>
  <si>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</si>
  <si>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</si>
  <si>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</si>
  <si>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</si>
  <si>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</si>
  <si>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</si>
  <si>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</si>
  <si>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</si>
  <si>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</si>
  <si>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</si>
  <si>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</si>
  <si>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</si>
  <si>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</si>
  <si>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</si>
  <si>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</si>
  <si>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</si>
  <si>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</si>
  <si>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</si>
  <si>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</si>
  <si>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</si>
  <si>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</si>
  <si>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</si>
  <si>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</si>
  <si>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</si>
  <si>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</si>
  <si>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</si>
  <si>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</si>
  <si>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</si>
  <si>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</si>
  <si>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</si>
  <si>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</si>
  <si>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</si>
  <si>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</si>
  <si>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</si>
  <si>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</si>
  <si>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</si>
  <si>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</si>
  <si>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</si>
  <si>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</si>
  <si>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</si>
  <si>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</si>
  <si>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</si>
  <si>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</si>
  <si>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</si>
  <si>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</si>
  <si>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</si>
  <si>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</si>
  <si>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</si>
  <si>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</si>
  <si>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</si>
  <si>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</si>
  <si>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</si>
  <si>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</si>
  <si>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</si>
  <si>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</si>
  <si>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</si>
  <si>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</si>
  <si>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</si>
  <si>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</si>
  <si>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</si>
  <si>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</si>
  <si>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</si>
  <si>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</si>
  <si>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</si>
  <si>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</si>
  <si>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</si>
  <si>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</si>
  <si>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</si>
  <si>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</si>
  <si>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</si>
  <si>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</si>
  <si>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</si>
  <si>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</si>
  <si>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</si>
  <si>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</si>
  <si>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</si>
  <si>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</si>
  <si>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</si>
  <si>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</si>
  <si>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</si>
  <si>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</si>
  <si>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</si>
  <si>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</si>
  <si>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</si>
  <si>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</si>
  <si>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</si>
  <si>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</si>
  <si>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</si>
  <si>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</si>
  <si>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</si>
  <si>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</si>
  <si>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</si>
  <si>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</si>
  <si>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</si>
  <si>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</si>
  <si>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</si>
  <si>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</si>
  <si>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</si>
  <si>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</si>
  <si>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</si>
  <si>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</si>
  <si>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</si>
  <si>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</si>
  <si>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</si>
  <si>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</si>
  <si>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</si>
  <si>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</si>
  <si>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</si>
  <si>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</si>
  <si>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</si>
  <si>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</si>
  <si>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</si>
  <si>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</si>
  <si>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</si>
  <si>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</si>
  <si>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</si>
  <si>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</si>
  <si>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</si>
  <si>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</si>
  <si>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</si>
  <si>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</si>
  <si>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</si>
  <si>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</si>
  <si>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</si>
  <si>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</si>
  <si>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</si>
  <si>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</si>
  <si>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</si>
  <si>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</si>
  <si>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</si>
  <si>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</si>
  <si>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</si>
  <si>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</si>
  <si>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</si>
  <si>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</si>
  <si>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</si>
  <si>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</si>
  <si>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</si>
  <si>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</si>
  <si>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</si>
  <si>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</si>
  <si>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</si>
  <si>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</si>
  <si>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</si>
  <si>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</si>
  <si>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</si>
  <si>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</si>
  <si>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</si>
  <si>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</si>
  <si>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</si>
  <si>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</si>
  <si>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</si>
  <si>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</si>
  <si>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</si>
  <si>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</si>
  <si>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</si>
  <si>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</si>
  <si>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</si>
  <si>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</si>
  <si>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</si>
  <si>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</si>
  <si>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</si>
  <si>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</si>
  <si>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</si>
  <si>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</si>
  <si>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</si>
  <si>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</si>
  <si>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</si>
  <si>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</si>
  <si>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</si>
  <si>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</si>
  <si>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</si>
  <si>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</si>
  <si>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</si>
  <si>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</si>
  <si>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</si>
  <si>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</si>
  <si>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</si>
  <si>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</si>
  <si>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</si>
  <si>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</si>
  <si>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</si>
  <si>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</si>
  <si>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</si>
  <si>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</si>
  <si>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</si>
  <si>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</si>
  <si>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</si>
  <si>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</si>
  <si>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</si>
  <si>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</si>
  <si>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</si>
  <si>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</si>
  <si>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</si>
  <si>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</si>
  <si>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</si>
  <si>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</si>
  <si>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</si>
  <si>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</si>
  <si>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</si>
  <si>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</si>
  <si>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</si>
  <si>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</si>
  <si>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</si>
  <si>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</si>
  <si>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</si>
  <si>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</si>
  <si>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</si>
  <si>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</si>
  <si>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</si>
  <si>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</si>
  <si>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</si>
  <si>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</si>
  <si>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</si>
  <si>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</si>
  <si>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</si>
  <si>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</si>
  <si>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</si>
  <si>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</si>
  <si>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</si>
  <si>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</si>
  <si>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</si>
  <si>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</si>
  <si>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</si>
  <si>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</si>
  <si>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</si>
  <si>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</si>
  <si>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</si>
  <si>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</si>
  <si>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</si>
  <si>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</si>
  <si>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</si>
  <si>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</si>
  <si>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</si>
  <si>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</si>
  <si>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</si>
  <si>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</si>
  <si>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</si>
  <si>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</si>
  <si>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</si>
  <si>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</si>
  <si>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</si>
  <si>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</si>
  <si>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</si>
  <si>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</si>
  <si>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</si>
  <si>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</si>
  <si>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</si>
  <si>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</si>
  <si>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</si>
  <si>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</si>
  <si>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</si>
  <si>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</si>
  <si>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</si>
  <si>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</si>
  <si>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</si>
  <si>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</si>
  <si>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</si>
  <si>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</si>
  <si>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</si>
  <si>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</si>
  <si>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</si>
  <si>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</si>
  <si>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</si>
  <si>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</si>
  <si>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</si>
  <si>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</si>
  <si>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</si>
  <si>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</si>
  <si>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</si>
  <si>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</si>
  <si>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</si>
  <si>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</si>
  <si>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</si>
  <si>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</si>
  <si>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</si>
  <si>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</si>
  <si>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</si>
  <si>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</si>
  <si>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</si>
  <si>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</si>
  <si>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</si>
  <si>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</si>
  <si>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</si>
  <si>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</si>
  <si>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</si>
  <si>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</si>
  <si>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</si>
  <si>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</si>
  <si>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</si>
  <si>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</si>
  <si>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</si>
  <si>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</si>
  <si>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</si>
  <si>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</si>
  <si>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</si>
  <si>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</si>
  <si>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</si>
  <si>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</si>
  <si>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</si>
  <si>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</si>
  <si>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</si>
  <si>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</si>
  <si>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</si>
  <si>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</si>
  <si>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</si>
  <si>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</si>
  <si>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</si>
  <si>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</si>
  <si>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</si>
  <si>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</si>
  <si>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</si>
  <si>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</si>
  <si>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</si>
  <si>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</si>
  <si>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</si>
  <si>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</si>
  <si>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</si>
  <si>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</si>
  <si>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</si>
  <si>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</si>
  <si>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</si>
  <si>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</si>
  <si>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</si>
  <si>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</si>
  <si>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</si>
  <si>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</si>
  <si>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</si>
  <si>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</si>
  <si>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</si>
  <si>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</si>
  <si>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</si>
  <si>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</si>
  <si>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</si>
  <si>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</si>
  <si>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</si>
  <si>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</si>
  <si>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</si>
  <si>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</si>
  <si>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</si>
  <si>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</si>
  <si>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</si>
  <si>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</si>
  <si>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</si>
  <si>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</si>
  <si>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</si>
  <si>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</si>
  <si>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</si>
  <si>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</si>
  <si>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</si>
  <si>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</si>
  <si>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</si>
  <si>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</si>
  <si>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</si>
  <si>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</si>
  <si>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</si>
  <si>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</si>
  <si>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</si>
  <si>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</si>
  <si>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</si>
  <si>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</si>
  <si>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</si>
  <si>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</si>
  <si>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</si>
  <si>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</si>
  <si>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</si>
  <si>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</si>
  <si>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</si>
  <si>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</si>
  <si>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</si>
  <si>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</si>
  <si>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</si>
  <si>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</si>
  <si>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</si>
  <si>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</si>
  <si>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</si>
  <si>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</si>
  <si>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</si>
  <si>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</si>
  <si>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</si>
  <si>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</si>
  <si>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</si>
  <si>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</si>
  <si>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</si>
  <si>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</si>
  <si>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</si>
  <si>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</si>
  <si>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</si>
  <si>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</si>
  <si>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</si>
  <si>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</si>
  <si>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</si>
  <si>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</si>
  <si>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</si>
  <si>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</si>
  <si>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</si>
  <si>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</si>
  <si>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</si>
  <si>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</si>
  <si>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</si>
  <si>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</si>
  <si>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</si>
  <si>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</si>
  <si>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</si>
  <si>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</si>
  <si>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</si>
  <si>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</si>
  <si>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</si>
  <si>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</si>
  <si>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</si>
  <si>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</si>
  <si>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</si>
  <si>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</si>
  <si>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</si>
  <si>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</si>
  <si>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</si>
  <si>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</si>
  <si>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</si>
  <si>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</si>
  <si>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</si>
  <si>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</si>
  <si>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</si>
  <si>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</si>
  <si>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</si>
  <si>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</si>
  <si>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</si>
  <si>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</si>
  <si>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</si>
  <si>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</si>
  <si>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</si>
  <si>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</si>
  <si>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</si>
  <si>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</si>
  <si>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</si>
  <si>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</si>
  <si>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</si>
  <si>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</si>
  <si>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</si>
  <si>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</si>
  <si>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</si>
  <si>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</si>
  <si>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</si>
  <si>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</si>
  <si>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</si>
  <si>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</si>
  <si>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</si>
  <si>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</si>
  <si>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</si>
  <si>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</si>
  <si>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</si>
  <si>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</si>
  <si>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</si>
  <si>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</si>
  <si>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</si>
  <si>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</si>
  <si>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</si>
  <si>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</si>
  <si>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</si>
  <si>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</si>
  <si>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</si>
  <si>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</si>
  <si>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</si>
  <si>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</si>
  <si>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</si>
  <si>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</si>
  <si>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</si>
  <si>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</si>
  <si>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</si>
  <si>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</si>
  <si>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</si>
  <si>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</si>
  <si>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</si>
  <si>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</si>
  <si>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</si>
  <si>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</si>
  <si>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</si>
  <si>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</si>
  <si>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</si>
  <si>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</si>
  <si>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</si>
  <si>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</si>
  <si>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</si>
  <si>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</si>
  <si>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</si>
  <si>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</si>
  <si>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</si>
  <si>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</si>
  <si>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</si>
  <si>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</si>
  <si>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</si>
  <si>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</si>
  <si>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</si>
  <si>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</si>
  <si>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</si>
  <si>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</si>
  <si>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</si>
  <si>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</si>
  <si>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</si>
  <si>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</si>
  <si>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</si>
  <si>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</si>
  <si>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</si>
  <si>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</si>
  <si>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</si>
  <si>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</si>
  <si>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</si>
  <si>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</si>
  <si>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</si>
  <si>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</si>
  <si>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</si>
  <si>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</si>
  <si>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</si>
  <si>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</si>
  <si>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</si>
  <si>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</si>
  <si>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</si>
  <si>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</si>
  <si>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</si>
  <si>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</si>
  <si>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</si>
  <si>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</si>
  <si>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</si>
  <si>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</si>
  <si>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</si>
  <si>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</si>
  <si>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</si>
  <si>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</si>
  <si>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</si>
  <si>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</si>
  <si>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</si>
  <si>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</si>
  <si>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</si>
  <si>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</si>
  <si>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</si>
  <si>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</si>
  <si>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</si>
  <si>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</si>
  <si>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</si>
  <si>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</si>
  <si>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</si>
  <si>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</si>
  <si>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</si>
  <si>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</si>
  <si>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</si>
  <si>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</si>
  <si>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</si>
  <si>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</si>
  <si>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</si>
  <si>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</si>
  <si>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</si>
  <si>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</si>
  <si>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</si>
  <si>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</si>
  <si>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</si>
  <si>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</si>
  <si>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</si>
  <si>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</si>
  <si>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</si>
  <si>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</si>
  <si>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</si>
  <si>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</si>
  <si>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</si>
  <si>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</si>
  <si>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</si>
  <si>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</si>
  <si>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</si>
  <si>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</si>
  <si>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</si>
  <si>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</si>
  <si>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</si>
  <si>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</si>
  <si>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</si>
  <si>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</si>
  <si>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</si>
  <si>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</si>
  <si>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</si>
  <si>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</si>
  <si>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</si>
  <si>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</si>
  <si>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</si>
  <si>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</si>
  <si>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</si>
  <si>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</si>
  <si>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</si>
  <si>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</si>
  <si>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</si>
  <si>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</si>
  <si>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</si>
  <si>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</si>
  <si>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</si>
  <si>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</si>
  <si>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</si>
  <si>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</si>
  <si>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</si>
  <si>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</si>
  <si>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</si>
  <si>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</si>
  <si>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</si>
  <si>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</si>
  <si>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</si>
  <si>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</si>
  <si>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</si>
  <si>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</si>
  <si>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</si>
  <si>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</si>
  <si>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</si>
  <si>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</si>
  <si>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</si>
  <si>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</si>
  <si>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</si>
  <si>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</si>
  <si>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</si>
  <si>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</si>
  <si>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</si>
  <si>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</si>
  <si>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</si>
  <si>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</si>
  <si>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</si>
  <si>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</si>
  <si>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</si>
  <si>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</si>
  <si>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</si>
  <si>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</si>
  <si>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</si>
  <si>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</si>
  <si>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</si>
  <si>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</si>
  <si>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</si>
  <si>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</si>
  <si>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</si>
  <si>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</si>
  <si>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</si>
  <si>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</si>
  <si>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</si>
  <si>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</si>
  <si>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</si>
  <si>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</si>
  <si>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</si>
  <si>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</si>
  <si>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</si>
  <si>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</si>
  <si>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</si>
  <si>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</si>
  <si>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</si>
  <si>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</si>
  <si>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</si>
  <si>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</si>
  <si>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</si>
  <si>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</si>
  <si>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</si>
  <si>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</si>
  <si>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</si>
  <si>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</si>
  <si>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</si>
  <si>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</si>
  <si>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</si>
  <si>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</si>
  <si>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</si>
  <si>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</si>
  <si>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</si>
  <si>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</si>
  <si>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</si>
  <si>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</si>
  <si>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</si>
  <si>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</si>
  <si>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</si>
  <si>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</si>
  <si>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</si>
  <si>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</si>
  <si>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</si>
  <si>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</si>
  <si>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</si>
  <si>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</si>
  <si>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</si>
  <si>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</si>
  <si>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</si>
  <si>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</si>
  <si>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</si>
  <si>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</si>
  <si>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</si>
  <si>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</si>
  <si>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</si>
  <si>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</si>
  <si>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</si>
  <si>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</si>
  <si>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</si>
  <si>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</si>
  <si>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</si>
  <si>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</si>
  <si>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</si>
  <si>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</si>
  <si>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</si>
  <si>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</si>
  <si>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</si>
  <si>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</si>
  <si>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</si>
  <si>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</si>
  <si>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</si>
  <si>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</si>
  <si>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</si>
  <si>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</si>
  <si>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</si>
  <si>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</si>
  <si>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</si>
  <si>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</si>
  <si>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</si>
  <si>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</si>
  <si>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</si>
  <si>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</si>
  <si>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</si>
  <si>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</si>
  <si>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</si>
  <si>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</si>
  <si>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</si>
  <si>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</si>
  <si>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</si>
  <si>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</si>
  <si>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</si>
  <si>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</si>
  <si>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</si>
  <si>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</si>
  <si>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</si>
  <si>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</si>
  <si>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</si>
  <si>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</si>
  <si>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</si>
  <si>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</si>
  <si>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</si>
  <si>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</si>
  <si>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</si>
  <si>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</si>
  <si>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</si>
  <si>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</si>
  <si>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</si>
  <si>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</si>
  <si>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</si>
  <si>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</si>
  <si>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</si>
  <si>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</si>
  <si>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</si>
  <si>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</si>
  <si>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</si>
  <si>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</si>
  <si>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</si>
  <si>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</si>
  <si>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</si>
  <si>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</si>
  <si>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</si>
  <si>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</si>
  <si>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</si>
  <si>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</si>
  <si>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</si>
  <si>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</si>
  <si>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</si>
  <si>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</si>
  <si>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</si>
  <si>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</si>
  <si>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</si>
  <si>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</si>
  <si>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</si>
  <si>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</si>
  <si>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</si>
  <si>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</si>
  <si>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</si>
  <si>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</si>
  <si>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</si>
  <si>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</si>
  <si>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</si>
  <si>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</si>
  <si>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</si>
  <si>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</si>
  <si>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</si>
  <si>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</si>
  <si>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</si>
  <si>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</si>
  <si>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</si>
  <si>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</si>
  <si>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</si>
  <si>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</si>
  <si>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</si>
  <si>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</si>
  <si>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</si>
  <si>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</si>
  <si>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</si>
  <si>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</si>
  <si>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</si>
  <si>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</si>
  <si>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</si>
  <si>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</si>
  <si>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</si>
  <si>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</si>
  <si>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</si>
  <si>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</si>
  <si>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</si>
  <si>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</si>
  <si>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</si>
  <si>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</si>
  <si>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</si>
  <si>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</si>
  <si>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</si>
  <si>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</si>
  <si>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</si>
  <si>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</si>
  <si>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</si>
  <si>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</si>
  <si>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</si>
  <si>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</si>
  <si>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</si>
  <si>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</si>
  <si>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</si>
  <si>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</si>
  <si>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</si>
  <si>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</si>
  <si>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</si>
  <si>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</si>
  <si>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</si>
  <si>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</si>
  <si>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</si>
  <si>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</si>
  <si>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</si>
  <si>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</si>
  <si>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</si>
  <si>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</si>
  <si>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</si>
  <si>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</si>
  <si>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</si>
  <si>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</si>
  <si>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</si>
  <si>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</si>
  <si>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</si>
  <si>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</si>
  <si>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</si>
  <si>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</si>
  <si>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</si>
  <si>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</si>
  <si>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</si>
  <si>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</si>
  <si>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</si>
  <si>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</si>
  <si>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</si>
  <si>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</si>
  <si>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</si>
  <si>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</si>
  <si>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</si>
  <si>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</si>
  <si>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</si>
  <si>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</si>
  <si>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</si>
  <si>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</si>
  <si>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</si>
  <si>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</si>
  <si>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</si>
  <si>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</si>
  <si>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</si>
  <si>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</si>
  <si>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</si>
  <si>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</si>
  <si>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</si>
  <si>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</si>
  <si>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</si>
  <si>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</si>
  <si>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</si>
  <si>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</si>
  <si>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</si>
  <si>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</si>
  <si>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</si>
  <si>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</si>
  <si>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</si>
  <si>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</si>
  <si>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</si>
  <si>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</si>
  <si>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</si>
  <si>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</si>
  <si>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</si>
  <si>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</si>
  <si>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</si>
  <si>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</si>
  <si>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</si>
  <si>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</si>
  <si>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</si>
  <si>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</si>
  <si>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</si>
  <si>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</si>
  <si>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</si>
  <si>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</si>
  <si>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</si>
  <si>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</si>
  <si>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</si>
  <si>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</si>
  <si>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</si>
  <si>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</si>
  <si>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</si>
  <si>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</si>
  <si>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</si>
  <si>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</si>
  <si>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</si>
  <si>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</si>
  <si>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</si>
  <si>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</si>
  <si>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</si>
  <si>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</si>
  <si>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</si>
  <si>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</si>
  <si>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</si>
  <si>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</si>
  <si>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</si>
  <si>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</si>
  <si>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</si>
  <si>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</si>
  <si>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</si>
  <si>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</si>
  <si>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</si>
  <si>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</si>
  <si>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</si>
  <si>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</si>
  <si>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</si>
  <si>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</si>
  <si>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</si>
  <si>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</si>
  <si>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</si>
  <si>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</si>
  <si>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</si>
  <si>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</si>
  <si>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</si>
  <si>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</si>
  <si>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</si>
  <si>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</si>
  <si>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</si>
  <si>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</si>
  <si>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</si>
  <si>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</si>
  <si>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</si>
  <si>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</si>
  <si>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</si>
  <si>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</si>
  <si>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</si>
  <si>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</si>
  <si>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</si>
  <si>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</si>
  <si>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</si>
  <si>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</si>
  <si>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</si>
  <si>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</si>
  <si>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</si>
  <si>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</si>
  <si>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</si>
  <si>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</si>
  <si>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</si>
  <si>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</si>
  <si>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</si>
  <si>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</si>
  <si>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</si>
  <si>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</si>
  <si>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</si>
  <si>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</si>
  <si>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</si>
  <si>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</si>
  <si>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</si>
  <si>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</si>
  <si>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</si>
  <si>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</si>
  <si>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</si>
  <si>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</si>
  <si>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</si>
  <si>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</si>
  <si>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</si>
  <si>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</si>
  <si>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</si>
  <si>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</si>
  <si>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</si>
  <si>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</si>
  <si>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</si>
  <si>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</si>
  <si>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</si>
  <si>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</si>
  <si>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</si>
  <si>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</si>
  <si>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</si>
  <si>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</si>
  <si>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</si>
  <si>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</si>
  <si>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</si>
  <si>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</si>
  <si>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</si>
  <si>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</si>
  <si>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</si>
  <si>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</si>
  <si>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</si>
  <si>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</si>
  <si>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</si>
  <si>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</si>
  <si>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</si>
  <si>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</si>
  <si>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</si>
  <si>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</si>
  <si>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</si>
  <si>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</si>
  <si>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</si>
  <si>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</si>
  <si>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</si>
  <si>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</si>
  <si>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</si>
  <si>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</si>
  <si>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</si>
  <si>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</si>
  <si>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</si>
  <si>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</si>
  <si>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</si>
  <si>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</si>
  <si>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</si>
  <si>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</si>
  <si>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</si>
  <si>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</si>
  <si>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</si>
  <si>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</si>
  <si>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</si>
  <si>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</si>
  <si>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</si>
  <si>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</si>
  <si>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</si>
  <si>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</si>
  <si>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</si>
  <si>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</si>
  <si>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</si>
  <si>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</si>
  <si>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</si>
  <si>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</si>
  <si>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</si>
  <si>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</si>
  <si>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</si>
  <si>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</si>
  <si>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</si>
  <si>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</si>
  <si>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</si>
  <si>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</si>
  <si>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</si>
  <si>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</si>
  <si>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</si>
  <si>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</si>
  <si>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</si>
  <si>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</si>
  <si>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</si>
  <si>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</si>
  <si>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</si>
  <si>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</si>
  <si>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</si>
  <si>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</si>
  <si>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</si>
  <si>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</si>
  <si>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</si>
  <si>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</si>
  <si>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</si>
  <si>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</si>
  <si>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</si>
  <si>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</si>
  <si>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</si>
  <si>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</si>
  <si>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</si>
  <si>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</si>
  <si>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</si>
  <si>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</si>
  <si>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</si>
  <si>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</si>
  <si>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</si>
  <si>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</si>
  <si>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</si>
  <si>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</si>
  <si>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</si>
  <si>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</si>
  <si>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</si>
  <si>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</si>
  <si>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</si>
  <si>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</si>
  <si>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</si>
  <si>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</si>
  <si>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</si>
  <si>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</si>
  <si>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</si>
  <si>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</si>
  <si>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</si>
  <si>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</si>
  <si>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</si>
  <si>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</si>
  <si>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</si>
  <si>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</si>
  <si>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</si>
  <si>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</si>
  <si>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</si>
  <si>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</si>
  <si>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</si>
  <si>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</si>
  <si>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</si>
  <si>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</si>
  <si>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</si>
  <si>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</si>
  <si>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</si>
  <si>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</si>
  <si>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</si>
  <si>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</si>
  <si>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</si>
  <si>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</si>
  <si>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</si>
  <si>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</si>
  <si>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</si>
  <si>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</si>
  <si>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</si>
  <si>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</si>
  <si>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</si>
  <si>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</si>
  <si>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</si>
  <si>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</si>
  <si>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</si>
  <si>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</si>
  <si>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</si>
  <si>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</si>
  <si>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</si>
  <si>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</si>
  <si>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</si>
  <si>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</si>
  <si>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</si>
  <si>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</si>
  <si>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</si>
  <si>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</si>
  <si>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</si>
  <si>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</si>
  <si>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</si>
  <si>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</si>
  <si>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</si>
  <si>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</si>
  <si>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</si>
  <si>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</si>
  <si>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</si>
  <si>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</si>
  <si>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</si>
  <si>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</si>
  <si>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</si>
  <si>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</si>
  <si>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</si>
  <si>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</si>
  <si>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</si>
  <si>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</si>
  <si>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</si>
  <si>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</si>
  <si>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</si>
  <si>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</si>
  <si>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</si>
  <si>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</si>
  <si>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</si>
  <si>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</si>
  <si>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</si>
  <si>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</si>
  <si>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</si>
  <si>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</si>
  <si>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</si>
  <si>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</si>
  <si>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</si>
  <si>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</si>
  <si>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</si>
  <si>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</si>
  <si>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</si>
  <si>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</si>
  <si>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</si>
  <si>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</si>
  <si>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</si>
  <si>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</si>
  <si>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</si>
  <si>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</si>
  <si>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</si>
  <si>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</si>
  <si>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</si>
  <si>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</si>
  <si>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</si>
  <si>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</si>
  <si>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</si>
  <si>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</si>
  <si>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</si>
  <si>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</si>
  <si>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</si>
  <si>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</si>
  <si>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</si>
  <si>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</si>
  <si>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</si>
  <si>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</si>
  <si>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</si>
  <si>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</si>
  <si>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</si>
  <si>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</si>
  <si>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</si>
  <si>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</si>
  <si>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</si>
  <si>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</si>
  <si>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</si>
  <si>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</si>
  <si>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</si>
  <si>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</si>
  <si>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</si>
  <si>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</si>
  <si>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</si>
  <si>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</si>
  <si>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</si>
  <si>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</si>
  <si>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</si>
  <si>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</si>
  <si>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</si>
  <si>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</si>
  <si>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</si>
  <si>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</si>
  <si>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</si>
  <si>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</si>
  <si>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</si>
  <si>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</si>
  <si>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</si>
  <si>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</si>
  <si>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</si>
  <si>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</si>
  <si>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</si>
  <si>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</si>
  <si>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</si>
  <si>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</si>
  <si>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</si>
  <si>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</si>
  <si>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</si>
  <si>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</si>
  <si>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</si>
  <si>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</si>
  <si>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</si>
  <si>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</si>
  <si>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</si>
  <si>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</si>
  <si>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</si>
  <si>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</si>
  <si>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</si>
  <si>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</si>
  <si>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</si>
  <si>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</si>
  <si>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</si>
  <si>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</si>
  <si>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</si>
  <si>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</si>
  <si>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</si>
  <si>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</si>
  <si>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</si>
  <si>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</si>
  <si>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</si>
  <si>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</si>
  <si>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</si>
  <si>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</si>
  <si>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</si>
  <si>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</si>
  <si>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</si>
  <si>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</si>
  <si>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</si>
  <si>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</si>
  <si>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</si>
  <si>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</si>
  <si>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</si>
  <si>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</si>
  <si>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</si>
  <si>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</si>
  <si>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</si>
  <si>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</si>
  <si>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</si>
  <si>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</si>
  <si>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</si>
  <si>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</si>
  <si>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</si>
  <si>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</si>
  <si>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</si>
  <si>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</si>
  <si>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</si>
  <si>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</si>
  <si>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</si>
  <si>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</si>
  <si>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</si>
  <si>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</si>
  <si>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</si>
  <si>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</si>
  <si>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</si>
  <si>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</si>
  <si>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</si>
  <si>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</si>
  <si>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</si>
  <si>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</si>
  <si>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</si>
  <si>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</si>
  <si>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</si>
  <si>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</si>
  <si>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</si>
  <si>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</si>
  <si>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</si>
  <si>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</si>
  <si>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</si>
  <si>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</si>
  <si>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</si>
  <si>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</si>
  <si>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</si>
  <si>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</si>
  <si>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</si>
  <si>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</si>
  <si>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</si>
  <si>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</si>
  <si>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</si>
  <si>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</si>
  <si>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</si>
  <si>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</si>
  <si>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</si>
  <si>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</si>
  <si>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</si>
  <si>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</si>
  <si>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</si>
  <si>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</si>
  <si>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</si>
  <si>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</si>
  <si>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</si>
  <si>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</si>
  <si>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</si>
  <si>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</si>
  <si>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</si>
  <si>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</si>
  <si>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</si>
  <si>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</si>
  <si>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</si>
  <si>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</si>
  <si>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</si>
  <si>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</si>
  <si>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</si>
  <si>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</si>
  <si>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</si>
  <si>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</si>
  <si>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</si>
  <si>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</si>
  <si>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</si>
  <si>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</si>
  <si>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</si>
  <si>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</si>
  <si>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</si>
  <si>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</si>
  <si>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</si>
  <si>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</si>
  <si>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</si>
  <si>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</si>
  <si>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</si>
  <si>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</si>
  <si>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</si>
  <si>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</si>
  <si>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</si>
  <si>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</si>
  <si>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</si>
  <si>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</si>
  <si>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</si>
  <si>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</si>
  <si>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</si>
  <si>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</si>
  <si>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</si>
  <si>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</si>
  <si>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</si>
  <si>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</si>
  <si>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</si>
  <si>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</si>
  <si>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</si>
  <si>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</si>
  <si>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</si>
  <si>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</si>
  <si>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</si>
  <si>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</si>
  <si>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</si>
  <si>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</si>
  <si>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</si>
  <si>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</si>
  <si>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</si>
  <si>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</si>
  <si>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</si>
  <si>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</si>
  <si>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</si>
  <si>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</si>
  <si>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</si>
  <si>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</si>
  <si>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</si>
  <si>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</si>
  <si>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</si>
  <si>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</si>
  <si>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</si>
  <si>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</si>
  <si>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</si>
  <si>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</si>
  <si>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</si>
  <si>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</si>
  <si>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</si>
  <si>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</si>
  <si>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</si>
  <si>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</si>
  <si>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</si>
  <si>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</si>
  <si>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</si>
  <si>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</si>
  <si>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</si>
  <si>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</si>
  <si>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</si>
  <si>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</si>
  <si>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</si>
  <si>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</si>
  <si>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</si>
  <si>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</si>
  <si>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</si>
  <si>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</si>
  <si>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</si>
  <si>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</si>
  <si>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</si>
  <si>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</si>
  <si>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</si>
  <si>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</si>
  <si>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</si>
  <si>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</si>
  <si>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</si>
  <si>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</si>
  <si>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</si>
  <si>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</si>
  <si>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</si>
  <si>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</si>
  <si>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</si>
  <si>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</si>
  <si>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</si>
  <si>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</si>
  <si>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</si>
  <si>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</si>
  <si>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</si>
  <si>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</si>
  <si>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</si>
  <si>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</si>
  <si>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</si>
  <si>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</si>
  <si>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</si>
  <si>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</si>
  <si>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</si>
  <si>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</si>
  <si>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</si>
  <si>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</si>
  <si>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</si>
  <si>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</si>
  <si>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</si>
  <si>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</si>
  <si>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</si>
  <si>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</si>
  <si>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</si>
  <si>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</si>
  <si>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</si>
  <si>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</si>
  <si>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</si>
  <si>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</si>
  <si>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</si>
  <si>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</si>
  <si>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</si>
  <si>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</si>
  <si>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</si>
  <si>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</si>
  <si>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</si>
  <si>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</si>
  <si>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</si>
  <si>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</si>
  <si>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</si>
  <si>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</si>
  <si>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</si>
  <si>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</si>
  <si>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</si>
  <si>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</si>
  <si>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</si>
  <si>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</si>
  <si>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</si>
  <si>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</si>
  <si>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</si>
  <si>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</si>
  <si>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</si>
  <si>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</si>
  <si>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</si>
  <si>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</si>
  <si>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</si>
  <si>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</si>
  <si>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</si>
  <si>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</si>
  <si>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</si>
  <si>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</si>
  <si>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</si>
  <si>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</si>
  <si>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</si>
  <si>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</si>
  <si>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</si>
  <si>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</si>
  <si>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</si>
  <si>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</si>
  <si>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</si>
  <si>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</si>
  <si>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</si>
  <si>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</si>
  <si>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</si>
  <si>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</si>
  <si>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</si>
  <si>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</si>
  <si>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</si>
  <si>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</si>
  <si>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</si>
  <si>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</si>
  <si>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</si>
  <si>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</si>
  <si>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</si>
  <si>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</si>
  <si>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</si>
  <si>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</si>
  <si>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</si>
  <si>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</si>
  <si>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</si>
  <si>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</si>
  <si>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</si>
  <si>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</si>
  <si>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</si>
  <si>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</si>
  <si>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</si>
  <si>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</si>
  <si>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</si>
  <si>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</si>
  <si>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</si>
  <si>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</si>
  <si>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</si>
  <si>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</si>
  <si>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</si>
  <si>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</si>
  <si>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</si>
  <si>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</si>
  <si>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</si>
  <si>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</si>
  <si>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</si>
  <si>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</si>
  <si>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</si>
  <si>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</si>
  <si>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</si>
  <si>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</si>
  <si>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</si>
  <si>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</si>
  <si>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</si>
  <si>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</si>
  <si>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</si>
  <si>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</si>
  <si>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</si>
  <si>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</si>
  <si>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</si>
  <si>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</si>
  <si>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</si>
  <si>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</si>
  <si>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</si>
  <si>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</si>
  <si>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</si>
  <si>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</si>
  <si>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</si>
  <si>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</si>
  <si>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</si>
  <si>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</si>
  <si>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</si>
  <si>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</si>
  <si>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</si>
  <si>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</si>
  <si>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</si>
  <si>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</si>
  <si>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</si>
  <si>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</si>
  <si>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</si>
  <si>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</si>
  <si>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</si>
  <si>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</si>
  <si>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</si>
  <si>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</si>
  <si>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</si>
  <si>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</si>
  <si>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</si>
  <si>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</si>
  <si>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</si>
  <si>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</si>
  <si>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</si>
  <si>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</si>
  <si>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</si>
  <si>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</si>
  <si>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</si>
  <si>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</si>
  <si>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</si>
  <si>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</si>
  <si>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</si>
  <si>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</si>
  <si>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</si>
  <si>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</si>
  <si>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</si>
  <si>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</si>
  <si>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</si>
  <si>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</si>
  <si>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</si>
  <si>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</si>
  <si>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</si>
  <si>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</si>
  <si>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</si>
  <si>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</si>
  <si>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</si>
  <si>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</si>
  <si>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</si>
  <si>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</si>
  <si>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</si>
  <si>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</si>
  <si>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</si>
  <si>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</si>
  <si>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</si>
  <si>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</si>
  <si>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</si>
  <si>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</si>
  <si>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</si>
  <si>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</si>
  <si>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</si>
  <si>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</si>
  <si>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</si>
  <si>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</si>
  <si>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</si>
  <si>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</si>
  <si>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</si>
  <si>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</si>
  <si>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</si>
  <si>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</si>
  <si>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</si>
  <si>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</si>
  <si>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</si>
  <si>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</si>
  <si>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</si>
  <si>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</si>
  <si>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</si>
  <si>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</si>
  <si>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</si>
  <si>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</si>
  <si>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</si>
  <si>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</si>
  <si>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</si>
  <si>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</si>
  <si>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</si>
  <si>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</si>
  <si>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</si>
  <si>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</si>
  <si>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</si>
  <si>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</si>
  <si>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</si>
  <si>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</si>
  <si>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</si>
  <si>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</si>
  <si>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</si>
  <si>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</si>
  <si>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</si>
  <si>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</si>
  <si>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</si>
  <si>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</si>
  <si>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</si>
  <si>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</si>
  <si>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</si>
  <si>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</si>
  <si>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</si>
  <si>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</si>
  <si>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</si>
  <si>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</si>
  <si>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</si>
  <si>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</si>
  <si>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</si>
  <si>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</si>
  <si>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</si>
  <si>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</si>
  <si>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</si>
  <si>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</si>
  <si>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</si>
  <si>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</si>
  <si>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</si>
  <si>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</si>
  <si>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</si>
  <si>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</si>
  <si>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</si>
  <si>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</si>
  <si>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</si>
  <si>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</si>
  <si>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</si>
  <si>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</si>
  <si>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</si>
  <si>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</si>
  <si>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</si>
  <si>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</si>
  <si>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</si>
  <si>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</si>
  <si>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</si>
  <si>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</si>
  <si>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</si>
  <si>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</si>
  <si>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</si>
  <si>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</si>
  <si>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</si>
  <si>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</si>
  <si>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</si>
  <si>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</si>
  <si>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</si>
  <si>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</si>
  <si>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</si>
  <si>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</si>
  <si>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</si>
  <si>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</si>
  <si>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</si>
  <si>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</si>
  <si>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</si>
  <si>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</si>
  <si>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</si>
  <si>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</si>
  <si>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</si>
  <si>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</si>
  <si>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</si>
  <si>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</si>
  <si>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</si>
  <si>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</si>
  <si>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</si>
  <si>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</si>
  <si>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</si>
  <si>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</si>
  <si>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</si>
  <si>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</si>
  <si>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</si>
  <si>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</si>
  <si>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</si>
  <si>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</si>
  <si>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</si>
  <si>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</si>
  <si>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</si>
  <si>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</si>
  <si>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</si>
  <si>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</si>
  <si>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</si>
  <si>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</si>
  <si>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</si>
  <si>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</si>
  <si>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</si>
  <si>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</si>
  <si>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</si>
  <si>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</si>
  <si>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</si>
  <si>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</si>
  <si>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</si>
  <si>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</si>
  <si>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</si>
  <si>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</si>
  <si>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</si>
  <si>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</si>
  <si>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</si>
  <si>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</si>
  <si>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</si>
  <si>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</si>
  <si>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</si>
  <si>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</si>
  <si>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</si>
  <si>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</si>
  <si>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</si>
  <si>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</si>
  <si>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</si>
  <si>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</si>
  <si>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</si>
  <si>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</si>
  <si>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</si>
  <si>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</si>
  <si>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</si>
  <si>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</si>
  <si>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</si>
  <si>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</si>
  <si>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</si>
  <si>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</si>
  <si>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</si>
  <si>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</si>
  <si>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</si>
  <si>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</si>
  <si>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</si>
  <si>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</si>
  <si>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</si>
  <si>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</si>
  <si>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</si>
  <si>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</si>
  <si>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</si>
  <si>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</si>
  <si>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</si>
  <si>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</si>
  <si>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</si>
  <si>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</si>
  <si>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</si>
  <si>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</si>
  <si>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</si>
  <si>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</si>
  <si>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</si>
  <si>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</si>
  <si>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</si>
  <si>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</si>
  <si>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</si>
  <si>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</si>
  <si>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</si>
  <si>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</si>
  <si>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</si>
  <si>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</si>
  <si>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</si>
  <si>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</si>
  <si>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</si>
  <si>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</si>
  <si>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</si>
  <si>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</si>
  <si>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</si>
  <si>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</si>
  <si>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</si>
  <si>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</si>
  <si>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</si>
  <si>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</si>
  <si>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</si>
  <si>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</si>
  <si>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</si>
  <si>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</si>
  <si>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</si>
  <si>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</si>
  <si>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</si>
  <si>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</si>
  <si>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</si>
  <si>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</si>
  <si>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</si>
  <si>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</si>
  <si>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</si>
  <si>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</si>
  <si>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</si>
  <si>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</si>
  <si>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</si>
  <si>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</si>
  <si>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</si>
  <si>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</si>
  <si>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</si>
  <si>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</si>
  <si>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</si>
  <si>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</si>
  <si>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</si>
  <si>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</si>
  <si>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</si>
  <si>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</si>
  <si>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</si>
  <si>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</si>
  <si>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</si>
  <si>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</si>
  <si>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</si>
  <si>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</si>
  <si>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</si>
  <si>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</si>
  <si>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</si>
  <si>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</si>
  <si>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</si>
  <si>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</si>
  <si>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</si>
  <si>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</si>
  <si>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</si>
  <si>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</si>
  <si>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</si>
  <si>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</si>
  <si>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</si>
  <si>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</si>
  <si>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</si>
  <si>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</si>
  <si>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</si>
  <si>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</si>
  <si>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</si>
  <si>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</si>
  <si>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</si>
  <si>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</si>
  <si>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</si>
  <si>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</si>
  <si>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</si>
  <si>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</si>
  <si>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</si>
  <si>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</si>
  <si>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</si>
  <si>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</si>
  <si>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</si>
  <si>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</si>
  <si>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</si>
  <si>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</si>
  <si>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</si>
  <si>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</si>
  <si>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</si>
  <si>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</si>
  <si>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</si>
  <si>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</si>
  <si>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</si>
  <si>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</si>
  <si>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</si>
  <si>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</si>
  <si>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</si>
  <si>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</si>
  <si>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</si>
  <si>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</si>
  <si>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</si>
  <si>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</si>
  <si>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</si>
  <si>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</si>
  <si>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</si>
  <si>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</si>
  <si>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</si>
  <si>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</si>
  <si>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</si>
  <si>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</si>
  <si>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</si>
  <si>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</si>
  <si>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</si>
  <si>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</si>
  <si>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</si>
  <si>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</si>
  <si>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</si>
  <si>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</si>
  <si>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</si>
  <si>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</si>
  <si>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</si>
  <si>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</si>
  <si>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</si>
  <si>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</si>
  <si>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</si>
  <si>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</si>
  <si>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</si>
  <si>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</si>
  <si>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</si>
  <si>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</si>
  <si>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</si>
  <si>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</si>
  <si>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</si>
  <si>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</si>
  <si>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</si>
  <si>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</si>
  <si>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</si>
  <si>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</si>
  <si>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</si>
  <si>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</si>
  <si>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</si>
  <si>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</si>
  <si>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</si>
  <si>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</si>
  <si>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</si>
  <si>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</si>
  <si>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</si>
  <si>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</si>
  <si>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</si>
  <si>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</si>
  <si>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</si>
  <si>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</si>
  <si>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</si>
  <si>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</si>
  <si>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</si>
  <si>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</si>
  <si>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</si>
  <si>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</si>
  <si>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</si>
  <si>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</si>
  <si>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</si>
  <si>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</si>
  <si>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</si>
  <si>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</si>
  <si>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</si>
  <si>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</si>
  <si>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</si>
  <si>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</si>
  <si>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</si>
  <si>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</si>
  <si>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</si>
  <si>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</si>
  <si>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</si>
  <si>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</si>
  <si>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</si>
  <si>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</si>
  <si>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</si>
  <si>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</si>
  <si>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</si>
  <si>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</si>
  <si>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</si>
  <si>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</si>
  <si>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</si>
  <si>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</si>
  <si>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</si>
  <si>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</si>
  <si>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</si>
  <si>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</si>
  <si>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</si>
  <si>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</si>
  <si>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</si>
  <si>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</si>
  <si>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</si>
  <si>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</si>
  <si>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</si>
  <si>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</si>
  <si>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</si>
  <si>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</si>
  <si>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</si>
  <si>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</si>
  <si>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</si>
  <si>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</si>
  <si>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</si>
  <si>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</si>
  <si>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</si>
  <si>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</si>
  <si>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</si>
  <si>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</si>
  <si>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</si>
  <si>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</si>
  <si>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</si>
  <si>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</si>
  <si>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</si>
  <si>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</si>
  <si>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</si>
  <si>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</si>
  <si>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</si>
  <si>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</si>
  <si>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</si>
  <si>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</si>
  <si>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</si>
  <si>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</si>
  <si>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</si>
  <si>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</si>
  <si>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</si>
  <si>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</si>
  <si>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</si>
  <si>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</si>
  <si>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</si>
  <si>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</si>
  <si>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</si>
  <si>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</si>
  <si>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</si>
  <si>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</si>
  <si>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</si>
  <si>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</si>
  <si>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</si>
  <si>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</si>
  <si>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</si>
  <si>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</si>
  <si>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</si>
  <si>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</si>
  <si>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</si>
  <si>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</si>
  <si>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</si>
  <si>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</si>
  <si>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</si>
  <si>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</si>
  <si>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</si>
  <si>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</si>
  <si>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</si>
  <si>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</si>
  <si>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</si>
  <si>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</si>
  <si>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</si>
  <si>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</si>
  <si>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</si>
  <si>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</si>
  <si>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</si>
  <si>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</si>
  <si>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</si>
  <si>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</si>
  <si>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</si>
  <si>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</si>
  <si>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</si>
  <si>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</si>
  <si>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</si>
  <si>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</si>
  <si>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</si>
  <si>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</si>
  <si>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</si>
  <si>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</si>
  <si>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</si>
  <si>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</si>
  <si>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</si>
  <si>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</si>
  <si>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</si>
  <si>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</si>
  <si>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</si>
  <si>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</si>
  <si>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</si>
  <si>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</si>
  <si>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</si>
  <si>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</si>
  <si>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</si>
  <si>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</si>
  <si>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</si>
  <si>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</si>
  <si>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</si>
  <si>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</si>
  <si>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</si>
  <si>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</si>
  <si>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</si>
  <si>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</si>
  <si>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</si>
  <si>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</si>
  <si>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</si>
  <si>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</si>
  <si>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</si>
  <si>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</si>
  <si>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</si>
  <si>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</si>
  <si>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</si>
  <si>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</si>
  <si>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</si>
  <si>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</si>
  <si>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</si>
  <si>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</si>
  <si>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</si>
  <si>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</si>
  <si>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</si>
  <si>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</si>
  <si>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</si>
  <si>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</si>
  <si>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</si>
  <si>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</si>
  <si>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</si>
  <si>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</si>
  <si>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</si>
  <si>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</si>
  <si>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</si>
  <si>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</si>
  <si>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</si>
  <si>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</si>
  <si>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</si>
  <si>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</si>
  <si>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</si>
  <si>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</si>
  <si>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</si>
  <si>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</si>
  <si>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</si>
  <si>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</si>
  <si>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</si>
  <si>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</si>
  <si>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</si>
  <si>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</si>
  <si>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</si>
  <si>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</si>
  <si>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</si>
  <si>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</si>
  <si>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</si>
  <si>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</si>
  <si>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</si>
  <si>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</si>
  <si>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</si>
  <si>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</si>
  <si>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</si>
  <si>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</si>
  <si>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</si>
  <si>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</si>
  <si>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</si>
  <si>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</si>
  <si>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</si>
  <si>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</si>
  <si>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</si>
  <si>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</si>
  <si>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</si>
  <si>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</si>
  <si>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</si>
  <si>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</si>
  <si>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</si>
  <si>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</si>
  <si>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</si>
  <si>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</si>
  <si>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</si>
  <si>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</si>
  <si>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</si>
  <si>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</si>
  <si>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</si>
  <si>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</si>
  <si>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</si>
  <si>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</si>
  <si>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</si>
  <si>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</si>
  <si>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</si>
  <si>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</si>
  <si>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</si>
  <si>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</si>
  <si>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</si>
  <si>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</si>
  <si>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</si>
  <si>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</si>
  <si>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</si>
  <si>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</si>
  <si>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</si>
  <si>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</si>
  <si>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</si>
  <si>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</si>
  <si>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</si>
  <si>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</si>
  <si>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</si>
  <si>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</si>
  <si>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</si>
  <si>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</si>
  <si>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</si>
  <si>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</si>
  <si>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</si>
  <si>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</si>
  <si>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</si>
  <si>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</si>
  <si>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</si>
  <si>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</si>
  <si>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</si>
  <si>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</si>
  <si>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</si>
  <si>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</si>
  <si>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</si>
  <si>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</si>
  <si>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</si>
  <si>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</si>
  <si>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</si>
  <si>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</si>
  <si>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</si>
  <si>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</si>
  <si>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</si>
  <si>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</si>
  <si>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</si>
  <si>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</si>
  <si>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</si>
  <si>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</si>
  <si>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</si>
  <si>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</si>
  <si>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</si>
  <si>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</si>
  <si>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</si>
  <si>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</si>
  <si>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</si>
  <si>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</si>
  <si>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</si>
  <si>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</si>
  <si>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</si>
  <si>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</si>
  <si>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</si>
  <si>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</si>
  <si>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</si>
  <si>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</si>
  <si>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</si>
  <si>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</si>
  <si>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</si>
  <si>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</si>
  <si>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</si>
  <si>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</si>
  <si>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</si>
  <si>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</si>
  <si>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</si>
  <si>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</si>
  <si>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</si>
  <si>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</si>
  <si>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</si>
  <si>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</si>
  <si>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</si>
  <si>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</si>
  <si>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</si>
  <si>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</si>
  <si>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</si>
  <si>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</si>
  <si>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</si>
  <si>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</si>
  <si>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</si>
  <si>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</si>
  <si>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</si>
  <si>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</si>
  <si>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</si>
  <si>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</si>
  <si>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</si>
  <si>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</si>
  <si>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</si>
  <si>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</si>
  <si>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</si>
  <si>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</si>
  <si>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</si>
  <si>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</si>
  <si>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</si>
  <si>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</si>
  <si>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</si>
  <si>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</si>
  <si>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</si>
  <si>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</si>
  <si>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</si>
  <si>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</si>
  <si>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</si>
  <si>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</si>
  <si>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</si>
  <si>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</si>
  <si>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</si>
  <si>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</si>
  <si>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</si>
  <si>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</si>
  <si>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</si>
  <si>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</si>
  <si>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</si>
  <si>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</si>
  <si>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</si>
  <si>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</si>
  <si>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</si>
  <si>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</si>
  <si>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</si>
  <si>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</si>
  <si>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</si>
  <si>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</si>
  <si>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</si>
  <si>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</si>
  <si>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</si>
  <si>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</si>
  <si>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</si>
  <si>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</si>
  <si>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</si>
  <si>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</si>
  <si>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</si>
  <si>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</si>
  <si>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</si>
  <si>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</si>
  <si>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</si>
  <si>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</si>
  <si>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</si>
  <si>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</si>
  <si>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</si>
  <si>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</si>
  <si>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</si>
  <si>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</si>
  <si>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</si>
  <si>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</si>
  <si>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</si>
  <si>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</si>
  <si>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</si>
  <si>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</si>
  <si>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</si>
  <si>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</si>
  <si>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</si>
  <si>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</si>
  <si>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</si>
  <si>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</si>
  <si>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</si>
  <si>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</si>
  <si>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</si>
  <si>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</si>
  <si>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</si>
  <si>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</si>
  <si>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</si>
  <si>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</si>
  <si>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</si>
  <si>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</si>
  <si>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</si>
  <si>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</si>
  <si>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</si>
  <si>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</si>
  <si>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</si>
  <si>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</si>
  <si>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</si>
  <si>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</si>
  <si>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</si>
  <si>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</si>
  <si>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</si>
  <si>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</si>
  <si>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</si>
  <si>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</si>
  <si>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</si>
  <si>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</si>
  <si>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</si>
  <si>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</si>
  <si>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</si>
  <si>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</si>
  <si>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</si>
  <si>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</si>
  <si>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</si>
  <si>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</si>
  <si>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</si>
  <si>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</si>
  <si>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</si>
  <si>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</si>
  <si>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</si>
  <si>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</si>
  <si>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</si>
  <si>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</si>
  <si>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</si>
  <si>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</si>
  <si>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</si>
  <si>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</si>
  <si>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</si>
  <si>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</si>
  <si>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</si>
  <si>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</si>
  <si>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</si>
  <si>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</si>
  <si>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</si>
  <si>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</si>
  <si>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</si>
  <si>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</si>
  <si>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</si>
  <si>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</si>
  <si>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</si>
  <si>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</si>
  <si>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</si>
  <si>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</si>
  <si>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</si>
  <si>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</si>
  <si>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</si>
  <si>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</si>
  <si>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</si>
  <si>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</si>
  <si>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</si>
  <si>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</si>
  <si>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</si>
  <si>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</si>
  <si>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</si>
  <si>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</si>
  <si>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</si>
  <si>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</si>
  <si>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</si>
  <si>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</si>
  <si>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</si>
  <si>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</si>
  <si>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</si>
  <si>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</si>
  <si>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</si>
  <si>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</si>
  <si>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</si>
  <si>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</si>
  <si>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</si>
  <si>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</si>
  <si>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</si>
  <si>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</si>
  <si>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</si>
  <si>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</si>
  <si>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</si>
  <si>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</si>
  <si>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</si>
  <si>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</si>
  <si>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</si>
  <si>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</si>
  <si>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</si>
  <si>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</si>
  <si>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</si>
  <si>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</si>
  <si>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</si>
  <si>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</si>
  <si>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</si>
  <si>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</si>
  <si>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</si>
  <si>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</si>
  <si>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</si>
  <si>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</si>
  <si>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</si>
  <si>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</si>
  <si>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</si>
  <si>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</si>
  <si>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</si>
  <si>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</si>
  <si>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</si>
  <si>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</si>
  <si>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</si>
  <si>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</si>
  <si>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</si>
  <si>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</si>
  <si>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</si>
  <si>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</si>
  <si>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</si>
  <si>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</si>
  <si>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</si>
  <si>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</si>
  <si>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</si>
  <si>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</si>
  <si>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</si>
  <si>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</si>
  <si>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</si>
  <si>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</si>
  <si>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</si>
  <si>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</si>
  <si>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</si>
  <si>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</si>
  <si>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</si>
  <si>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</si>
  <si>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</si>
  <si>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</si>
  <si>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</si>
  <si>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</si>
  <si>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</si>
  <si>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</si>
  <si>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</si>
  <si>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</si>
  <si>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</si>
  <si>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</si>
  <si>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</si>
  <si>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</si>
  <si>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</si>
  <si>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</si>
  <si>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</si>
  <si>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</si>
  <si>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</si>
  <si>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</si>
  <si>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</si>
  <si>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</si>
  <si>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</si>
  <si>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</si>
  <si>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</si>
  <si>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</si>
  <si>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</si>
  <si>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</si>
  <si>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</si>
  <si>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</si>
  <si>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</si>
  <si>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</si>
  <si>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</si>
  <si>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</si>
  <si>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</si>
  <si>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</si>
  <si>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</si>
  <si>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</si>
  <si>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</si>
  <si>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</si>
  <si>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</si>
  <si>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</si>
  <si>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</si>
  <si>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</si>
  <si>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</si>
  <si>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</si>
  <si>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</si>
  <si>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</si>
  <si>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</si>
  <si>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</si>
  <si>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</si>
  <si>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</si>
  <si>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</si>
  <si>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</si>
  <si>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</si>
  <si>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</si>
  <si>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</si>
  <si>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</si>
  <si>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</si>
  <si>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</si>
  <si>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</si>
  <si>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</si>
  <si>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</si>
  <si>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</si>
  <si>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</si>
  <si>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</si>
  <si>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</si>
  <si>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</si>
  <si>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</si>
  <si>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</si>
  <si>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</si>
  <si>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</si>
  <si>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</si>
  <si>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</si>
  <si>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</si>
  <si>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</si>
  <si>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</si>
  <si>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</si>
  <si>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</si>
  <si>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</si>
  <si>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</si>
  <si>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</si>
  <si>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</si>
  <si>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</si>
  <si>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</si>
  <si>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</si>
  <si>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</si>
  <si>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</si>
  <si>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</si>
  <si>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</si>
  <si>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</si>
  <si>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</si>
  <si>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</si>
  <si>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</si>
  <si>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</si>
  <si>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</si>
  <si>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</si>
  <si>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</si>
  <si>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</si>
  <si>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</si>
  <si>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</si>
  <si>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</si>
  <si>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</si>
  <si>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</si>
  <si>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</si>
  <si>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</si>
  <si>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</si>
  <si>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</si>
  <si>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</si>
  <si>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</si>
  <si>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</si>
  <si>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</si>
  <si>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</si>
  <si>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</si>
  <si>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</si>
  <si>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</si>
  <si>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</si>
  <si>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</si>
  <si>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</si>
  <si>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</si>
  <si>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</si>
  <si>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</si>
  <si>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</si>
  <si>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</si>
  <si>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</si>
  <si>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</si>
  <si>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</si>
  <si>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</si>
  <si>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</si>
  <si>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</si>
  <si>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</si>
  <si>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</si>
  <si>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</si>
  <si>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</si>
  <si>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</si>
  <si>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</si>
  <si>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</si>
  <si>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</si>
  <si>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</si>
  <si>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</si>
  <si>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</si>
  <si>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</si>
  <si>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</si>
  <si>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</si>
  <si>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</si>
  <si>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</si>
  <si>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</si>
  <si>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</si>
  <si>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</si>
  <si>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</si>
  <si>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</si>
  <si>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</si>
  <si>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</si>
  <si>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</si>
  <si>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</si>
  <si>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</si>
  <si>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</si>
  <si>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</si>
  <si>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</si>
  <si>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</si>
  <si>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</si>
  <si>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</si>
  <si>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</si>
  <si>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</si>
  <si>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</si>
  <si>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</si>
  <si>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</si>
  <si>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</si>
  <si>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</si>
  <si>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</si>
  <si>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</si>
  <si>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</si>
  <si>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</si>
  <si>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</si>
  <si>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</si>
  <si>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</si>
  <si>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</si>
  <si>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</si>
  <si>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</si>
  <si>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</si>
  <si>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</si>
  <si>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</si>
  <si>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</si>
  <si>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</si>
  <si>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</si>
  <si>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</si>
  <si>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</si>
  <si>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</si>
  <si>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</si>
  <si>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</si>
  <si>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</si>
  <si>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</si>
  <si>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</si>
  <si>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</si>
  <si>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</si>
  <si>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</si>
  <si>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</si>
  <si>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</si>
  <si>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</si>
  <si>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</si>
  <si>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</si>
  <si>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</si>
  <si>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</si>
  <si>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</si>
  <si>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</si>
  <si>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</si>
  <si>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</si>
  <si>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</si>
  <si>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</si>
  <si>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</si>
  <si>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</si>
  <si>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</si>
  <si>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</si>
  <si>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</si>
  <si>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</si>
  <si>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</si>
  <si>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</si>
  <si>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</si>
  <si>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</si>
  <si>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</si>
  <si>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</si>
  <si>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</si>
  <si>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</si>
  <si>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</si>
  <si>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</si>
  <si>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</si>
  <si>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</si>
  <si>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</si>
  <si>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</si>
  <si>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</si>
  <si>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</si>
  <si>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</si>
  <si>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</si>
  <si>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</si>
  <si>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</si>
  <si>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</si>
  <si>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</si>
  <si>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</si>
  <si>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</si>
  <si>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</si>
  <si>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</si>
  <si>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</si>
  <si>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</si>
  <si>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</si>
  <si>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</si>
  <si>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</si>
  <si>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</si>
  <si>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</si>
  <si>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</si>
  <si>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</si>
  <si>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</si>
  <si>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</si>
  <si>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</si>
  <si>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</si>
  <si>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</si>
  <si>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</si>
  <si>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</si>
  <si>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</si>
  <si>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</si>
  <si>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</si>
  <si>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</si>
  <si>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</si>
  <si>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</si>
  <si>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</si>
  <si>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</si>
  <si>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</si>
  <si>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</si>
  <si>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</si>
  <si>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</si>
  <si>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</si>
  <si>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</si>
  <si>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</si>
  <si>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</si>
  <si>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</si>
  <si>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</si>
  <si>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</si>
  <si>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</si>
  <si>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</si>
  <si>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</si>
  <si>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</si>
  <si>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</si>
  <si>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</si>
  <si>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</si>
  <si>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</si>
  <si>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</si>
  <si>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</si>
  <si>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</si>
  <si>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</si>
  <si>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</si>
  <si>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</si>
  <si>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</si>
  <si>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</si>
  <si>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</si>
  <si>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</si>
  <si>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</si>
  <si>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</si>
  <si>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</si>
  <si>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</si>
  <si>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</si>
  <si>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</si>
  <si>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</si>
  <si>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</si>
  <si>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</si>
  <si>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</si>
  <si>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</si>
  <si>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</si>
  <si>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</si>
  <si>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</si>
  <si>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</si>
  <si>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</si>
  <si>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</si>
  <si>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</si>
  <si>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</si>
  <si>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</si>
  <si>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</si>
  <si>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</si>
  <si>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</si>
  <si>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</si>
  <si>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</si>
  <si>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</si>
  <si>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</si>
  <si>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</si>
  <si>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</si>
  <si>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</si>
  <si>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</si>
  <si>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</si>
  <si>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</si>
  <si>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</si>
  <si>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</si>
  <si>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</si>
  <si>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</si>
  <si>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</si>
  <si>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</si>
  <si>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</si>
  <si>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</si>
  <si>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</si>
  <si>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</si>
  <si>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</si>
  <si>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</si>
  <si>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</si>
  <si>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</si>
  <si>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</si>
  <si>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</si>
  <si>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</si>
  <si>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</si>
  <si>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</si>
  <si>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</si>
  <si>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</si>
  <si>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</si>
  <si>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</si>
  <si>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</si>
  <si>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</si>
  <si>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</si>
  <si>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</si>
  <si>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</si>
  <si>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</si>
  <si>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</si>
  <si>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</si>
  <si>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</si>
  <si>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</si>
  <si>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</si>
  <si>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</si>
  <si>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</si>
  <si>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</si>
  <si>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</si>
  <si>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</si>
  <si>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</si>
  <si>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</si>
  <si>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</si>
  <si>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</si>
  <si>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</si>
  <si>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</si>
  <si>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</si>
  <si>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</si>
  <si>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</si>
  <si>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</si>
  <si>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</si>
  <si>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</si>
  <si>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</si>
  <si>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</si>
  <si>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</si>
  <si>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</si>
  <si>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</si>
  <si>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</si>
  <si>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</si>
  <si>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</si>
  <si>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</si>
  <si>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</si>
  <si>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</si>
  <si>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</si>
  <si>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</si>
  <si>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</si>
  <si>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</si>
  <si>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</si>
  <si>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</si>
  <si>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</si>
  <si>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</si>
  <si>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</si>
  <si>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</si>
  <si>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</si>
  <si>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</si>
  <si>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</si>
  <si>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</si>
  <si>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</si>
  <si>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</si>
  <si>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</si>
  <si>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</si>
  <si>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</si>
  <si>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</si>
  <si>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</si>
  <si>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</si>
  <si>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</si>
  <si>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</si>
  <si>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</si>
  <si>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</si>
  <si>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</si>
  <si>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</si>
  <si>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</si>
  <si>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</si>
  <si>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</si>
  <si>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</si>
  <si>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</si>
  <si>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</si>
  <si>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</si>
  <si>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</si>
  <si>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</si>
  <si>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</si>
  <si>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</si>
  <si>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</si>
  <si>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</si>
  <si>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</si>
  <si>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</si>
  <si>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</si>
  <si>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</si>
  <si>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</si>
  <si>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</si>
  <si>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</si>
  <si>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</si>
  <si>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</si>
  <si>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</si>
  <si>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</si>
  <si>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</si>
  <si>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</si>
  <si>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</si>
  <si>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</si>
  <si>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</si>
  <si>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</si>
  <si>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</si>
  <si>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</si>
  <si>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</si>
  <si>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</si>
  <si>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</si>
  <si>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</si>
  <si>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</si>
  <si>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</si>
  <si>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</si>
  <si>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</si>
  <si>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</si>
  <si>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</si>
  <si>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</si>
  <si>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</si>
  <si>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</si>
  <si>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</si>
  <si>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</si>
  <si>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</si>
  <si>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</si>
  <si>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</si>
  <si>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</si>
  <si>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</si>
  <si>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</si>
  <si>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</si>
  <si>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</si>
  <si>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</si>
  <si>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</si>
  <si>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</si>
  <si>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</si>
  <si>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</si>
  <si>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</si>
  <si>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</si>
  <si>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</si>
  <si>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</si>
  <si>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</si>
  <si>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</si>
  <si>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</si>
  <si>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</si>
  <si>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</si>
  <si>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</si>
  <si>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</si>
  <si>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</si>
  <si>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</si>
  <si>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</si>
  <si>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</si>
  <si>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</si>
  <si>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</si>
  <si>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</si>
  <si>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</si>
  <si>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</si>
  <si>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</si>
  <si>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</si>
  <si>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</si>
  <si>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</si>
  <si>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</si>
  <si>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</si>
  <si>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</si>
  <si>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</si>
  <si>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</si>
  <si>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</si>
  <si>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</si>
  <si>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</si>
  <si>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</si>
  <si>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</si>
  <si>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</si>
  <si>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</si>
  <si>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</si>
  <si>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</si>
  <si>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</si>
  <si>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</si>
  <si>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</si>
  <si>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</si>
  <si>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</si>
  <si>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</si>
  <si>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</si>
  <si>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</si>
  <si>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</si>
  <si>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</si>
  <si>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</si>
  <si>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</si>
  <si>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</si>
  <si>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</si>
  <si>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</si>
  <si>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</si>
  <si>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</si>
  <si>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</si>
  <si>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</si>
  <si>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</si>
  <si>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</si>
  <si>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</si>
  <si>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</si>
  <si>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</si>
  <si>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</si>
  <si>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</si>
  <si>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</si>
  <si>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</si>
  <si>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</si>
  <si>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</si>
  <si>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</si>
  <si>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</si>
  <si>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</si>
  <si>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</si>
  <si>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</si>
  <si>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</si>
  <si>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</si>
  <si>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</si>
  <si>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</si>
  <si>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</si>
  <si>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</si>
  <si>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</si>
  <si>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</si>
  <si>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</si>
  <si>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</si>
  <si>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</si>
  <si>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</si>
  <si>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</si>
  <si>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</si>
  <si>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</si>
  <si>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</si>
  <si>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</si>
  <si>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</si>
  <si>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</si>
  <si>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</si>
  <si>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</si>
  <si>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</si>
  <si>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</si>
  <si>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</si>
  <si>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</si>
  <si>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</si>
  <si>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</si>
  <si>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</si>
  <si>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</si>
  <si>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</si>
  <si>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</si>
  <si>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</si>
  <si>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</si>
  <si>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</si>
  <si>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</si>
  <si>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</si>
  <si>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</si>
  <si>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</si>
  <si>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</si>
  <si>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</si>
  <si>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</si>
  <si>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</si>
  <si>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</si>
  <si>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</si>
  <si>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</si>
  <si>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</si>
  <si>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</si>
  <si>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</si>
  <si>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</si>
  <si>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</si>
  <si>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</si>
  <si>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</si>
  <si>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</si>
  <si>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</si>
  <si>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</si>
  <si>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</si>
  <si>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</si>
  <si>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</si>
  <si>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</si>
  <si>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</si>
  <si>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</si>
  <si>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</si>
  <si>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</si>
  <si>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</si>
  <si>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</si>
  <si>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</si>
  <si>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</si>
  <si>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</si>
  <si>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</si>
  <si>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</si>
  <si>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</si>
  <si>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</si>
  <si>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</si>
  <si>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</si>
  <si>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</si>
  <si>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</si>
  <si>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</si>
  <si>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</si>
  <si>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</si>
  <si>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</si>
  <si>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</si>
  <si>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</si>
  <si>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</si>
  <si>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</si>
  <si>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</si>
  <si>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</si>
  <si>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</si>
  <si>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</si>
  <si>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</si>
  <si>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</si>
  <si>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</si>
  <si>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</si>
  <si>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</si>
  <si>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</si>
  <si>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</si>
  <si>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</si>
  <si>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</si>
  <si>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</si>
  <si>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</si>
  <si>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</si>
  <si>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</si>
  <si>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</si>
  <si>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</si>
  <si>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</si>
  <si>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</si>
  <si>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</si>
  <si>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</si>
  <si>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</si>
  <si>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</si>
  <si>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</si>
  <si>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</si>
  <si>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</si>
  <si>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</si>
  <si>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</si>
  <si>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</si>
  <si>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</si>
  <si>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</si>
  <si>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</si>
  <si>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</si>
  <si>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</si>
  <si>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</si>
  <si>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</si>
  <si>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</si>
  <si>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</si>
  <si>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</si>
  <si>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</si>
  <si>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</si>
  <si>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</si>
  <si>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</si>
  <si>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</si>
  <si>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</si>
  <si>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</si>
  <si>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</si>
  <si>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</si>
  <si>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</si>
  <si>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</si>
  <si>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</si>
  <si>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</si>
  <si>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</si>
  <si>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</si>
  <si>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</si>
  <si>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</si>
  <si>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</si>
  <si>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</si>
  <si>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</si>
  <si>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</si>
  <si>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</si>
  <si>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</si>
  <si>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</si>
  <si>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</si>
  <si>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</si>
  <si>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</si>
  <si>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</si>
  <si>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</si>
  <si>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</si>
  <si>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</si>
  <si>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</si>
  <si>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</si>
  <si>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</si>
  <si>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</si>
  <si>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</si>
  <si>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</si>
  <si>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</si>
  <si>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</si>
  <si>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</si>
  <si>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</si>
  <si>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</si>
  <si>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</si>
  <si>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</si>
  <si>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</si>
  <si>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</si>
  <si>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</si>
  <si>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</si>
  <si>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</si>
  <si>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</si>
  <si>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</si>
  <si>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</si>
  <si>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</si>
  <si>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</si>
  <si>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</si>
  <si>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</si>
  <si>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</si>
  <si>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</si>
  <si>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</si>
  <si>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</si>
  <si>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</si>
  <si>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</si>
  <si>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</si>
  <si>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</si>
  <si>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</si>
  <si>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</si>
  <si>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</si>
  <si>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</si>
  <si>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</si>
  <si>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</si>
  <si>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</si>
  <si>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</si>
  <si>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</si>
  <si>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</si>
  <si>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</si>
  <si>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</si>
  <si>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</si>
  <si>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</si>
  <si>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</si>
  <si>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</si>
  <si>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</si>
  <si>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</si>
  <si>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</si>
  <si>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</si>
  <si>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</si>
  <si>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</si>
  <si>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</si>
  <si>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</si>
  <si>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</si>
  <si>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</si>
  <si>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</si>
  <si>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</si>
  <si>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</si>
  <si>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</si>
  <si>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</si>
  <si>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</si>
  <si>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</si>
  <si>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</si>
  <si>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</si>
  <si>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</si>
  <si>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</si>
  <si>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</si>
  <si>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</si>
  <si>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</si>
  <si>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</si>
  <si>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</si>
  <si>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</si>
  <si>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</si>
  <si>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</si>
  <si>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</si>
  <si>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</si>
  <si>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</si>
  <si>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</si>
  <si>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</si>
  <si>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</si>
  <si>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</si>
  <si>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</si>
  <si>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</si>
  <si>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</si>
  <si>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</si>
  <si>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</si>
  <si>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</si>
  <si>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</si>
  <si>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</si>
  <si>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</si>
  <si>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</si>
  <si>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</si>
  <si>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</si>
  <si>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</si>
  <si>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</si>
  <si>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</si>
  <si>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</si>
  <si>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</si>
  <si>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</si>
  <si>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</si>
  <si>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</si>
  <si>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</si>
  <si>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</si>
  <si>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</si>
  <si>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</si>
  <si>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</si>
  <si>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</si>
  <si>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</si>
  <si>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</si>
  <si>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</si>
  <si>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</si>
  <si>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</si>
  <si>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</si>
  <si>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</si>
  <si>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</si>
  <si>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</si>
  <si>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</si>
  <si>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</si>
  <si>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</si>
  <si>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</si>
  <si>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</si>
  <si>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</si>
  <si>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</si>
  <si>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</si>
  <si>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</si>
  <si>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</si>
  <si>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</si>
  <si>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</si>
  <si>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</si>
  <si>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</si>
  <si>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</si>
  <si>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</si>
  <si>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</si>
  <si>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</si>
  <si>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</si>
  <si>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</si>
  <si>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</si>
  <si>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</si>
  <si>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</si>
  <si>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</si>
  <si>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</si>
  <si>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</si>
  <si>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</si>
  <si>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</si>
  <si>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</si>
  <si>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</si>
  <si>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</si>
  <si>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</si>
  <si>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</si>
  <si>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</si>
  <si>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</si>
  <si>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</si>
  <si>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</si>
  <si>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</si>
  <si>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</si>
  <si>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</si>
  <si>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</si>
  <si>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</si>
  <si>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</si>
  <si>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</si>
  <si>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</si>
  <si>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</si>
  <si>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</si>
  <si>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</si>
  <si>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</si>
  <si>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</si>
  <si>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</si>
  <si>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</si>
  <si>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</si>
  <si>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</si>
  <si>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</si>
  <si>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</si>
  <si>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</si>
  <si>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</si>
  <si>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</si>
  <si>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</si>
  <si>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</si>
  <si>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</si>
  <si>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</si>
  <si>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</si>
  <si>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</si>
  <si>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</si>
  <si>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</si>
  <si>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</si>
  <si>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</si>
  <si>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</si>
  <si>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</si>
  <si>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</si>
  <si>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</si>
  <si>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</si>
  <si>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</si>
  <si>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</si>
  <si>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</si>
  <si>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</si>
  <si>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</si>
  <si>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</si>
  <si>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</si>
  <si>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</si>
  <si>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</si>
  <si>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</si>
  <si>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</si>
  <si>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</si>
  <si>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</si>
  <si>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</si>
  <si>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</si>
  <si>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</si>
  <si>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</si>
  <si>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</si>
  <si>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</si>
  <si>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</si>
  <si>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</si>
  <si>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</si>
  <si>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</si>
  <si>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</si>
  <si>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</si>
  <si>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</si>
  <si>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</si>
  <si>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</si>
  <si>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</si>
  <si>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</si>
  <si>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</si>
  <si>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</si>
  <si>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</si>
  <si>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</si>
  <si>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</si>
  <si>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</si>
  <si>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</si>
  <si>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</si>
  <si>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</si>
  <si>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</si>
  <si>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</si>
  <si>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</si>
  <si>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</si>
  <si>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</si>
  <si>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</si>
  <si>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</si>
  <si>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</si>
  <si>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</si>
  <si>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</si>
  <si>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</si>
  <si>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</si>
  <si>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</si>
  <si>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</si>
  <si>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</si>
  <si>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</si>
  <si>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</si>
  <si>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</si>
  <si>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</si>
  <si>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</si>
  <si>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</si>
  <si>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</si>
  <si>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</si>
  <si>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</si>
  <si>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</si>
  <si>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</si>
  <si>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</si>
  <si>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</si>
  <si>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</si>
  <si>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</si>
  <si>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</si>
  <si>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</si>
  <si>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</si>
  <si>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</si>
  <si>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</si>
  <si>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</si>
  <si>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</si>
  <si>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</si>
  <si>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</si>
  <si>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</si>
  <si>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</si>
  <si>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</si>
  <si>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</si>
  <si>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</si>
  <si>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</si>
  <si>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</si>
  <si>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</si>
  <si>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</si>
  <si>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</si>
  <si>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</si>
  <si>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</si>
  <si>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</si>
  <si>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</si>
  <si>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</si>
  <si>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</si>
  <si>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</si>
  <si>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</si>
  <si>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</si>
  <si>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</si>
  <si>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</si>
  <si>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</si>
  <si>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</si>
  <si>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</si>
  <si>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</si>
  <si>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</si>
  <si>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</si>
  <si>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</si>
  <si>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</si>
  <si>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</si>
  <si>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</si>
  <si>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</si>
  <si>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</si>
  <si>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</si>
  <si>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</si>
  <si>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</si>
  <si>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</si>
  <si>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</si>
  <si>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</si>
  <si>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</si>
  <si>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</si>
  <si>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</si>
  <si>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</si>
  <si>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</si>
  <si>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</si>
  <si>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</si>
  <si>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</si>
  <si>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</si>
  <si>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</si>
  <si>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</si>
  <si>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</si>
  <si>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</si>
  <si>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</si>
  <si>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</si>
  <si>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</si>
  <si>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</si>
  <si>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</si>
  <si>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</si>
  <si>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</si>
  <si>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</si>
  <si>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</si>
  <si>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</si>
  <si>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</si>
  <si>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</si>
  <si>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</si>
  <si>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</si>
  <si>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</si>
  <si>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</si>
  <si>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</si>
  <si>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</si>
  <si>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</si>
  <si>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</si>
  <si>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</si>
  <si>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</si>
  <si>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</si>
  <si>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</si>
  <si>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</si>
  <si>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</si>
  <si>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</si>
  <si>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</si>
  <si>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</si>
  <si>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</si>
  <si>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</si>
  <si>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</si>
  <si>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</si>
  <si>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</si>
  <si>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</si>
  <si>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</si>
  <si>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</si>
  <si>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</si>
  <si>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</si>
  <si>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</si>
  <si>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</si>
  <si>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</si>
  <si>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</si>
  <si>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</si>
  <si>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</si>
  <si>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</si>
  <si>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</si>
  <si>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</si>
  <si>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</si>
  <si>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</si>
  <si>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</si>
  <si>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</si>
  <si>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</si>
  <si>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</si>
  <si>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</si>
  <si>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</si>
  <si>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</si>
  <si>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</si>
  <si>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</si>
  <si>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</si>
  <si>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</si>
  <si>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</si>
  <si>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</si>
  <si>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</si>
  <si>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</si>
  <si>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</si>
  <si>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</si>
  <si>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</si>
  <si>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</si>
  <si>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</si>
  <si>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</si>
  <si>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</si>
  <si>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</si>
  <si>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</si>
  <si>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</si>
  <si>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</si>
  <si>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</si>
  <si>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</si>
  <si>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</si>
  <si>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</si>
  <si>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</si>
  <si>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</si>
  <si>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</si>
  <si>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</si>
  <si>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</si>
  <si>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</si>
  <si>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</si>
  <si>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</si>
  <si>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</si>
  <si>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</si>
  <si>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</si>
  <si>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</si>
  <si>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</si>
  <si>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</si>
  <si>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</si>
  <si>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</si>
  <si>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</si>
  <si>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</si>
  <si>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</si>
  <si>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</si>
  <si>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</si>
  <si>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</si>
  <si>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</si>
  <si>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</si>
  <si>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</si>
  <si>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</si>
  <si>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</si>
  <si>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</si>
  <si>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</si>
  <si>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</si>
  <si>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</si>
  <si>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</si>
  <si>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</si>
  <si>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</si>
  <si>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</si>
  <si>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</si>
  <si>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</si>
  <si>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</si>
  <si>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</si>
  <si>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</si>
  <si>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</si>
  <si>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</si>
  <si>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</si>
  <si>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</si>
  <si>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</si>
  <si>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</si>
  <si>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</si>
  <si>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</si>
  <si>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</si>
  <si>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</si>
  <si>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</si>
  <si>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</si>
  <si>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</si>
  <si>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</si>
  <si>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</si>
  <si>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</si>
  <si>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</si>
  <si>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</si>
  <si>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</si>
  <si>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</si>
  <si>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</si>
  <si>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</si>
  <si>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</si>
  <si>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</si>
  <si>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</si>
  <si>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</si>
  <si>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</si>
  <si>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</si>
  <si>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</si>
  <si>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</si>
  <si>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</si>
  <si>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</si>
  <si>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</si>
  <si>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</si>
  <si>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</si>
  <si>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</si>
  <si>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</si>
  <si>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</si>
  <si>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</si>
  <si>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</si>
  <si>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</si>
  <si>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</si>
  <si>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</si>
  <si>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</si>
  <si>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</si>
  <si>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</si>
  <si>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</si>
  <si>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</si>
  <si>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</si>
  <si>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</si>
  <si>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</si>
  <si>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</si>
  <si>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</si>
  <si>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</si>
  <si>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</si>
  <si>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</si>
  <si>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</si>
  <si>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</si>
  <si>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</si>
  <si>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</si>
  <si>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</si>
  <si>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</si>
  <si>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</si>
  <si>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</si>
  <si>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</si>
  <si>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</si>
  <si>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</si>
  <si>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</si>
  <si>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</si>
  <si>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</si>
  <si>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</si>
  <si>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</si>
  <si>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</si>
  <si>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</si>
  <si>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</si>
  <si>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</si>
  <si>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</si>
  <si>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</si>
  <si>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</si>
  <si>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</si>
  <si>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</si>
  <si>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</si>
  <si>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</si>
  <si>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</si>
  <si>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</si>
  <si>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</si>
  <si>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</si>
  <si>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</si>
  <si>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</si>
  <si>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</si>
  <si>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</si>
  <si>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</si>
  <si>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</si>
  <si>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</si>
  <si>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</si>
  <si>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</si>
  <si>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</si>
  <si>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</si>
  <si>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</si>
  <si>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</si>
  <si>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</si>
  <si>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</si>
  <si>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</si>
  <si>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</si>
  <si>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</si>
  <si>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</si>
  <si>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</si>
  <si>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</si>
  <si>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</si>
  <si>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</si>
  <si>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</si>
  <si>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</si>
  <si>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</si>
  <si>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</si>
  <si>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</si>
  <si>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</si>
  <si>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</si>
  <si>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</si>
  <si>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</si>
  <si>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</si>
  <si>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</si>
  <si>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</si>
  <si>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</si>
  <si>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</si>
  <si>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</si>
  <si>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</si>
  <si>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</si>
  <si>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</si>
  <si>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</si>
  <si>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</si>
  <si>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</si>
  <si>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</si>
  <si>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</si>
  <si>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</si>
  <si>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</si>
  <si>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</si>
  <si>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</si>
  <si>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</si>
  <si>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</si>
  <si>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</si>
  <si>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</si>
  <si>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</si>
  <si>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</si>
  <si>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</si>
  <si>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</si>
  <si>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</si>
  <si>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</si>
  <si>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</si>
  <si>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</si>
  <si>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</si>
  <si>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</si>
  <si>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</si>
  <si>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</si>
  <si>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</si>
  <si>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</si>
  <si>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</si>
  <si>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</si>
  <si>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</si>
  <si>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</si>
  <si>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</si>
  <si>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</si>
  <si>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</si>
  <si>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</si>
  <si>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</si>
  <si>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</si>
  <si>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</si>
  <si>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</si>
  <si>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</si>
  <si>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</si>
  <si>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</si>
  <si>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</si>
  <si>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</si>
  <si>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</si>
  <si>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</si>
  <si>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</si>
  <si>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</si>
  <si>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</si>
  <si>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</si>
  <si>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</si>
  <si>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</si>
  <si>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</si>
  <si>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</si>
  <si>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</si>
  <si>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</si>
  <si>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</si>
  <si>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</si>
  <si>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</si>
  <si>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</si>
  <si>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</si>
  <si>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</si>
  <si>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</si>
  <si>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</si>
  <si>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</si>
  <si>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</si>
  <si>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</si>
  <si>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</si>
  <si>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</si>
  <si>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</si>
  <si>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</si>
  <si>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</si>
  <si>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</si>
  <si>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</si>
  <si>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</si>
  <si>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</si>
  <si>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</si>
  <si>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</si>
  <si>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</si>
  <si>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</si>
  <si>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</si>
  <si>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</si>
  <si>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</si>
  <si>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</si>
  <si>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</si>
  <si>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</si>
  <si>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</si>
  <si>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</si>
  <si>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</si>
  <si>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</si>
  <si>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</si>
  <si>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</si>
  <si>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</si>
  <si>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</si>
  <si>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</si>
  <si>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</si>
  <si>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</si>
  <si>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</si>
  <si>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</si>
  <si>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</si>
  <si>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</si>
  <si>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</si>
  <si>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</si>
  <si>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</si>
  <si>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</si>
  <si>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</si>
  <si>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</si>
  <si>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</si>
  <si>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</si>
  <si>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</si>
  <si>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</si>
  <si>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</si>
  <si>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</si>
  <si>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</si>
  <si>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</si>
  <si>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</si>
  <si>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</si>
  <si>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</si>
  <si>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</si>
  <si>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</si>
  <si>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</si>
  <si>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</si>
  <si>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</si>
  <si>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</si>
  <si>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</si>
  <si>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</si>
  <si>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</si>
  <si>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</si>
  <si>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</si>
  <si>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</si>
  <si>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</si>
  <si>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</si>
  <si>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</si>
  <si>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</si>
  <si>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</si>
  <si>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</si>
  <si>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</si>
  <si>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</si>
  <si>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</si>
  <si>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</si>
  <si>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</si>
  <si>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</si>
  <si>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</si>
  <si>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</si>
  <si>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</si>
  <si>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</si>
  <si>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</si>
  <si>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</si>
  <si>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</si>
  <si>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</si>
  <si>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</si>
  <si>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</si>
  <si>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</si>
  <si>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</si>
  <si>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</si>
  <si>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</si>
  <si>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</si>
  <si>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</si>
  <si>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</si>
  <si>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</si>
  <si>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</si>
  <si>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</si>
  <si>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</si>
  <si>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</si>
  <si>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</si>
  <si>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</si>
  <si>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</si>
  <si>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</si>
  <si>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</si>
  <si>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</si>
  <si>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</si>
  <si>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</si>
  <si>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</si>
  <si>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</si>
  <si>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</si>
  <si>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</si>
  <si>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</si>
  <si>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</si>
  <si>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</si>
  <si>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</si>
  <si>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</si>
  <si>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</si>
  <si>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</si>
  <si>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</si>
  <si>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</si>
  <si>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</si>
  <si>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</si>
  <si>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</si>
  <si>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</si>
  <si>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</si>
  <si>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</si>
  <si>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</si>
  <si>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</si>
  <si>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</si>
  <si>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</si>
  <si>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</si>
  <si>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</si>
  <si>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</si>
  <si>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</si>
  <si>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</si>
  <si>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</si>
  <si>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</si>
  <si>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</si>
  <si>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</si>
  <si>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</si>
  <si>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</si>
  <si>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</si>
  <si>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</si>
  <si>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</si>
  <si>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</si>
  <si>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</si>
  <si>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</si>
  <si>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</si>
  <si>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</si>
  <si>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</si>
  <si>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</si>
  <si>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</si>
  <si>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</si>
  <si>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</si>
  <si>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</si>
  <si>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</si>
  <si>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</si>
  <si>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</si>
  <si>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</si>
  <si>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</si>
  <si>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</si>
  <si>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</si>
  <si>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</si>
  <si>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</si>
  <si>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</si>
  <si>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</si>
  <si>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</si>
  <si>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</si>
  <si>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</si>
  <si>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</si>
  <si>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</si>
  <si>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</si>
  <si>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</si>
  <si>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</si>
  <si>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</si>
  <si>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</si>
  <si>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</si>
  <si>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</si>
  <si>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</si>
  <si>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</si>
  <si>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</si>
  <si>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</si>
  <si>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</si>
  <si>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</si>
  <si>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</si>
  <si>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</si>
  <si>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</si>
  <si>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</si>
  <si>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</si>
  <si>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</si>
  <si>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</si>
  <si>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</si>
  <si>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</si>
  <si>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</si>
  <si>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</si>
  <si>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</si>
  <si>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</si>
  <si>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</si>
  <si>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</si>
  <si>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</si>
  <si>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</si>
  <si>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</si>
  <si>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</si>
  <si>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</si>
  <si>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</si>
  <si>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</si>
  <si>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</si>
  <si>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</si>
  <si>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</si>
  <si>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</si>
  <si>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</si>
  <si>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</si>
  <si>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</si>
  <si>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</si>
  <si>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</si>
  <si>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</si>
  <si>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</si>
  <si>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</si>
  <si>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</si>
  <si>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</si>
  <si>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</si>
  <si>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</si>
  <si>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</si>
  <si>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</si>
  <si>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</si>
  <si>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</si>
  <si>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</si>
  <si>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</si>
  <si>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</si>
  <si>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</si>
  <si>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</si>
  <si>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</si>
  <si>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</si>
  <si>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</si>
  <si>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</si>
  <si>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</si>
  <si>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</si>
  <si>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</si>
  <si>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</si>
  <si>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</si>
  <si>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</si>
  <si>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</si>
  <si>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</si>
  <si>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</si>
  <si>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</si>
  <si>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</si>
  <si>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</si>
  <si>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</si>
  <si>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</si>
  <si>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</si>
  <si>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</si>
  <si>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</si>
  <si>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</si>
  <si>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</si>
  <si>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</si>
  <si>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</si>
  <si>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</si>
  <si>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</si>
  <si>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</si>
  <si>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</si>
  <si>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</si>
  <si>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</si>
  <si>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</si>
  <si>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</si>
  <si>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</si>
  <si>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</si>
  <si>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</si>
  <si>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</si>
  <si>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</si>
  <si>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</si>
  <si>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</si>
  <si>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</si>
  <si>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</si>
  <si>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</si>
  <si>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</si>
  <si>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</si>
  <si>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</si>
  <si>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</si>
  <si>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</si>
  <si>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</si>
  <si>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</si>
  <si>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</si>
  <si>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</si>
  <si>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</si>
  <si>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</si>
  <si>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</si>
  <si>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</si>
  <si>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</si>
  <si>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</si>
  <si>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</si>
  <si>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</si>
  <si>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</si>
  <si>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</si>
  <si>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</si>
  <si>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</si>
  <si>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</si>
  <si>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</si>
  <si>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</si>
  <si>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</si>
  <si>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</si>
  <si>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</si>
  <si>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</si>
  <si>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</si>
  <si>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</si>
  <si>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</si>
  <si>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</si>
  <si>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</si>
  <si>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</si>
  <si>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</si>
  <si>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</si>
  <si>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</si>
  <si>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</si>
  <si>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</si>
  <si>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</si>
  <si>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</si>
  <si>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</si>
  <si>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</si>
  <si>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</si>
  <si>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</si>
  <si>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</si>
  <si>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</si>
  <si>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</si>
  <si>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</si>
  <si>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</si>
  <si>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</si>
  <si>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</si>
  <si>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</si>
  <si>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</si>
  <si>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</si>
  <si>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</si>
  <si>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</si>
  <si>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</si>
  <si>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</si>
  <si>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</si>
  <si>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</si>
  <si>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</si>
  <si>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</si>
  <si>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</si>
  <si>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</si>
  <si>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</si>
  <si>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</si>
  <si>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</si>
  <si>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</si>
  <si>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</si>
  <si>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</si>
  <si>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</si>
  <si>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</si>
  <si>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</si>
  <si>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</si>
  <si>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</si>
  <si>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</si>
  <si>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</si>
  <si>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</si>
  <si>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</si>
  <si>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</si>
  <si>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</si>
  <si>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</si>
  <si>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</si>
  <si>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</si>
  <si>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</si>
  <si>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</si>
  <si>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</si>
  <si>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</si>
  <si>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</si>
  <si>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</si>
  <si>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</si>
  <si>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</si>
  <si>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</si>
  <si>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</si>
  <si>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</si>
  <si>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</si>
  <si>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</si>
  <si>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</si>
  <si>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</si>
  <si>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</si>
  <si>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</si>
  <si>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</si>
  <si>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</si>
  <si>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</si>
  <si>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</si>
  <si>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</si>
  <si>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</si>
  <si>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</si>
  <si>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</si>
  <si>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</si>
  <si>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</si>
  <si>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</si>
  <si>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</si>
  <si>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</si>
  <si>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</si>
  <si>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</si>
  <si>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</si>
  <si>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</si>
  <si>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</si>
  <si>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</si>
  <si>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</si>
  <si>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</si>
  <si>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</si>
  <si>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</si>
  <si>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</si>
  <si>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</si>
  <si>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</si>
  <si>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</si>
  <si>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</si>
  <si>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</si>
  <si>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</si>
  <si>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</si>
  <si>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</si>
  <si>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</si>
  <si>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</si>
  <si>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</si>
  <si>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</si>
  <si>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</si>
  <si>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</si>
  <si>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</si>
  <si>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</si>
  <si>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</si>
  <si>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</si>
  <si>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</si>
  <si>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</si>
  <si>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</si>
  <si>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</si>
  <si>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</si>
  <si>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</si>
  <si>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</si>
  <si>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</si>
  <si>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</si>
  <si>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</si>
  <si>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</si>
  <si>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</si>
  <si>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</si>
  <si>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</si>
  <si>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</si>
  <si>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</si>
  <si>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</si>
  <si>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</si>
  <si>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</si>
  <si>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</si>
  <si>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</si>
  <si>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</si>
  <si>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</si>
  <si>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</si>
  <si>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</si>
  <si>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</si>
  <si>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</si>
  <si>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</si>
  <si>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</si>
  <si>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</si>
  <si>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</si>
  <si>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</si>
  <si>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</si>
  <si>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</si>
  <si>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</si>
  <si>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</si>
  <si>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</si>
  <si>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</si>
  <si>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</si>
  <si>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</si>
  <si>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</si>
  <si>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</si>
  <si>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</si>
  <si>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</si>
  <si>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</si>
  <si>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</si>
  <si>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</si>
  <si>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</si>
  <si>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</si>
  <si>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</si>
  <si>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</si>
  <si>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</si>
  <si>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</si>
  <si>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</si>
  <si>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</si>
  <si>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</si>
  <si>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</si>
  <si>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</si>
  <si>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</si>
  <si>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</si>
  <si>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</si>
  <si>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</si>
  <si>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</si>
  <si>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</si>
  <si>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</si>
  <si>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</si>
  <si>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</si>
  <si>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</si>
  <si>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</si>
  <si>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</si>
  <si>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</si>
  <si>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</si>
  <si>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</si>
  <si>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</si>
  <si>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</si>
  <si>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</si>
  <si>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</si>
  <si>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</si>
  <si>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</si>
  <si>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</si>
  <si>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</si>
  <si>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</si>
  <si>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</si>
  <si>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</si>
  <si>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</si>
  <si>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</si>
  <si>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</si>
  <si>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</si>
  <si>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</si>
  <si>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</si>
  <si>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</si>
  <si>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</si>
  <si>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</si>
  <si>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</si>
  <si>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</si>
  <si>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</si>
  <si>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</si>
  <si>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</si>
  <si>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</si>
  <si>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</si>
  <si>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</si>
  <si>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</si>
  <si>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</si>
  <si>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</si>
  <si>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</si>
  <si>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</si>
  <si>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</si>
  <si>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</si>
  <si>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</si>
  <si>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</si>
  <si>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</si>
  <si>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</si>
  <si>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</si>
  <si>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</si>
  <si>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</si>
  <si>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</si>
  <si>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</si>
  <si>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</si>
  <si>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</si>
  <si>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</si>
  <si>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</si>
  <si>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</si>
  <si>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</si>
  <si>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</si>
  <si>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</si>
  <si>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</si>
  <si>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</si>
  <si>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</si>
  <si>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</si>
  <si>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</si>
  <si>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</si>
  <si>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</si>
  <si>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</si>
  <si>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</si>
  <si>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</si>
  <si>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</si>
  <si>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</si>
  <si>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</si>
  <si>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</si>
  <si>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</si>
  <si>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</si>
  <si>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</si>
  <si>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</si>
  <si>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</si>
  <si>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</si>
  <si>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</si>
  <si>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</si>
  <si>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</si>
  <si>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</si>
  <si>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</si>
  <si>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</si>
  <si>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</si>
  <si>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</si>
  <si>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</si>
  <si>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</si>
  <si>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</si>
  <si>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</si>
  <si>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</si>
  <si>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</si>
  <si>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</si>
  <si>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</si>
  <si>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</si>
  <si>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</si>
  <si>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</si>
  <si>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</si>
  <si>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</si>
  <si>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</si>
  <si>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</si>
  <si>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</si>
  <si>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</si>
  <si>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</si>
  <si>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</si>
  <si>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</si>
  <si>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</si>
  <si>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</si>
  <si>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</si>
  <si>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</si>
  <si>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</si>
  <si>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</si>
  <si>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</si>
  <si>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</si>
  <si>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</si>
  <si>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</si>
  <si>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</si>
  <si>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</si>
  <si>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</si>
  <si>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</si>
  <si>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</si>
  <si>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</si>
  <si>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</si>
  <si>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</si>
  <si>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</si>
  <si>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</si>
  <si>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</si>
  <si>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</si>
  <si>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</si>
  <si>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</si>
  <si>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</si>
  <si>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</si>
  <si>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</si>
  <si>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</si>
  <si>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</si>
  <si>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</si>
  <si>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</si>
  <si>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</si>
  <si>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</si>
  <si>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</si>
  <si>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</si>
  <si>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</si>
  <si>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</si>
  <si>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</si>
  <si>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</si>
  <si>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</si>
  <si>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</si>
  <si>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</si>
  <si>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</si>
  <si>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</si>
  <si>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</si>
  <si>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</si>
  <si>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</si>
  <si>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</si>
  <si>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</si>
  <si>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</si>
  <si>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</si>
  <si>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</si>
  <si>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</si>
  <si>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</si>
  <si>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</si>
  <si>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</si>
  <si>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</si>
  <si>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</si>
  <si>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</si>
  <si>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</si>
  <si>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</si>
  <si>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</si>
  <si>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</si>
  <si>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</si>
  <si>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</si>
  <si>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</si>
  <si>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</si>
  <si>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</si>
  <si>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</si>
  <si>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</si>
  <si>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</si>
  <si>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</si>
  <si>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</si>
  <si>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</si>
  <si>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</si>
  <si>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</si>
  <si>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</si>
  <si>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</si>
  <si>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</si>
  <si>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</si>
  <si>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</si>
  <si>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</si>
  <si>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</si>
  <si>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</si>
  <si>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</si>
  <si>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</si>
  <si>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</si>
  <si>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</si>
  <si>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</si>
  <si>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</si>
  <si>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</si>
  <si>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</si>
  <si>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</si>
  <si>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</si>
  <si>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</si>
  <si>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</si>
  <si>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</si>
  <si>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</si>
  <si>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</si>
  <si>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</si>
  <si>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</si>
  <si>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</si>
  <si>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</si>
  <si>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</si>
  <si>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</si>
  <si>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</si>
  <si>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</si>
  <si>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</si>
  <si>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</si>
  <si>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</si>
  <si>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</si>
  <si>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</si>
  <si>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</si>
  <si>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</si>
  <si>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</si>
  <si>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</si>
  <si>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</si>
  <si>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</si>
  <si>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</si>
  <si>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</si>
  <si>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</si>
  <si>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</si>
  <si>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</si>
  <si>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</si>
  <si>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</si>
  <si>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</si>
  <si>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</si>
  <si>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</si>
  <si>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</si>
  <si>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</si>
  <si>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</si>
  <si>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</si>
  <si>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</si>
  <si>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</si>
  <si>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</si>
  <si>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</si>
  <si>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</si>
  <si>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</si>
  <si>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</si>
  <si>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</si>
  <si>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</si>
  <si>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</si>
  <si>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</si>
  <si>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</si>
  <si>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</si>
  <si>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</si>
  <si>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</si>
  <si>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</si>
  <si>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</si>
  <si>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</si>
  <si>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</si>
  <si>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</si>
  <si>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</si>
  <si>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</si>
  <si>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</si>
  <si>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</si>
  <si>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</si>
  <si>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</si>
  <si>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</si>
  <si>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</si>
  <si>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</si>
  <si>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</si>
  <si>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</si>
  <si>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</si>
  <si>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</si>
  <si>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</si>
  <si>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</si>
  <si>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</si>
  <si>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</si>
  <si>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</si>
  <si>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</si>
  <si>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</si>
  <si>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</si>
  <si>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</si>
  <si>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</si>
  <si>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</si>
  <si>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</si>
  <si>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</si>
  <si>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</si>
  <si>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</si>
  <si>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</si>
  <si>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</si>
  <si>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</si>
  <si>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</si>
  <si>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</si>
  <si>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</si>
  <si>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</si>
  <si>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</si>
  <si>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</si>
  <si>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</si>
  <si>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</si>
  <si>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</si>
  <si>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</si>
  <si>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</si>
  <si>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</si>
  <si>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</si>
  <si>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</si>
  <si>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</si>
  <si>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</si>
  <si>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</si>
  <si>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</si>
  <si>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</si>
  <si>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</si>
  <si>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</si>
  <si>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</si>
  <si>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</si>
  <si>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</si>
  <si>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</si>
  <si>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</si>
  <si>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</si>
  <si>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</si>
  <si>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</si>
  <si>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</si>
  <si>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</si>
  <si>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</si>
  <si>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</si>
  <si>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</si>
  <si>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</si>
  <si>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</si>
  <si>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</si>
  <si>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</si>
  <si>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</si>
  <si>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</si>
  <si>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</si>
  <si>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</si>
  <si>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</si>
  <si>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</si>
  <si>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</si>
  <si>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</si>
  <si>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</si>
  <si>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</si>
  <si>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</si>
  <si>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</si>
  <si>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</si>
  <si>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</si>
  <si>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</si>
  <si>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</si>
  <si>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</si>
  <si>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</si>
  <si>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</si>
  <si>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</si>
  <si>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</si>
  <si>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</si>
  <si>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</si>
  <si>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</si>
  <si>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</si>
  <si>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</si>
  <si>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</si>
  <si>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</si>
  <si>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</si>
  <si>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</si>
  <si>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</si>
  <si>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</si>
  <si>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</si>
  <si>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</si>
  <si>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</si>
  <si>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</si>
  <si>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</si>
  <si>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</si>
  <si>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</si>
  <si>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</si>
  <si>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</si>
  <si>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</si>
  <si>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</si>
  <si>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</si>
  <si>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</si>
  <si>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</si>
  <si>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</si>
  <si>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</si>
  <si>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</si>
  <si>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</si>
  <si>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</si>
  <si>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</si>
  <si>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</si>
  <si>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</si>
  <si>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</si>
  <si>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</si>
  <si>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</si>
  <si>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</si>
  <si>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</si>
  <si>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</si>
  <si>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</si>
  <si>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</si>
  <si>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</si>
  <si>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RPRO-250422-0712LEAN_IN</t>
  </si>
  <si>
    <t>RPRO-250422-0716LEAN_IN</t>
  </si>
  <si>
    <t>RPRO-250422-0719LEAN_IN</t>
  </si>
  <si>
    <t>RPRO-250506-0901LEAN_OUT</t>
  </si>
  <si>
    <t>RPRO-250421-0116LEAN_OUT</t>
  </si>
  <si>
    <t>RPRO-250422-0712LEAN_OUT</t>
  </si>
  <si>
    <t>RPRO-250422-0716LEAN_OUT</t>
  </si>
  <si>
    <t>RPRO-250422-0719LEAN_OUT</t>
  </si>
  <si>
    <t>RPRO-250423-1069LEAN_IN</t>
  </si>
  <si>
    <t>RPRO-250519-0560PRE</t>
  </si>
  <si>
    <t>RPRO-250519-0561PRE</t>
  </si>
  <si>
    <t>RPRO-250519-0562PRE</t>
  </si>
  <si>
    <t>RPRO-250526-0082PRE</t>
  </si>
  <si>
    <t>RPRO-250423-1069LEAN_OUT</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</si>
  <si>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</si>
  <si>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</si>
  <si>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</si>
  <si>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</si>
  <si>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</si>
  <si>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</si>
  <si>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</si>
  <si>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</si>
  <si>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</si>
  <si>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</si>
  <si>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</si>
  <si>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</si>
  <si>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</si>
  <si>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</si>
  <si>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</si>
  <si>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</si>
  <si>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</si>
  <si>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</si>
  <si>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</si>
  <si>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</si>
  <si>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</si>
  <si>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</si>
  <si>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</si>
  <si>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</si>
  <si>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</si>
  <si>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</si>
  <si>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</si>
  <si>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</si>
  <si>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</si>
  <si>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RPRO-250508-0297LEAN_OUT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</si>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</sst>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48" tableType="queryTable" totalsRowShown="0" headerRowDxfId="83" headerRowBorderDxfId="82" tableBorderDxfId="81" totalsRowBorderDxfId="80">
  <autoFilter ref="A1:BH3548"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85" tableType="queryTable" totalsRowShown="0">
  <autoFilter ref="A1:G948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48"/>
  <sheetViews>
    <sheetView tabSelected="1" topLeftCell="AE1" zoomScale="85" zoomScaleNormal="85" workbookViewId="0">
      <pane ySplit="1" topLeftCell="A48" activePane="bottomLeft" state="frozen"/>
      <selection activeCell="O1" sqref="O1"/>
      <selection pane="bottomLeft" activeCell="A66" sqref="A66:XFD6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c r="AB4" s="4" t="s">
        <v>60</v>
      </c>
      <c r="AC4" s="4">
        <v>45822</v>
      </c>
      <c r="AD4" s="4">
        <v>45824</v>
      </c>
      <c r="AE4" s="4">
        <v>45794</v>
      </c>
      <c r="AF4" s="4"/>
      <c r="AG4" s="31" t="s">
        <v>97</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c r="AB5" s="4" t="s">
        <v>60</v>
      </c>
      <c r="AC5" s="4">
        <v>45822</v>
      </c>
      <c r="AD5" s="4">
        <v>45824</v>
      </c>
      <c r="AE5" s="4">
        <v>45794</v>
      </c>
      <c r="AF5" s="4"/>
      <c r="AG5" s="31" t="s">
        <v>97</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c r="AB6" s="4" t="s">
        <v>60</v>
      </c>
      <c r="AC6" s="4">
        <v>45822</v>
      </c>
      <c r="AD6" s="4">
        <v>45824</v>
      </c>
      <c r="AE6" s="4">
        <v>45794</v>
      </c>
      <c r="AF6" s="4"/>
      <c r="AG6" s="31" t="s">
        <v>97</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c r="AB7" s="4" t="s">
        <v>60</v>
      </c>
      <c r="AC7" s="4">
        <v>45822</v>
      </c>
      <c r="AD7" s="4">
        <v>45824</v>
      </c>
      <c r="AE7" s="4">
        <v>45794</v>
      </c>
      <c r="AF7" s="4"/>
      <c r="AG7" s="31" t="s">
        <v>97</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c r="AB8" s="4" t="s">
        <v>60</v>
      </c>
      <c r="AC8" s="4">
        <v>45822</v>
      </c>
      <c r="AD8" s="4">
        <v>45824</v>
      </c>
      <c r="AE8" s="4">
        <v>45794</v>
      </c>
      <c r="AF8" s="4"/>
      <c r="AG8" s="31" t="s">
        <v>97</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c r="AG9" s="31" t="s">
        <v>62</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c r="AG10" s="31" t="s">
        <v>62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c r="AG11" s="31" t="s">
        <v>62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c r="AG12" s="31" t="s">
        <v>62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c r="AG13" s="31" t="s">
        <v>62</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c r="AG14" s="31" t="s">
        <v>62</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v>45820.713379629633</v>
      </c>
      <c r="Y16" s="4" t="s">
        <v>77</v>
      </c>
      <c r="Z16" s="4">
        <v>45822</v>
      </c>
      <c r="AA16" s="4">
        <v>45820.714201388888</v>
      </c>
      <c r="AB16" s="4" t="s">
        <v>60</v>
      </c>
      <c r="AC16" s="4">
        <v>45822</v>
      </c>
      <c r="AD16" s="4">
        <v>45824</v>
      </c>
      <c r="AE16" s="4">
        <v>45794</v>
      </c>
      <c r="AF16" s="4"/>
      <c r="AG16" s="31" t="s">
        <v>62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v>45820.692337962966</v>
      </c>
      <c r="AB17" s="4" t="s">
        <v>60</v>
      </c>
      <c r="AC17" s="4">
        <v>45822</v>
      </c>
      <c r="AD17" s="4">
        <v>45824</v>
      </c>
      <c r="AE17" s="4">
        <v>45794</v>
      </c>
      <c r="AF17" s="4"/>
      <c r="AG17" s="31" t="s">
        <v>62</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v>45820.692476851851</v>
      </c>
      <c r="AB18" s="4" t="s">
        <v>60</v>
      </c>
      <c r="AC18" s="4">
        <v>45822</v>
      </c>
      <c r="AD18" s="4">
        <v>45824</v>
      </c>
      <c r="AE18" s="4">
        <v>45794</v>
      </c>
      <c r="AF18" s="4"/>
      <c r="AG18" s="31" t="s">
        <v>62</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v>45820.692604166667</v>
      </c>
      <c r="AB19" s="4" t="s">
        <v>60</v>
      </c>
      <c r="AC19" s="4">
        <v>45822</v>
      </c>
      <c r="AD19" s="4">
        <v>45824</v>
      </c>
      <c r="AE19" s="4">
        <v>45794</v>
      </c>
      <c r="AF19" s="4"/>
      <c r="AG19" s="31" t="s">
        <v>62</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v>45820.692731481482</v>
      </c>
      <c r="AB20" s="4" t="s">
        <v>60</v>
      </c>
      <c r="AC20" s="4">
        <v>45822</v>
      </c>
      <c r="AD20" s="4">
        <v>45824</v>
      </c>
      <c r="AE20" s="4">
        <v>45794</v>
      </c>
      <c r="AF20" s="4"/>
      <c r="AG20" s="31" t="s">
        <v>62</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v>45820.692835648151</v>
      </c>
      <c r="AB21" s="4" t="s">
        <v>60</v>
      </c>
      <c r="AC21" s="4">
        <v>45822</v>
      </c>
      <c r="AD21" s="4">
        <v>45824</v>
      </c>
      <c r="AE21" s="4">
        <v>45794</v>
      </c>
      <c r="AF21" s="4"/>
      <c r="AG21" s="31" t="s">
        <v>62</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c r="AB22" s="4" t="s">
        <v>60</v>
      </c>
      <c r="AC22" s="4">
        <v>45822</v>
      </c>
      <c r="AD22" s="4">
        <v>45824</v>
      </c>
      <c r="AE22" s="4">
        <v>45794</v>
      </c>
      <c r="AF22" s="4"/>
      <c r="AG22" s="31" t="s">
        <v>97</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v>45820.679039351853</v>
      </c>
      <c r="AB23" s="4" t="s">
        <v>60</v>
      </c>
      <c r="AC23" s="4">
        <v>45822</v>
      </c>
      <c r="AD23" s="4">
        <v>45824</v>
      </c>
      <c r="AE23" s="4">
        <v>45794</v>
      </c>
      <c r="AF23" s="4"/>
      <c r="AG23" s="31" t="s">
        <v>62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c r="AB24" s="4" t="s">
        <v>60</v>
      </c>
      <c r="AC24" s="4">
        <v>45822</v>
      </c>
      <c r="AD24" s="4">
        <v>45824</v>
      </c>
      <c r="AE24" s="4">
        <v>45794</v>
      </c>
      <c r="AF24" s="4"/>
      <c r="AG24" s="31" t="s">
        <v>97</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c r="AB25" s="4" t="s">
        <v>60</v>
      </c>
      <c r="AC25" s="4">
        <v>45822</v>
      </c>
      <c r="AD25" s="4">
        <v>45824</v>
      </c>
      <c r="AE25" s="4">
        <v>45794</v>
      </c>
      <c r="AF25" s="4"/>
      <c r="AG25" s="31" t="s">
        <v>97</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c r="AB26" s="4" t="s">
        <v>60</v>
      </c>
      <c r="AC26" s="4">
        <v>45822</v>
      </c>
      <c r="AD26" s="4">
        <v>45824</v>
      </c>
      <c r="AE26" s="4">
        <v>45794</v>
      </c>
      <c r="AF26" s="4"/>
      <c r="AG26" s="31" t="s">
        <v>97</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c r="AB27" s="4" t="s">
        <v>60</v>
      </c>
      <c r="AC27" s="4">
        <v>45822</v>
      </c>
      <c r="AD27" s="4">
        <v>45824</v>
      </c>
      <c r="AE27" s="4">
        <v>45794</v>
      </c>
      <c r="AF27" s="4"/>
      <c r="AG27" s="31" t="s">
        <v>97</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v>45820.684756944444</v>
      </c>
      <c r="AB28" s="4" t="s">
        <v>60</v>
      </c>
      <c r="AC28" s="4">
        <v>45822</v>
      </c>
      <c r="AD28" s="4">
        <v>45824</v>
      </c>
      <c r="AE28" s="4">
        <v>45794</v>
      </c>
      <c r="AF28" s="4"/>
      <c r="AG28" s="31" t="s">
        <v>62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c r="AB29" s="4" t="s">
        <v>60</v>
      </c>
      <c r="AC29" s="4">
        <v>45822</v>
      </c>
      <c r="AD29" s="4">
        <v>45824</v>
      </c>
      <c r="AE29" s="4">
        <v>45794</v>
      </c>
      <c r="AF29" s="4"/>
      <c r="AG29" s="31" t="s">
        <v>97</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v>45820.68037037037</v>
      </c>
      <c r="AB42" s="4" t="s">
        <v>60</v>
      </c>
      <c r="AC42" s="4">
        <v>45820</v>
      </c>
      <c r="AD42" s="4">
        <v>45820</v>
      </c>
      <c r="AE42" s="4">
        <v>45802</v>
      </c>
      <c r="AF42" s="4"/>
      <c r="AG42" s="31" t="s">
        <v>62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v>45820.678587962961</v>
      </c>
      <c r="Y44" s="4" t="s">
        <v>125</v>
      </c>
      <c r="Z44" s="4" t="s">
        <v>60</v>
      </c>
      <c r="AA44" s="4">
        <v>45820.679560185185</v>
      </c>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v>45820.67864583333</v>
      </c>
      <c r="Y49" s="4" t="s">
        <v>125</v>
      </c>
      <c r="Z49" s="4" t="s">
        <v>60</v>
      </c>
      <c r="AA49" s="4">
        <v>45820.679606481484</v>
      </c>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v>45820.678680555553</v>
      </c>
      <c r="Y50" s="4" t="s">
        <v>125</v>
      </c>
      <c r="Z50" s="4" t="s">
        <v>60</v>
      </c>
      <c r="AA50" s="4">
        <v>45820.679652777777</v>
      </c>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v>45821</v>
      </c>
      <c r="AG98" s="31" t="s">
        <v>1106</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c r="AB140" s="4" t="s">
        <v>60</v>
      </c>
      <c r="AC140" s="4" t="s">
        <v>60</v>
      </c>
      <c r="AD140" s="4">
        <v>45820</v>
      </c>
      <c r="AE140" s="4">
        <v>45814</v>
      </c>
      <c r="AF140" s="4"/>
      <c r="AG140" s="31" t="s">
        <v>265</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v>45820.68613425926</v>
      </c>
      <c r="AB141" s="4" t="s">
        <v>60</v>
      </c>
      <c r="AC141" s="4" t="s">
        <v>60</v>
      </c>
      <c r="AD141" s="4">
        <v>45821</v>
      </c>
      <c r="AE141" s="4">
        <v>45814</v>
      </c>
      <c r="AF141" s="4"/>
      <c r="AG141" s="31" t="s">
        <v>62</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v>45821</v>
      </c>
      <c r="AG225" s="31" t="s">
        <v>1106</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v>45820.755949074075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ML-04</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1" t="s">
        <v>312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v>45820.699895833335</v>
      </c>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v>45821</v>
      </c>
      <c r="AG427" s="31" t="s">
        <v>1106</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1" t="s">
        <v>265</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v>45821</v>
      </c>
      <c r="AG453" s="31" t="s">
        <v>1106</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c r="AG500" s="31" t="s">
        <v>97</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1" t="s">
        <v>312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v>45820.702430555553</v>
      </c>
      <c r="Y518" s="4" t="s">
        <v>77</v>
      </c>
      <c r="Z518" s="4" t="s">
        <v>60</v>
      </c>
      <c r="AA518" s="4">
        <v>45820.702719907407</v>
      </c>
      <c r="AB518" s="4" t="s">
        <v>60</v>
      </c>
      <c r="AC518" s="4">
        <v>45818</v>
      </c>
      <c r="AD518" s="4">
        <v>45818</v>
      </c>
      <c r="AE518" s="4">
        <v>45821</v>
      </c>
      <c r="AF518" s="4"/>
      <c r="AG518" s="31" t="s">
        <v>62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1" t="s">
        <v>62</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v>45821</v>
      </c>
      <c r="AG538" s="31" t="s">
        <v>1106</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v>45821</v>
      </c>
      <c r="AG551" s="31" t="s">
        <v>1106</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v>45821</v>
      </c>
      <c r="AG554" s="31" t="s">
        <v>1106</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v>45820.692916666667</v>
      </c>
      <c r="Y576" s="4" t="s">
        <v>77</v>
      </c>
      <c r="Z576" s="4">
        <v>45817</v>
      </c>
      <c r="AA576" s="4"/>
      <c r="AB576" s="4" t="s">
        <v>60</v>
      </c>
      <c r="AC576" s="4">
        <v>45818</v>
      </c>
      <c r="AD576" s="4">
        <v>45819</v>
      </c>
      <c r="AE576" s="4">
        <v>45821</v>
      </c>
      <c r="AF576" s="4"/>
      <c r="AG576" s="31" t="s">
        <v>97</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v>45820.704201388886</v>
      </c>
      <c r="AB583" s="4" t="s">
        <v>60</v>
      </c>
      <c r="AC583" s="4">
        <v>45819</v>
      </c>
      <c r="AD583" s="4">
        <v>45819</v>
      </c>
      <c r="AE583" s="4">
        <v>45821</v>
      </c>
      <c r="AF583" s="4"/>
      <c r="AG583" s="31" t="s">
        <v>62</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v>45820.706701388888</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v>45820.701423611114</v>
      </c>
      <c r="AB587" s="4" t="s">
        <v>60</v>
      </c>
      <c r="AC587" s="4">
        <v>45819</v>
      </c>
      <c r="AD587" s="4">
        <v>45819</v>
      </c>
      <c r="AE587" s="4">
        <v>45821</v>
      </c>
      <c r="AF587" s="4"/>
      <c r="AG587" s="31" t="s">
        <v>62</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v>45820.70003472222</v>
      </c>
      <c r="AB593" s="4" t="s">
        <v>60</v>
      </c>
      <c r="AC593" s="4">
        <v>45819</v>
      </c>
      <c r="AD593" s="4">
        <v>45819</v>
      </c>
      <c r="AE593" s="4">
        <v>45821</v>
      </c>
      <c r="AF593" s="4"/>
      <c r="AG593" s="31" t="s">
        <v>62</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v>45820.703055555554</v>
      </c>
      <c r="AB594" s="4" t="s">
        <v>60</v>
      </c>
      <c r="AC594" s="4">
        <v>45819</v>
      </c>
      <c r="AD594" s="4">
        <v>45819</v>
      </c>
      <c r="AE594" s="4">
        <v>45821</v>
      </c>
      <c r="AF594" s="4"/>
      <c r="AG594" s="31" t="s">
        <v>62</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c r="Y611" s="4" t="s">
        <v>60</v>
      </c>
      <c r="Z611" s="4">
        <v>45818</v>
      </c>
      <c r="AA611" s="4"/>
      <c r="AB611" s="4" t="s">
        <v>60</v>
      </c>
      <c r="AC611" s="4">
        <v>45819</v>
      </c>
      <c r="AD611" s="4">
        <v>45819</v>
      </c>
      <c r="AE611" s="4">
        <v>45821</v>
      </c>
      <c r="AF611" s="4"/>
      <c r="AG611" s="31" t="s">
        <v>312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1" t="s">
        <v>151</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v>45821</v>
      </c>
      <c r="AG662" s="31" t="s">
        <v>1106</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c r="AG664" s="31" t="s">
        <v>62</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c r="AG666" s="31" t="s">
        <v>62</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c r="AG668" s="31" t="s">
        <v>62</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c r="AG669" s="31" t="s">
        <v>62</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c r="AG675" s="31" t="s">
        <v>62</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1" t="s">
        <v>62</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v>45820.714583333334</v>
      </c>
      <c r="AB688" s="4" t="s">
        <v>60</v>
      </c>
      <c r="AC688" s="4">
        <v>45819</v>
      </c>
      <c r="AD688" s="4">
        <v>45820</v>
      </c>
      <c r="AE688" s="4">
        <v>45821</v>
      </c>
      <c r="AF688" s="4"/>
      <c r="AG688" s="31" t="s">
        <v>62</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v>45821</v>
      </c>
      <c r="AG698" s="31" t="s">
        <v>1106</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c r="AB699" s="4" t="s">
        <v>60</v>
      </c>
      <c r="AC699" s="4">
        <v>45819</v>
      </c>
      <c r="AD699" s="4">
        <v>45820</v>
      </c>
      <c r="AE699" s="4">
        <v>45821</v>
      </c>
      <c r="AF699" s="4"/>
      <c r="AG699" s="31" t="s">
        <v>97</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v>45820.679745370369</v>
      </c>
      <c r="AB700" s="4" t="s">
        <v>60</v>
      </c>
      <c r="AC700" s="4">
        <v>45819</v>
      </c>
      <c r="AD700" s="4">
        <v>45820</v>
      </c>
      <c r="AE700" s="4">
        <v>45821</v>
      </c>
      <c r="AF700" s="4"/>
      <c r="AG700" s="31" t="s">
        <v>62</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c r="AG703" s="31" t="s">
        <v>62</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c r="W716" s="4">
        <v>45819</v>
      </c>
      <c r="X716" s="4"/>
      <c r="Y716" s="4" t="s">
        <v>60</v>
      </c>
      <c r="Z716" s="4">
        <v>45818</v>
      </c>
      <c r="AA716" s="4"/>
      <c r="AB716" s="4" t="s">
        <v>60</v>
      </c>
      <c r="AC716" s="4">
        <v>45819</v>
      </c>
      <c r="AD716" s="4">
        <v>45820</v>
      </c>
      <c r="AE716" s="4">
        <v>45821</v>
      </c>
      <c r="AF716" s="4"/>
      <c r="AG716" s="31" t="s">
        <v>242</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v>45820.680543981478</v>
      </c>
      <c r="AB719" s="4" t="s">
        <v>60</v>
      </c>
      <c r="AC719" s="4">
        <v>45819</v>
      </c>
      <c r="AD719" s="4">
        <v>45820</v>
      </c>
      <c r="AE719" s="4">
        <v>45821</v>
      </c>
      <c r="AF719" s="4"/>
      <c r="AG719" s="31" t="s">
        <v>62</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v>45820.680671296293</v>
      </c>
      <c r="AB720" s="4" t="s">
        <v>60</v>
      </c>
      <c r="AC720" s="4">
        <v>45819</v>
      </c>
      <c r="AD720" s="4">
        <v>45820</v>
      </c>
      <c r="AE720" s="4">
        <v>45821</v>
      </c>
      <c r="AF720" s="4"/>
      <c r="AG720" s="31" t="s">
        <v>62</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c r="AB721" s="4" t="s">
        <v>60</v>
      </c>
      <c r="AC721" s="4">
        <v>45819</v>
      </c>
      <c r="AD721" s="4">
        <v>45820</v>
      </c>
      <c r="AE721" s="4">
        <v>45821</v>
      </c>
      <c r="AF721" s="4"/>
      <c r="AG721" s="31" t="s">
        <v>97</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1" t="s">
        <v>312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v>45820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v>45820</v>
      </c>
      <c r="K747" s="4">
        <v>45819</v>
      </c>
      <c r="L747" s="4">
        <v>45820.856909722221</v>
      </c>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88</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ML-01</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45820</v>
      </c>
      <c r="AE753" s="4">
        <v>45822</v>
      </c>
      <c r="AF753" s="4"/>
      <c r="AG753" s="31" t="s">
        <v>151</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c r="AB758" s="4" t="s">
        <v>60</v>
      </c>
      <c r="AC758" s="4">
        <v>45819</v>
      </c>
      <c r="AD758" s="4">
        <v>45820</v>
      </c>
      <c r="AE758" s="4">
        <v>45822</v>
      </c>
      <c r="AF758" s="4"/>
      <c r="AG758" s="31" t="s">
        <v>97</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c r="AB763" s="4" t="s">
        <v>60</v>
      </c>
      <c r="AC763" s="4">
        <v>45819</v>
      </c>
      <c r="AD763" s="4">
        <v>45820</v>
      </c>
      <c r="AE763" s="4">
        <v>45822</v>
      </c>
      <c r="AF763" s="4">
        <v>45821</v>
      </c>
      <c r="AG763" s="31" t="s">
        <v>1106</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v>45820.67664351852</v>
      </c>
      <c r="AB765" s="4" t="s">
        <v>60</v>
      </c>
      <c r="AC765" s="4">
        <v>45819</v>
      </c>
      <c r="AD765" s="4">
        <v>45820</v>
      </c>
      <c r="AE765" s="4">
        <v>45822</v>
      </c>
      <c r="AF765" s="4"/>
      <c r="AG765" s="31" t="s">
        <v>62</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c r="AG771" s="31" t="s">
        <v>62</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c r="AG778" s="31" t="s">
        <v>62</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c r="AG795" s="31" t="s">
        <v>62</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c r="AG796" s="31" t="s">
        <v>62</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31" t="s">
        <v>151</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c r="AB805" s="4" t="s">
        <v>60</v>
      </c>
      <c r="AC805" s="4" t="s">
        <v>60</v>
      </c>
      <c r="AD805" s="4">
        <v>45820</v>
      </c>
      <c r="AE805" s="4">
        <v>45822</v>
      </c>
      <c r="AF805" s="4"/>
      <c r="AG805" s="31" t="s">
        <v>265</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45820</v>
      </c>
      <c r="AE809" s="4">
        <v>45822</v>
      </c>
      <c r="AF809" s="4"/>
      <c r="AG809" s="31" t="s">
        <v>151</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v>45820.688043981485</v>
      </c>
      <c r="Y810" s="4" t="s">
        <v>125</v>
      </c>
      <c r="Z810" s="4" t="s">
        <v>60</v>
      </c>
      <c r="AA810" s="4">
        <v>45820.705370370371</v>
      </c>
      <c r="AB810" s="4" t="s">
        <v>60</v>
      </c>
      <c r="AC810" s="4" t="s">
        <v>60</v>
      </c>
      <c r="AD810" s="4">
        <v>45820</v>
      </c>
      <c r="AE810" s="4">
        <v>45822</v>
      </c>
      <c r="AF810" s="4"/>
      <c r="AG810" s="31" t="s">
        <v>62</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v>45820.694907407407</v>
      </c>
      <c r="AB812" s="4" t="s">
        <v>60</v>
      </c>
      <c r="AC812" s="4">
        <v>45819</v>
      </c>
      <c r="AD812" s="4">
        <v>45820</v>
      </c>
      <c r="AE812" s="4">
        <v>45822</v>
      </c>
      <c r="AF812" s="4"/>
      <c r="AG812" s="31" t="s">
        <v>62</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v>45820.684907407405</v>
      </c>
      <c r="AB815" s="4">
        <v>45820</v>
      </c>
      <c r="AC815" s="4" t="s">
        <v>60</v>
      </c>
      <c r="AD815" s="4">
        <v>45820</v>
      </c>
      <c r="AE815" s="4">
        <v>45822</v>
      </c>
      <c r="AF815" s="4"/>
      <c r="AG815" s="31" t="s">
        <v>1107</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v>45820.684976851851</v>
      </c>
      <c r="AB816" s="4" t="s">
        <v>60</v>
      </c>
      <c r="AC816" s="4" t="s">
        <v>60</v>
      </c>
      <c r="AD816" s="4">
        <v>45820</v>
      </c>
      <c r="AE816" s="4">
        <v>45822</v>
      </c>
      <c r="AF816" s="4">
        <v>45821</v>
      </c>
      <c r="AG816" s="31" t="s">
        <v>1106</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v>45820.699745370373</v>
      </c>
      <c r="AB819" s="4" t="s">
        <v>60</v>
      </c>
      <c r="AC819" s="4" t="s">
        <v>60</v>
      </c>
      <c r="AD819" s="4">
        <v>45820</v>
      </c>
      <c r="AE819" s="4">
        <v>45822</v>
      </c>
      <c r="AF819" s="4">
        <v>45821</v>
      </c>
      <c r="AG819" s="31" t="s">
        <v>1106</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c r="AB820" s="4" t="s">
        <v>60</v>
      </c>
      <c r="AC820" s="4" t="s">
        <v>60</v>
      </c>
      <c r="AD820" s="4">
        <v>45820</v>
      </c>
      <c r="AE820" s="4">
        <v>45822</v>
      </c>
      <c r="AF820" s="4"/>
      <c r="AG820" s="31" t="s">
        <v>265</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c r="AB822" s="4" t="s">
        <v>60</v>
      </c>
      <c r="AC822" s="4" t="s">
        <v>60</v>
      </c>
      <c r="AD822" s="4">
        <v>45820</v>
      </c>
      <c r="AE822" s="4">
        <v>45822</v>
      </c>
      <c r="AF822" s="4"/>
      <c r="AG822" s="31" t="s">
        <v>265</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45820</v>
      </c>
      <c r="AE823" s="4">
        <v>45822</v>
      </c>
      <c r="AF823" s="4"/>
      <c r="AG823" s="31" t="s">
        <v>151</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v>45820.695115740738</v>
      </c>
      <c r="Y853" s="4" t="s">
        <v>73</v>
      </c>
      <c r="Z853" s="4" t="s">
        <v>60</v>
      </c>
      <c r="AA853" s="4"/>
      <c r="AB853" s="4" t="s">
        <v>60</v>
      </c>
      <c r="AC853" s="4" t="s">
        <v>60</v>
      </c>
      <c r="AD853" s="4">
        <v>45821</v>
      </c>
      <c r="AE853" s="4">
        <v>45822</v>
      </c>
      <c r="AF853" s="4"/>
      <c r="AG853" s="31" t="s">
        <v>265</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v>45820.680347222224</v>
      </c>
      <c r="Y861" s="4" t="s">
        <v>125</v>
      </c>
      <c r="Z861" s="4" t="s">
        <v>60</v>
      </c>
      <c r="AA861" s="4">
        <v>45820.680752314816</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c r="AB900" s="4" t="s">
        <v>60</v>
      </c>
      <c r="AC900" s="4">
        <v>45820</v>
      </c>
      <c r="AD900" s="4">
        <v>45821</v>
      </c>
      <c r="AE900" s="4">
        <v>45822</v>
      </c>
      <c r="AF900" s="4"/>
      <c r="AG900" s="31" t="s">
        <v>97</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c r="Y909" s="4" t="s">
        <v>60</v>
      </c>
      <c r="Z909" s="4">
        <v>45819</v>
      </c>
      <c r="AA909" s="4"/>
      <c r="AB909" s="4" t="s">
        <v>60</v>
      </c>
      <c r="AC909" s="4">
        <v>45820</v>
      </c>
      <c r="AD909" s="4">
        <v>45821</v>
      </c>
      <c r="AE909" s="4">
        <v>45822</v>
      </c>
      <c r="AF909" s="4"/>
      <c r="AG909" s="31" t="s">
        <v>312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t="s">
        <v>60</v>
      </c>
      <c r="AC936" s="4" t="s">
        <v>60</v>
      </c>
      <c r="AD936" s="4">
        <v>45821</v>
      </c>
      <c r="AE936" s="4">
        <v>45822</v>
      </c>
      <c r="AF936" s="4"/>
      <c r="AG936" s="31" t="s">
        <v>62</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t="s">
        <v>60</v>
      </c>
      <c r="AC938" s="4" t="s">
        <v>60</v>
      </c>
      <c r="AD938" s="4">
        <v>45821</v>
      </c>
      <c r="AE938" s="4">
        <v>45822</v>
      </c>
      <c r="AF938" s="4"/>
      <c r="AG938" s="31" t="s">
        <v>62</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t="s">
        <v>60</v>
      </c>
      <c r="AC939" s="4" t="s">
        <v>60</v>
      </c>
      <c r="AD939" s="4">
        <v>45821</v>
      </c>
      <c r="AE939" s="4">
        <v>45822</v>
      </c>
      <c r="AF939" s="4"/>
      <c r="AG939" s="31" t="s">
        <v>62</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t="s">
        <v>60</v>
      </c>
      <c r="AC943" s="4" t="s">
        <v>60</v>
      </c>
      <c r="AD943" s="4">
        <v>45821</v>
      </c>
      <c r="AE943" s="4">
        <v>45822</v>
      </c>
      <c r="AF943" s="4"/>
      <c r="AG943" s="31" t="s">
        <v>62</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t="s">
        <v>60</v>
      </c>
      <c r="AC946" s="4" t="s">
        <v>60</v>
      </c>
      <c r="AD946" s="4">
        <v>45821</v>
      </c>
      <c r="AE946" s="4">
        <v>45822</v>
      </c>
      <c r="AF946" s="4"/>
      <c r="AG946" s="31" t="s">
        <v>62</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t="s">
        <v>60</v>
      </c>
      <c r="AC947" s="4" t="s">
        <v>60</v>
      </c>
      <c r="AD947" s="4">
        <v>45821</v>
      </c>
      <c r="AE947" s="4">
        <v>45822</v>
      </c>
      <c r="AF947" s="4"/>
      <c r="AG947" s="31" t="s">
        <v>62</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1" t="s">
        <v>151</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c r="AB965" s="4" t="s">
        <v>60</v>
      </c>
      <c r="AC965" s="4">
        <v>45820</v>
      </c>
      <c r="AD965" s="4">
        <v>45821</v>
      </c>
      <c r="AE965" s="4">
        <v>45822</v>
      </c>
      <c r="AF965" s="4"/>
      <c r="AG965" s="31" t="s">
        <v>97</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c r="Y966" s="4" t="s">
        <v>60</v>
      </c>
      <c r="Z966" s="4">
        <v>45820</v>
      </c>
      <c r="AA966" s="4"/>
      <c r="AB966" s="4" t="s">
        <v>60</v>
      </c>
      <c r="AC966" s="4">
        <v>45821</v>
      </c>
      <c r="AD966" s="4">
        <v>45821</v>
      </c>
      <c r="AE966" s="4">
        <v>45822</v>
      </c>
      <c r="AF966" s="4"/>
      <c r="AG966" s="31" t="s">
        <v>312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v>45820.758530092593</v>
      </c>
      <c r="W970" s="4">
        <v>45820</v>
      </c>
      <c r="X970" s="4"/>
      <c r="Y970" s="4" t="s">
        <v>60</v>
      </c>
      <c r="Z970" s="4">
        <v>45820</v>
      </c>
      <c r="AA970" s="4"/>
      <c r="AB970" s="4" t="s">
        <v>60</v>
      </c>
      <c r="AC970" s="4">
        <v>45821</v>
      </c>
      <c r="AD970" s="4">
        <v>45821</v>
      </c>
      <c r="AE970" s="4">
        <v>45822</v>
      </c>
      <c r="AF970" s="4"/>
      <c r="AG970" s="31" t="s">
        <v>312</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v>45821</v>
      </c>
      <c r="AG971" s="31" t="s">
        <v>1106</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v>45820.687719907408</v>
      </c>
      <c r="Y972" s="4" t="s">
        <v>125</v>
      </c>
      <c r="Z972" s="4" t="s">
        <v>60</v>
      </c>
      <c r="AA972" s="4">
        <v>45820.705034722225</v>
      </c>
      <c r="AB972" s="4" t="s">
        <v>60</v>
      </c>
      <c r="AC972" s="4" t="s">
        <v>60</v>
      </c>
      <c r="AD972" s="4">
        <v>45821</v>
      </c>
      <c r="AE972" s="4">
        <v>45822</v>
      </c>
      <c r="AF972" s="4"/>
      <c r="AG972" s="31" t="s">
        <v>62</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t="s">
        <v>60</v>
      </c>
      <c r="AC974" s="4" t="s">
        <v>60</v>
      </c>
      <c r="AD974" s="4">
        <v>45821</v>
      </c>
      <c r="AE974" s="4">
        <v>45822</v>
      </c>
      <c r="AF974" s="4">
        <v>45821</v>
      </c>
      <c r="AG974" s="31" t="s">
        <v>1106</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1" t="s">
        <v>151</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1" t="s">
        <v>151</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45821</v>
      </c>
      <c r="AE978" s="4">
        <v>45822</v>
      </c>
      <c r="AF978" s="4"/>
      <c r="AG978" s="31" t="s">
        <v>151</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31" t="s">
        <v>151</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45821</v>
      </c>
      <c r="AE980" s="4">
        <v>45822</v>
      </c>
      <c r="AF980" s="4"/>
      <c r="AG980" s="31" t="s">
        <v>151</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v>45821</v>
      </c>
      <c r="AG993" s="31" t="s">
        <v>1106</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v>45820.828043981484</v>
      </c>
      <c r="W998" s="4">
        <v>45819</v>
      </c>
      <c r="X998" s="4"/>
      <c r="Y998" s="4" t="s">
        <v>60</v>
      </c>
      <c r="Z998" s="4">
        <v>45820</v>
      </c>
      <c r="AA998" s="4"/>
      <c r="AB998" s="4" t="s">
        <v>60</v>
      </c>
      <c r="AC998" s="4">
        <v>45821</v>
      </c>
      <c r="AD998" s="4">
        <v>45821</v>
      </c>
      <c r="AE998" s="4">
        <v>45822</v>
      </c>
      <c r="AF998" s="4"/>
      <c r="AG998" s="31" t="s">
        <v>312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c r="AG1003" s="31" t="s">
        <v>62</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c r="Y1008" s="4" t="s">
        <v>60</v>
      </c>
      <c r="Z1008" s="4">
        <v>45819</v>
      </c>
      <c r="AA1008" s="4"/>
      <c r="AB1008" s="4" t="s">
        <v>60</v>
      </c>
      <c r="AC1008" s="4">
        <v>45820</v>
      </c>
      <c r="AD1008" s="4">
        <v>45821</v>
      </c>
      <c r="AE1008" s="4">
        <v>45822</v>
      </c>
      <c r="AF1008" s="4"/>
      <c r="AG1008" s="31" t="s">
        <v>312</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c r="Y1010" s="4" t="s">
        <v>60</v>
      </c>
      <c r="Z1010" s="4">
        <v>45819</v>
      </c>
      <c r="AA1010" s="4"/>
      <c r="AB1010" s="4" t="s">
        <v>60</v>
      </c>
      <c r="AC1010" s="4">
        <v>45820</v>
      </c>
      <c r="AD1010" s="4">
        <v>45821</v>
      </c>
      <c r="AE1010" s="4">
        <v>45822</v>
      </c>
      <c r="AF1010" s="4"/>
      <c r="AG1010" s="31" t="s">
        <v>312</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v>45820.845347222225</v>
      </c>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151</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ML-01</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v>45820.743761574071</v>
      </c>
      <c r="AB1027" s="4" t="s">
        <v>60</v>
      </c>
      <c r="AC1027" s="4">
        <v>45820</v>
      </c>
      <c r="AD1027" s="4">
        <v>45821</v>
      </c>
      <c r="AE1027" s="4">
        <v>45824</v>
      </c>
      <c r="AF1027" s="4"/>
      <c r="AG1027" s="31" t="s">
        <v>62</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c r="AG1045" s="31" t="s">
        <v>62</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v>45820.695613425924</v>
      </c>
      <c r="AB1052" s="4" t="s">
        <v>60</v>
      </c>
      <c r="AC1052" s="4">
        <v>45821</v>
      </c>
      <c r="AD1052" s="4">
        <v>45822</v>
      </c>
      <c r="AE1052" s="4">
        <v>45824</v>
      </c>
      <c r="AF1052" s="4"/>
      <c r="AG1052" s="31" t="s">
        <v>62</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v>45821</v>
      </c>
      <c r="AG1071" s="31" t="s">
        <v>1106</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v>45821</v>
      </c>
      <c r="AG1072" s="31" t="s">
        <v>1106</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v>45821</v>
      </c>
      <c r="AG1074" s="31" t="s">
        <v>1106</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v>45821</v>
      </c>
      <c r="AG1075" s="31" t="s">
        <v>1106</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v>45821</v>
      </c>
      <c r="AG1076" s="31" t="s">
        <v>1106</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c r="AG1077" s="31" t="s">
        <v>62</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c r="AB1078" s="4" t="s">
        <v>60</v>
      </c>
      <c r="AC1078" s="4" t="s">
        <v>60</v>
      </c>
      <c r="AD1078" s="4">
        <v>45822</v>
      </c>
      <c r="AE1078" s="4">
        <v>45824</v>
      </c>
      <c r="AF1078" s="4"/>
      <c r="AG1078" s="31" t="s">
        <v>265</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c r="AB1079" s="4" t="s">
        <v>60</v>
      </c>
      <c r="AC1079" s="4" t="s">
        <v>60</v>
      </c>
      <c r="AD1079" s="4">
        <v>45822</v>
      </c>
      <c r="AE1079" s="4">
        <v>45824</v>
      </c>
      <c r="AF1079" s="4"/>
      <c r="AG1079" s="31" t="s">
        <v>265</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c r="AB1080" s="4" t="s">
        <v>60</v>
      </c>
      <c r="AC1080" s="4" t="s">
        <v>60</v>
      </c>
      <c r="AD1080" s="4">
        <v>45822</v>
      </c>
      <c r="AE1080" s="4">
        <v>45824</v>
      </c>
      <c r="AF1080" s="4"/>
      <c r="AG1080" s="31" t="s">
        <v>265</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1" t="s">
        <v>151</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v>45821</v>
      </c>
      <c r="AG1085" s="31" t="s">
        <v>1106</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v>45821</v>
      </c>
      <c r="AG1097" s="31" t="s">
        <v>1106</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45820</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v>45821</v>
      </c>
      <c r="AG1109" s="31" t="s">
        <v>1106</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1" t="s">
        <v>151</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31" t="s">
        <v>151</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31" t="s">
        <v>151</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c r="AG1130" s="31" t="s">
        <v>62</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v>45820.74728009259</v>
      </c>
      <c r="W1135" s="4">
        <v>45819</v>
      </c>
      <c r="X1135" s="4"/>
      <c r="Y1135" s="4" t="s">
        <v>60</v>
      </c>
      <c r="Z1135" s="4">
        <v>45820</v>
      </c>
      <c r="AA1135" s="4"/>
      <c r="AB1135" s="4" t="s">
        <v>60</v>
      </c>
      <c r="AC1135" s="4">
        <v>45821</v>
      </c>
      <c r="AD1135" s="4">
        <v>45822</v>
      </c>
      <c r="AE1135" s="4">
        <v>45824</v>
      </c>
      <c r="AF1135" s="4"/>
      <c r="AG1135" s="31" t="s">
        <v>312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v>45820.688321759262</v>
      </c>
      <c r="Y1143" s="4" t="s">
        <v>125</v>
      </c>
      <c r="Z1143" s="4" t="s">
        <v>60</v>
      </c>
      <c r="AA1143" s="4">
        <v>45820.705694444441</v>
      </c>
      <c r="AB1143" s="4" t="s">
        <v>60</v>
      </c>
      <c r="AC1143" s="4" t="s">
        <v>60</v>
      </c>
      <c r="AD1143" s="4">
        <v>45822</v>
      </c>
      <c r="AE1143" s="4">
        <v>45824</v>
      </c>
      <c r="AF1143" s="4"/>
      <c r="AG1143" s="31" t="s">
        <v>62</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1" t="s">
        <v>151</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v>45820.899537037039</v>
      </c>
      <c r="Y1164" s="4" t="s">
        <v>73</v>
      </c>
      <c r="Z1164" s="4" t="s">
        <v>60</v>
      </c>
      <c r="AA1164" s="4"/>
      <c r="AB1164" s="4" t="s">
        <v>60</v>
      </c>
      <c r="AC1164" s="4" t="s">
        <v>60</v>
      </c>
      <c r="AD1164" s="4">
        <v>45822</v>
      </c>
      <c r="AE1164" s="4">
        <v>45824</v>
      </c>
      <c r="AF1164" s="4"/>
      <c r="AG1164" s="31" t="s">
        <v>265</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c r="AG1165" s="31" t="s">
        <v>62</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v>45821</v>
      </c>
      <c r="AG1167" s="31" t="s">
        <v>1106</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c r="AG1168" s="31" t="s">
        <v>62</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v>45820.778807870367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151</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ML-03</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v>45820.778912037036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151</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ML-03</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v>45820.778657407405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151</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ML-03</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v>45821</v>
      </c>
      <c r="AG1182" s="31" t="s">
        <v>1106</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v>45821</v>
      </c>
      <c r="AG1186" s="31" t="s">
        <v>1106</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t="s">
        <v>60</v>
      </c>
      <c r="AC1189" s="4">
        <v>45821</v>
      </c>
      <c r="AD1189" s="4">
        <v>45822</v>
      </c>
      <c r="AE1189" s="4">
        <v>45824</v>
      </c>
      <c r="AF1189" s="4">
        <v>45821</v>
      </c>
      <c r="AG1189" s="31" t="s">
        <v>1106</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t="s">
        <v>60</v>
      </c>
      <c r="AC1191" s="4">
        <v>45821</v>
      </c>
      <c r="AD1191" s="4">
        <v>45822</v>
      </c>
      <c r="AE1191" s="4">
        <v>45824</v>
      </c>
      <c r="AF1191" s="4">
        <v>45821</v>
      </c>
      <c r="AG1191" s="31" t="s">
        <v>1106</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v>45820</v>
      </c>
      <c r="K1200" s="4">
        <v>45820</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119</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v>45820.702743055554</v>
      </c>
      <c r="Y1204" s="4" t="s">
        <v>125</v>
      </c>
      <c r="Z1204" s="4" t="s">
        <v>60</v>
      </c>
      <c r="AA1204" s="4">
        <v>45820.706018518518</v>
      </c>
      <c r="AB1204" s="4" t="s">
        <v>60</v>
      </c>
      <c r="AC1204" s="4" t="s">
        <v>60</v>
      </c>
      <c r="AD1204" s="4">
        <v>45822</v>
      </c>
      <c r="AE1204" s="4">
        <v>45824</v>
      </c>
      <c r="AF1204" s="4"/>
      <c r="AG1204" s="31" t="s">
        <v>62</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c r="AG1206" s="31" t="s">
        <v>62</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v>45821</v>
      </c>
      <c r="AG1209" s="31" t="s">
        <v>1106</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v>45820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312</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45824</v>
      </c>
      <c r="AE1216" s="4">
        <v>45824</v>
      </c>
      <c r="AF1216" s="4"/>
      <c r="AG1216" s="31" t="s">
        <v>151</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c r="AB1217" s="4" t="s">
        <v>60</v>
      </c>
      <c r="AC1217" s="4" t="s">
        <v>60</v>
      </c>
      <c r="AD1217" s="4">
        <v>45824</v>
      </c>
      <c r="AE1217" s="4">
        <v>45824</v>
      </c>
      <c r="AF1217" s="4"/>
      <c r="AG1217" s="31" t="s">
        <v>265</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45824</v>
      </c>
      <c r="AE1218" s="4">
        <v>45824</v>
      </c>
      <c r="AF1218" s="4"/>
      <c r="AG1218" s="31" t="s">
        <v>151</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45824</v>
      </c>
      <c r="AE1220" s="4">
        <v>45824</v>
      </c>
      <c r="AF1220" s="4"/>
      <c r="AG1220" s="31" t="s">
        <v>151</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45824</v>
      </c>
      <c r="AF1221" s="4"/>
      <c r="AG1221" s="31" t="s">
        <v>151</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c r="AB1226" s="4" t="s">
        <v>60</v>
      </c>
      <c r="AC1226" s="4">
        <v>45822</v>
      </c>
      <c r="AD1226" s="4">
        <v>45822</v>
      </c>
      <c r="AE1226" s="4">
        <v>45825</v>
      </c>
      <c r="AF1226" s="4"/>
      <c r="AG1226" s="31" t="s">
        <v>97</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c r="AG1227" s="31" t="s">
        <v>62</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c r="AB1230" s="4" t="s">
        <v>60</v>
      </c>
      <c r="AC1230" s="4">
        <v>45821</v>
      </c>
      <c r="AD1230" s="4">
        <v>45822</v>
      </c>
      <c r="AE1230" s="4">
        <v>45825</v>
      </c>
      <c r="AF1230" s="4"/>
      <c r="AG1230" s="31" t="s">
        <v>97</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c r="AB1234" s="4" t="s">
        <v>60</v>
      </c>
      <c r="AC1234" s="4">
        <v>45821</v>
      </c>
      <c r="AD1234" s="4">
        <v>45822</v>
      </c>
      <c r="AE1234" s="4">
        <v>45825</v>
      </c>
      <c r="AF1234" s="4"/>
      <c r="AG1234" s="31" t="s">
        <v>97</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c r="AB1237" s="4" t="s">
        <v>60</v>
      </c>
      <c r="AC1237" s="4">
        <v>45821</v>
      </c>
      <c r="AD1237" s="4">
        <v>45822</v>
      </c>
      <c r="AE1237" s="4">
        <v>45825</v>
      </c>
      <c r="AF1237" s="4"/>
      <c r="AG1237" s="31" t="s">
        <v>97</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v>45820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v>45821</v>
      </c>
      <c r="AG1241" s="31" t="s">
        <v>1106</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c r="AG1242" s="31" t="s">
        <v>62</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c r="AG1244" s="31" t="s">
        <v>62</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v>45820.695347222223</v>
      </c>
      <c r="Y1247" s="4" t="s">
        <v>73</v>
      </c>
      <c r="Z1247" s="4" t="s">
        <v>60</v>
      </c>
      <c r="AA1247" s="4"/>
      <c r="AB1247" s="4" t="s">
        <v>60</v>
      </c>
      <c r="AC1247" s="4" t="s">
        <v>60</v>
      </c>
      <c r="AD1247" s="4">
        <v>45824</v>
      </c>
      <c r="AE1247" s="4">
        <v>45825</v>
      </c>
      <c r="AF1247" s="4"/>
      <c r="AG1247" s="31" t="s">
        <v>265</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v>45820.694120370368</v>
      </c>
      <c r="AB1248" s="4" t="s">
        <v>60</v>
      </c>
      <c r="AC1248" s="4">
        <v>45822</v>
      </c>
      <c r="AD1248" s="4">
        <v>45824</v>
      </c>
      <c r="AE1248" s="4">
        <v>45825</v>
      </c>
      <c r="AF1248" s="4"/>
      <c r="AG1248" s="31" t="s">
        <v>62</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v>45820.781817129631</v>
      </c>
      <c r="V1268" s="4">
        <v>45820.782766203702</v>
      </c>
      <c r="W1268" s="4">
        <v>45822</v>
      </c>
      <c r="X1268" s="4"/>
      <c r="Y1268" s="4" t="s">
        <v>60</v>
      </c>
      <c r="Z1268" s="4">
        <v>45822</v>
      </c>
      <c r="AA1268" s="4"/>
      <c r="AB1268" s="4" t="s">
        <v>60</v>
      </c>
      <c r="AC1268" s="4">
        <v>45823</v>
      </c>
      <c r="AD1268" s="4">
        <v>45824</v>
      </c>
      <c r="AE1268" s="4">
        <v>45825</v>
      </c>
      <c r="AF1268" s="4"/>
      <c r="AG1268" s="31" t="s">
        <v>312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45820</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45820</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c r="AG1272" s="31" t="s">
        <v>62</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c r="AG1273" s="31" t="s">
        <v>62</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119</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151</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151</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151</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151</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151</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151</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119</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119</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119</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119</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119</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119</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v>45820.699097222219</v>
      </c>
      <c r="AB1298" s="4" t="s">
        <v>60</v>
      </c>
      <c r="AC1298" s="4">
        <v>45822</v>
      </c>
      <c r="AD1298" s="4">
        <v>45824</v>
      </c>
      <c r="AE1298" s="4">
        <v>45825</v>
      </c>
      <c r="AF1298" s="4"/>
      <c r="AG1298" s="31" t="s">
        <v>62</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c r="AB1300" s="4" t="s">
        <v>60</v>
      </c>
      <c r="AC1300" s="4">
        <v>45822</v>
      </c>
      <c r="AD1300" s="4">
        <v>45824</v>
      </c>
      <c r="AE1300" s="4">
        <v>45825</v>
      </c>
      <c r="AF1300" s="4"/>
      <c r="AG1300" s="31" t="s">
        <v>97</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c r="AB1302" s="4" t="s">
        <v>60</v>
      </c>
      <c r="AC1302" s="4">
        <v>45822</v>
      </c>
      <c r="AD1302" s="4">
        <v>45824</v>
      </c>
      <c r="AE1302" s="4">
        <v>45825</v>
      </c>
      <c r="AF1302" s="4"/>
      <c r="AG1302" s="31" t="s">
        <v>97</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c r="AB1303" s="4" t="s">
        <v>60</v>
      </c>
      <c r="AC1303" s="4">
        <v>45822</v>
      </c>
      <c r="AD1303" s="4">
        <v>45824</v>
      </c>
      <c r="AE1303" s="4">
        <v>45825</v>
      </c>
      <c r="AF1303" s="4"/>
      <c r="AG1303" s="31" t="s">
        <v>97</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v>45820.704710648148</v>
      </c>
      <c r="AB1304" s="4" t="s">
        <v>60</v>
      </c>
      <c r="AC1304" s="4">
        <v>45822</v>
      </c>
      <c r="AD1304" s="4">
        <v>45824</v>
      </c>
      <c r="AE1304" s="4">
        <v>45825</v>
      </c>
      <c r="AF1304" s="4"/>
      <c r="AG1304" s="31" t="s">
        <v>62</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t="s">
        <v>60</v>
      </c>
      <c r="AC1308" s="4" t="s">
        <v>60</v>
      </c>
      <c r="AD1308" s="4">
        <v>45824</v>
      </c>
      <c r="AE1308" s="4">
        <v>45825</v>
      </c>
      <c r="AF1308" s="4">
        <v>45821</v>
      </c>
      <c r="AG1308" s="31" t="s">
        <v>1106</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t="s">
        <v>60</v>
      </c>
      <c r="AC1309" s="4" t="s">
        <v>60</v>
      </c>
      <c r="AD1309" s="4">
        <v>45824</v>
      </c>
      <c r="AE1309" s="4">
        <v>45825</v>
      </c>
      <c r="AF1309" s="4">
        <v>45821</v>
      </c>
      <c r="AG1309" s="31" t="s">
        <v>1106</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c r="AG1313" s="31" t="s">
        <v>62</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v>45820.765439814815</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151</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t="s">
        <v>60</v>
      </c>
      <c r="AC1327" s="4" t="s">
        <v>60</v>
      </c>
      <c r="AD1327" s="4">
        <v>45824</v>
      </c>
      <c r="AE1327" s="4">
        <v>45825</v>
      </c>
      <c r="AF1327" s="4">
        <v>45821</v>
      </c>
      <c r="AG1327" s="31" t="s">
        <v>1106</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45824</v>
      </c>
      <c r="AE1328" s="4">
        <v>45825</v>
      </c>
      <c r="AF1328" s="4"/>
      <c r="AG1328" s="31" t="s">
        <v>151</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45820</v>
      </c>
      <c r="AE1332" s="4">
        <v>45826</v>
      </c>
      <c r="AF1332" s="4"/>
      <c r="AG1332" s="31" t="s">
        <v>151</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c r="AG1333" s="31" t="s">
        <v>62</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v>45820.699513888889</v>
      </c>
      <c r="AB1336" s="4" t="s">
        <v>60</v>
      </c>
      <c r="AC1336" s="4">
        <v>45821</v>
      </c>
      <c r="AD1336" s="4">
        <v>45822</v>
      </c>
      <c r="AE1336" s="4">
        <v>45826</v>
      </c>
      <c r="AF1336" s="4"/>
      <c r="AG1336" s="31" t="s">
        <v>62</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c r="AG1338" s="31" t="s">
        <v>62</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c r="Y1341" s="4" t="s">
        <v>60</v>
      </c>
      <c r="Z1341" s="4">
        <v>45820</v>
      </c>
      <c r="AA1341" s="4"/>
      <c r="AB1341" s="4" t="s">
        <v>60</v>
      </c>
      <c r="AC1341" s="4">
        <v>45821</v>
      </c>
      <c r="AD1341" s="4">
        <v>45822</v>
      </c>
      <c r="AE1341" s="4">
        <v>45826</v>
      </c>
      <c r="AF1341" s="4"/>
      <c r="AG1341" s="31" t="s">
        <v>312</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c r="Y1342" s="4" t="s">
        <v>60</v>
      </c>
      <c r="Z1342" s="4">
        <v>45820</v>
      </c>
      <c r="AA1342" s="4"/>
      <c r="AB1342" s="4" t="s">
        <v>60</v>
      </c>
      <c r="AC1342" s="4">
        <v>45821</v>
      </c>
      <c r="AD1342" s="4">
        <v>45822</v>
      </c>
      <c r="AE1342" s="4">
        <v>45826</v>
      </c>
      <c r="AF1342" s="4"/>
      <c r="AG1342" s="31" t="s">
        <v>312</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c r="Y1346" s="4" t="s">
        <v>60</v>
      </c>
      <c r="Z1346" s="4">
        <v>45820</v>
      </c>
      <c r="AA1346" s="4"/>
      <c r="AB1346" s="4" t="s">
        <v>60</v>
      </c>
      <c r="AC1346" s="4">
        <v>45821</v>
      </c>
      <c r="AD1346" s="4">
        <v>45822</v>
      </c>
      <c r="AE1346" s="4">
        <v>45826</v>
      </c>
      <c r="AF1346" s="4"/>
      <c r="AG1346" s="31" t="s">
        <v>312</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c r="Y1350" s="4" t="s">
        <v>60</v>
      </c>
      <c r="Z1350" s="4">
        <v>45820</v>
      </c>
      <c r="AA1350" s="4"/>
      <c r="AB1350" s="4" t="s">
        <v>60</v>
      </c>
      <c r="AC1350" s="4">
        <v>45821</v>
      </c>
      <c r="AD1350" s="4">
        <v>45822</v>
      </c>
      <c r="AE1350" s="4">
        <v>45826</v>
      </c>
      <c r="AF1350" s="4"/>
      <c r="AG1350" s="31" t="s">
        <v>312</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c r="W1355" s="4">
        <v>45818</v>
      </c>
      <c r="X1355" s="4"/>
      <c r="Y1355" s="4" t="s">
        <v>60</v>
      </c>
      <c r="Z1355" s="4">
        <v>45820</v>
      </c>
      <c r="AA1355" s="4"/>
      <c r="AB1355" s="4" t="s">
        <v>60</v>
      </c>
      <c r="AC1355" s="4">
        <v>45821</v>
      </c>
      <c r="AD1355" s="4">
        <v>45822</v>
      </c>
      <c r="AE1355" s="4">
        <v>45826</v>
      </c>
      <c r="AF1355" s="4"/>
      <c r="AG1355" s="31" t="s">
        <v>242</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c r="W1356" s="4">
        <v>45818</v>
      </c>
      <c r="X1356" s="4"/>
      <c r="Y1356" s="4" t="s">
        <v>60</v>
      </c>
      <c r="Z1356" s="4">
        <v>45820</v>
      </c>
      <c r="AA1356" s="4"/>
      <c r="AB1356" s="4" t="s">
        <v>60</v>
      </c>
      <c r="AC1356" s="4">
        <v>45821</v>
      </c>
      <c r="AD1356" s="4">
        <v>45822</v>
      </c>
      <c r="AE1356" s="4">
        <v>45826</v>
      </c>
      <c r="AF1356" s="4"/>
      <c r="AG1356" s="31" t="s">
        <v>242</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31" t="s">
        <v>151</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v>45820.759236111109</v>
      </c>
      <c r="W1359" s="4">
        <v>45822</v>
      </c>
      <c r="X1359" s="4"/>
      <c r="Y1359" s="4" t="s">
        <v>60</v>
      </c>
      <c r="Z1359" s="4">
        <v>45823</v>
      </c>
      <c r="AA1359" s="4"/>
      <c r="AB1359" s="4" t="s">
        <v>60</v>
      </c>
      <c r="AC1359" s="4">
        <v>45824</v>
      </c>
      <c r="AD1359" s="4">
        <v>45824</v>
      </c>
      <c r="AE1359" s="4">
        <v>45826</v>
      </c>
      <c r="AF1359" s="4"/>
      <c r="AG1359" s="31" t="s">
        <v>312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v>45820</v>
      </c>
      <c r="AC1365" s="4">
        <v>45822</v>
      </c>
      <c r="AD1365" s="4">
        <v>45824</v>
      </c>
      <c r="AE1365" s="4">
        <v>45826</v>
      </c>
      <c r="AF1365" s="4"/>
      <c r="AG1365" s="31" t="s">
        <v>1107</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v>45821</v>
      </c>
      <c r="AG1367" s="31" t="s">
        <v>1106</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v>45820.759398148148</v>
      </c>
      <c r="W1369" s="4">
        <v>45822</v>
      </c>
      <c r="X1369" s="4"/>
      <c r="Y1369" s="4" t="s">
        <v>60</v>
      </c>
      <c r="Z1369" s="4">
        <v>45823</v>
      </c>
      <c r="AA1369" s="4"/>
      <c r="AB1369" s="4" t="s">
        <v>60</v>
      </c>
      <c r="AC1369" s="4">
        <v>45824</v>
      </c>
      <c r="AD1369" s="4">
        <v>45824</v>
      </c>
      <c r="AE1369" s="4">
        <v>45826</v>
      </c>
      <c r="AF1369" s="4"/>
      <c r="AG1369" s="31" t="s">
        <v>312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v>45820.759409722225</v>
      </c>
      <c r="W1370" s="4">
        <v>45822</v>
      </c>
      <c r="X1370" s="4"/>
      <c r="Y1370" s="4" t="s">
        <v>60</v>
      </c>
      <c r="Z1370" s="4">
        <v>45823</v>
      </c>
      <c r="AA1370" s="4"/>
      <c r="AB1370" s="4" t="s">
        <v>60</v>
      </c>
      <c r="AC1370" s="4">
        <v>45824</v>
      </c>
      <c r="AD1370" s="4">
        <v>45824</v>
      </c>
      <c r="AE1370" s="4">
        <v>45826</v>
      </c>
      <c r="AF1370" s="4"/>
      <c r="AG1370" s="31" t="s">
        <v>312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c r="O1379" s="4" t="s">
        <v>60</v>
      </c>
      <c r="P1379" s="4" t="s">
        <v>60</v>
      </c>
      <c r="Q1379" s="4" t="s">
        <v>60</v>
      </c>
      <c r="R1379" s="4" t="s">
        <v>60</v>
      </c>
      <c r="S1379" s="4" t="s">
        <v>60</v>
      </c>
      <c r="T1379" s="4">
        <v>45820</v>
      </c>
      <c r="U1379" s="4"/>
      <c r="V1379" s="4"/>
      <c r="W1379" s="4">
        <v>45822</v>
      </c>
      <c r="X1379" s="4"/>
      <c r="Y1379" s="4" t="s">
        <v>60</v>
      </c>
      <c r="Z1379" s="4">
        <v>45823</v>
      </c>
      <c r="AA1379" s="4"/>
      <c r="AB1379" s="4" t="s">
        <v>60</v>
      </c>
      <c r="AC1379" s="4">
        <v>45824</v>
      </c>
      <c r="AD1379" s="4">
        <v>45824</v>
      </c>
      <c r="AE1379" s="4">
        <v>45826</v>
      </c>
      <c r="AF1379" s="4"/>
      <c r="AG1379" s="31" t="s">
        <v>88</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c r="M1380" s="4">
        <v>45819</v>
      </c>
      <c r="N1380" s="4"/>
      <c r="O1380" s="4" t="s">
        <v>60</v>
      </c>
      <c r="P1380" s="4" t="s">
        <v>60</v>
      </c>
      <c r="Q1380" s="4" t="s">
        <v>60</v>
      </c>
      <c r="R1380" s="4" t="s">
        <v>60</v>
      </c>
      <c r="S1380" s="4" t="s">
        <v>60</v>
      </c>
      <c r="T1380" s="4">
        <v>45820</v>
      </c>
      <c r="U1380" s="4"/>
      <c r="V1380" s="4"/>
      <c r="W1380" s="4">
        <v>45822</v>
      </c>
      <c r="X1380" s="4"/>
      <c r="Y1380" s="4" t="s">
        <v>60</v>
      </c>
      <c r="Z1380" s="4">
        <v>45823</v>
      </c>
      <c r="AA1380" s="4"/>
      <c r="AB1380" s="4" t="s">
        <v>60</v>
      </c>
      <c r="AC1380" s="4">
        <v>45824</v>
      </c>
      <c r="AD1380" s="4">
        <v>45824</v>
      </c>
      <c r="AE1380" s="4">
        <v>45826</v>
      </c>
      <c r="AF1380" s="4"/>
      <c r="AG1380" s="31" t="s">
        <v>119</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119</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119</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119</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119</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c r="AG1400" s="31" t="s">
        <v>62</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119</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119</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119</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119</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119</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119</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c r="AG1423" s="31" t="s">
        <v>62</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c r="W1442" s="4">
        <v>45822</v>
      </c>
      <c r="X1442" s="4"/>
      <c r="Y1442" s="4" t="s">
        <v>60</v>
      </c>
      <c r="Z1442" s="4">
        <v>45822</v>
      </c>
      <c r="AA1442" s="4"/>
      <c r="AB1442" s="4" t="s">
        <v>60</v>
      </c>
      <c r="AC1442" s="4">
        <v>45823</v>
      </c>
      <c r="AD1442" s="4">
        <v>45824</v>
      </c>
      <c r="AE1442" s="4">
        <v>45826</v>
      </c>
      <c r="AF1442" s="4"/>
      <c r="AG1442" s="31" t="s">
        <v>242</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c r="W1443" s="4">
        <v>45822</v>
      </c>
      <c r="X1443" s="4"/>
      <c r="Y1443" s="4" t="s">
        <v>60</v>
      </c>
      <c r="Z1443" s="4">
        <v>45822</v>
      </c>
      <c r="AA1443" s="4"/>
      <c r="AB1443" s="4" t="s">
        <v>60</v>
      </c>
      <c r="AC1443" s="4">
        <v>45823</v>
      </c>
      <c r="AD1443" s="4">
        <v>45824</v>
      </c>
      <c r="AE1443" s="4">
        <v>45826</v>
      </c>
      <c r="AF1443" s="4"/>
      <c r="AG1443" s="31" t="s">
        <v>242</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45824</v>
      </c>
      <c r="AE1446" s="4">
        <v>45826</v>
      </c>
      <c r="AF1446" s="4"/>
      <c r="AG1446" s="31" t="s">
        <v>151</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v>45820.695243055554</v>
      </c>
      <c r="Y1447" s="4" t="s">
        <v>73</v>
      </c>
      <c r="Z1447" s="4" t="s">
        <v>60</v>
      </c>
      <c r="AA1447" s="4"/>
      <c r="AB1447" s="4" t="s">
        <v>60</v>
      </c>
      <c r="AC1447" s="4" t="s">
        <v>60</v>
      </c>
      <c r="AD1447" s="4">
        <v>45824</v>
      </c>
      <c r="AE1447" s="4">
        <v>45826</v>
      </c>
      <c r="AF1447" s="4"/>
      <c r="AG1447" s="31" t="s">
        <v>265</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v>45820</v>
      </c>
      <c r="AC1454" s="4">
        <v>45825</v>
      </c>
      <c r="AD1454" s="4">
        <v>45825</v>
      </c>
      <c r="AE1454" s="4">
        <v>45826</v>
      </c>
      <c r="AF1454" s="4"/>
      <c r="AG1454" s="31" t="s">
        <v>1107</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v>45820</v>
      </c>
      <c r="AC1455" s="4">
        <v>45825</v>
      </c>
      <c r="AD1455" s="4">
        <v>45825</v>
      </c>
      <c r="AE1455" s="4">
        <v>45826</v>
      </c>
      <c r="AF1455" s="4"/>
      <c r="AG1455" s="31" t="s">
        <v>1107</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v>45820</v>
      </c>
      <c r="AC1456" s="4">
        <v>45823</v>
      </c>
      <c r="AD1456" s="4">
        <v>45825</v>
      </c>
      <c r="AE1456" s="4">
        <v>45826</v>
      </c>
      <c r="AF1456" s="4"/>
      <c r="AG1456" s="31" t="s">
        <v>1107</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119</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119</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119</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119</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c r="W1461" s="4">
        <v>45822</v>
      </c>
      <c r="X1461" s="4"/>
      <c r="Y1461" s="4" t="s">
        <v>60</v>
      </c>
      <c r="Z1461" s="4">
        <v>45823</v>
      </c>
      <c r="AA1461" s="4"/>
      <c r="AB1461" s="4" t="s">
        <v>60</v>
      </c>
      <c r="AC1461" s="4">
        <v>45824</v>
      </c>
      <c r="AD1461" s="4">
        <v>45825</v>
      </c>
      <c r="AE1461" s="4">
        <v>45826</v>
      </c>
      <c r="AF1461" s="4"/>
      <c r="AG1461" s="31" t="s">
        <v>242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c r="W1464" s="4">
        <v>45822</v>
      </c>
      <c r="X1464" s="4"/>
      <c r="Y1464" s="4" t="s">
        <v>60</v>
      </c>
      <c r="Z1464" s="4">
        <v>45823</v>
      </c>
      <c r="AA1464" s="4"/>
      <c r="AB1464" s="4" t="s">
        <v>60</v>
      </c>
      <c r="AC1464" s="4">
        <v>45824</v>
      </c>
      <c r="AD1464" s="4">
        <v>45825</v>
      </c>
      <c r="AE1464" s="4">
        <v>45826</v>
      </c>
      <c r="AF1464" s="4"/>
      <c r="AG1464" s="31" t="s">
        <v>242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c r="W1465" s="4">
        <v>45822</v>
      </c>
      <c r="X1465" s="4"/>
      <c r="Y1465" s="4" t="s">
        <v>60</v>
      </c>
      <c r="Z1465" s="4">
        <v>45823</v>
      </c>
      <c r="AA1465" s="4"/>
      <c r="AB1465" s="4" t="s">
        <v>60</v>
      </c>
      <c r="AC1465" s="4">
        <v>45824</v>
      </c>
      <c r="AD1465" s="4">
        <v>45825</v>
      </c>
      <c r="AE1465" s="4">
        <v>45826</v>
      </c>
      <c r="AF1465" s="4"/>
      <c r="AG1465" s="31" t="s">
        <v>242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v>45820.836805555555</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151</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ML-03</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c r="Y1474" s="4" t="s">
        <v>60</v>
      </c>
      <c r="Z1474" s="4">
        <v>45823</v>
      </c>
      <c r="AA1474" s="4"/>
      <c r="AB1474" s="4" t="s">
        <v>60</v>
      </c>
      <c r="AC1474" s="4">
        <v>45824</v>
      </c>
      <c r="AD1474" s="4">
        <v>45825</v>
      </c>
      <c r="AE1474" s="4">
        <v>45826</v>
      </c>
      <c r="AF1474" s="4"/>
      <c r="AG1474" s="31" t="s">
        <v>312</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v>45820.685011574074</v>
      </c>
      <c r="AB1477" s="4" t="s">
        <v>60</v>
      </c>
      <c r="AC1477" s="4">
        <v>45824</v>
      </c>
      <c r="AD1477" s="4">
        <v>45825</v>
      </c>
      <c r="AE1477" s="4">
        <v>45826</v>
      </c>
      <c r="AF1477" s="4"/>
      <c r="AG1477" s="31" t="s">
        <v>62</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c r="AB1478" s="4" t="s">
        <v>60</v>
      </c>
      <c r="AC1478" s="4">
        <v>45824</v>
      </c>
      <c r="AD1478" s="4">
        <v>45825</v>
      </c>
      <c r="AE1478" s="4">
        <v>45826</v>
      </c>
      <c r="AF1478" s="4"/>
      <c r="AG1478" s="31" t="s">
        <v>97</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c r="AB1479" s="4" t="s">
        <v>60</v>
      </c>
      <c r="AC1479" s="4">
        <v>45824</v>
      </c>
      <c r="AD1479" s="4">
        <v>45825</v>
      </c>
      <c r="AE1479" s="4">
        <v>45826</v>
      </c>
      <c r="AF1479" s="4"/>
      <c r="AG1479" s="31" t="s">
        <v>97</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c r="Y1480" s="4" t="s">
        <v>60</v>
      </c>
      <c r="Z1480" s="4">
        <v>45823</v>
      </c>
      <c r="AA1480" s="4"/>
      <c r="AB1480" s="4" t="s">
        <v>60</v>
      </c>
      <c r="AC1480" s="4">
        <v>45824</v>
      </c>
      <c r="AD1480" s="4">
        <v>45825</v>
      </c>
      <c r="AE1480" s="4">
        <v>45826</v>
      </c>
      <c r="AF1480" s="4"/>
      <c r="AG1480" s="31" t="s">
        <v>312</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c r="Y1482" s="4" t="s">
        <v>60</v>
      </c>
      <c r="Z1482" s="4">
        <v>45823</v>
      </c>
      <c r="AA1482" s="4"/>
      <c r="AB1482" s="4" t="s">
        <v>60</v>
      </c>
      <c r="AC1482" s="4">
        <v>45824</v>
      </c>
      <c r="AD1482" s="4">
        <v>45825</v>
      </c>
      <c r="AE1482" s="4">
        <v>45826</v>
      </c>
      <c r="AF1482" s="4"/>
      <c r="AG1482" s="31" t="s">
        <v>312</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c r="Y1484" s="4" t="s">
        <v>60</v>
      </c>
      <c r="Z1484" s="4">
        <v>45823</v>
      </c>
      <c r="AA1484" s="4"/>
      <c r="AB1484" s="4" t="s">
        <v>60</v>
      </c>
      <c r="AC1484" s="4">
        <v>45824</v>
      </c>
      <c r="AD1484" s="4">
        <v>45825</v>
      </c>
      <c r="AE1484" s="4">
        <v>45826</v>
      </c>
      <c r="AF1484" s="4"/>
      <c r="AG1484" s="31" t="s">
        <v>312</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c r="AB1494" s="4" t="s">
        <v>60</v>
      </c>
      <c r="AC1494" s="4">
        <v>45824</v>
      </c>
      <c r="AD1494" s="4">
        <v>45825</v>
      </c>
      <c r="AE1494" s="4">
        <v>45826</v>
      </c>
      <c r="AF1494" s="4"/>
      <c r="AG1494" s="31" t="s">
        <v>97</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c r="AB1496" s="4" t="s">
        <v>60</v>
      </c>
      <c r="AC1496" s="4">
        <v>45824</v>
      </c>
      <c r="AD1496" s="4">
        <v>45825</v>
      </c>
      <c r="AE1496" s="4">
        <v>45826</v>
      </c>
      <c r="AF1496" s="4"/>
      <c r="AG1496" s="31" t="s">
        <v>97</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v>45820.762303240743</v>
      </c>
      <c r="W1497" s="4">
        <v>45821</v>
      </c>
      <c r="X1497" s="4"/>
      <c r="Y1497" s="4" t="s">
        <v>60</v>
      </c>
      <c r="Z1497" s="4">
        <v>45823</v>
      </c>
      <c r="AA1497" s="4"/>
      <c r="AB1497" s="4" t="s">
        <v>60</v>
      </c>
      <c r="AC1497" s="4">
        <v>45824</v>
      </c>
      <c r="AD1497" s="4">
        <v>45825</v>
      </c>
      <c r="AE1497" s="4">
        <v>45826</v>
      </c>
      <c r="AF1497" s="4"/>
      <c r="AG1497" s="31" t="s">
        <v>312</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c r="AG1503" s="31" t="s">
        <v>62</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v>45820.688958333332</v>
      </c>
      <c r="Y1510" s="4" t="s">
        <v>77</v>
      </c>
      <c r="Z1510" s="4">
        <v>45823</v>
      </c>
      <c r="AA1510" s="4"/>
      <c r="AB1510" s="4" t="s">
        <v>60</v>
      </c>
      <c r="AC1510" s="4">
        <v>45824</v>
      </c>
      <c r="AD1510" s="4">
        <v>45825</v>
      </c>
      <c r="AE1510" s="4">
        <v>45826</v>
      </c>
      <c r="AF1510" s="4"/>
      <c r="AG1510" s="31" t="s">
        <v>97</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c r="Y1511" s="4" t="s">
        <v>60</v>
      </c>
      <c r="Z1511" s="4">
        <v>45823</v>
      </c>
      <c r="AA1511" s="4"/>
      <c r="AB1511" s="4" t="s">
        <v>60</v>
      </c>
      <c r="AC1511" s="4">
        <v>45824</v>
      </c>
      <c r="AD1511" s="4">
        <v>45825</v>
      </c>
      <c r="AE1511" s="4">
        <v>45826</v>
      </c>
      <c r="AF1511" s="4"/>
      <c r="AG1511" s="31" t="s">
        <v>312</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c r="Y1513" s="4" t="s">
        <v>60</v>
      </c>
      <c r="Z1513" s="4">
        <v>45823</v>
      </c>
      <c r="AA1513" s="4"/>
      <c r="AB1513" s="4" t="s">
        <v>60</v>
      </c>
      <c r="AC1513" s="4">
        <v>45824</v>
      </c>
      <c r="AD1513" s="4">
        <v>45825</v>
      </c>
      <c r="AE1513" s="4">
        <v>45826</v>
      </c>
      <c r="AF1513" s="4"/>
      <c r="AG1513" s="31" t="s">
        <v>312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c r="Y1514" s="4" t="s">
        <v>60</v>
      </c>
      <c r="Z1514" s="4">
        <v>45823</v>
      </c>
      <c r="AA1514" s="4"/>
      <c r="AB1514" s="4" t="s">
        <v>60</v>
      </c>
      <c r="AC1514" s="4">
        <v>45824</v>
      </c>
      <c r="AD1514" s="4">
        <v>45825</v>
      </c>
      <c r="AE1514" s="4">
        <v>45826</v>
      </c>
      <c r="AF1514" s="4"/>
      <c r="AG1514" s="31" t="s">
        <v>312</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v>45820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119</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v>45820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v>45820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c r="W1546" s="4">
        <v>45822</v>
      </c>
      <c r="X1546" s="4"/>
      <c r="Y1546" s="4" t="s">
        <v>60</v>
      </c>
      <c r="Z1546" s="4">
        <v>45822</v>
      </c>
      <c r="AA1546" s="4"/>
      <c r="AB1546" s="4" t="s">
        <v>60</v>
      </c>
      <c r="AC1546" s="4">
        <v>45823</v>
      </c>
      <c r="AD1546" s="4">
        <v>45825</v>
      </c>
      <c r="AE1546" s="4">
        <v>45826</v>
      </c>
      <c r="AF1546" s="4"/>
      <c r="AG1546" s="31" t="s">
        <v>242</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c r="W1548" s="4">
        <v>45822</v>
      </c>
      <c r="X1548" s="4"/>
      <c r="Y1548" s="4" t="s">
        <v>60</v>
      </c>
      <c r="Z1548" s="4">
        <v>45822</v>
      </c>
      <c r="AA1548" s="4"/>
      <c r="AB1548" s="4" t="s">
        <v>60</v>
      </c>
      <c r="AC1548" s="4">
        <v>45823</v>
      </c>
      <c r="AD1548" s="4">
        <v>45825</v>
      </c>
      <c r="AE1548" s="4">
        <v>45826</v>
      </c>
      <c r="AF1548" s="4"/>
      <c r="AG1548" s="31" t="s">
        <v>242</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c r="W1550" s="4">
        <v>45822</v>
      </c>
      <c r="X1550" s="4"/>
      <c r="Y1550" s="4" t="s">
        <v>60</v>
      </c>
      <c r="Z1550" s="4">
        <v>45822</v>
      </c>
      <c r="AA1550" s="4"/>
      <c r="AB1550" s="4" t="s">
        <v>60</v>
      </c>
      <c r="AC1550" s="4">
        <v>45823</v>
      </c>
      <c r="AD1550" s="4">
        <v>45825</v>
      </c>
      <c r="AE1550" s="4">
        <v>45826</v>
      </c>
      <c r="AF1550" s="4"/>
      <c r="AG1550" s="31" t="s">
        <v>242</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c r="W1551" s="4">
        <v>45822</v>
      </c>
      <c r="X1551" s="4"/>
      <c r="Y1551" s="4" t="s">
        <v>60</v>
      </c>
      <c r="Z1551" s="4">
        <v>45822</v>
      </c>
      <c r="AA1551" s="4"/>
      <c r="AB1551" s="4" t="s">
        <v>60</v>
      </c>
      <c r="AC1551" s="4">
        <v>45823</v>
      </c>
      <c r="AD1551" s="4">
        <v>45825</v>
      </c>
      <c r="AE1551" s="4">
        <v>45826</v>
      </c>
      <c r="AF1551" s="4"/>
      <c r="AG1551" s="31" t="s">
        <v>242</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c r="W1552" s="4">
        <v>45822</v>
      </c>
      <c r="X1552" s="4"/>
      <c r="Y1552" s="4" t="s">
        <v>60</v>
      </c>
      <c r="Z1552" s="4">
        <v>45822</v>
      </c>
      <c r="AA1552" s="4"/>
      <c r="AB1552" s="4" t="s">
        <v>60</v>
      </c>
      <c r="AC1552" s="4">
        <v>45823</v>
      </c>
      <c r="AD1552" s="4">
        <v>45825</v>
      </c>
      <c r="AE1552" s="4">
        <v>45826</v>
      </c>
      <c r="AF1552" s="4"/>
      <c r="AG1552" s="31" t="s">
        <v>242</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c r="AG1557" s="31" t="s">
        <v>62</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v>45820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c r="Y1563" s="4" t="s">
        <v>60</v>
      </c>
      <c r="Z1563" s="4">
        <v>45823</v>
      </c>
      <c r="AA1563" s="4"/>
      <c r="AB1563" s="4" t="s">
        <v>60</v>
      </c>
      <c r="AC1563" s="4">
        <v>45824</v>
      </c>
      <c r="AD1563" s="4">
        <v>45825</v>
      </c>
      <c r="AE1563" s="4">
        <v>45826</v>
      </c>
      <c r="AF1563" s="4"/>
      <c r="AG1563" s="31" t="s">
        <v>312</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v>45820.836909722224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151</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ML-03</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151</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1718</v>
      </c>
      <c r="B1607" s="31" t="s">
        <v>16145</v>
      </c>
      <c r="C1607" s="31" t="s">
        <v>16146</v>
      </c>
      <c r="D1607" s="31" t="s">
        <v>86</v>
      </c>
      <c r="E1607" s="31" t="s">
        <v>235</v>
      </c>
      <c r="F1607" s="31" t="s">
        <v>72</v>
      </c>
      <c r="G1607" s="31">
        <v>264</v>
      </c>
      <c r="H1607" s="4">
        <v>45821</v>
      </c>
      <c r="I1607" s="4">
        <v>45820</v>
      </c>
      <c r="J1607" s="4">
        <v>45820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v>45820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1721</v>
      </c>
      <c r="B1610" s="31" t="s">
        <v>16149</v>
      </c>
      <c r="C1610" s="31" t="s">
        <v>16150</v>
      </c>
      <c r="D1610" s="31" t="s">
        <v>86</v>
      </c>
      <c r="E1610" s="31" t="s">
        <v>235</v>
      </c>
      <c r="F1610" s="31" t="s">
        <v>72</v>
      </c>
      <c r="G1610" s="31">
        <v>192</v>
      </c>
      <c r="H1610" s="4">
        <v>45821</v>
      </c>
      <c r="I1610" s="4">
        <v>45820</v>
      </c>
      <c r="J1610" s="4">
        <v>45820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v>45820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v>45820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119</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v>45820.755277777775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151</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ML-04</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v>45820.837037037039</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151</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ML-03</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v>45820.755243055559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151</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ML-04</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v>45820.836956018517</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151</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ML-03</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v>45820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151</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v>45820.849930555552</v>
      </c>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88</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1733</v>
      </c>
      <c r="B1622" s="31" t="s">
        <v>16155</v>
      </c>
      <c r="C1622" s="31" t="s">
        <v>16156</v>
      </c>
      <c r="D1622" s="31" t="s">
        <v>86</v>
      </c>
      <c r="E1622" s="31" t="s">
        <v>170</v>
      </c>
      <c r="F1622" s="31" t="s">
        <v>72</v>
      </c>
      <c r="G1622" s="31">
        <v>5818</v>
      </c>
      <c r="H1622" s="4">
        <v>45820</v>
      </c>
      <c r="I1622" s="4">
        <v>45820</v>
      </c>
      <c r="J1622" s="4">
        <v>45820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v>45820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v>45820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v>45820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v>45820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v>45820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v>45820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v>45820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v>45820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v>45820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v>45820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v>45820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v>45820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v>45820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v>45820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v>45820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v>45820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119</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1751</v>
      </c>
      <c r="B1640" s="31" t="s">
        <v>16189</v>
      </c>
      <c r="C1640" s="31" t="s">
        <v>16190</v>
      </c>
      <c r="D1640" s="31" t="s">
        <v>86</v>
      </c>
      <c r="E1640" s="31" t="s">
        <v>201</v>
      </c>
      <c r="F1640" s="31" t="s">
        <v>72</v>
      </c>
      <c r="G1640" s="31">
        <v>1527</v>
      </c>
      <c r="H1640" s="4">
        <v>45820</v>
      </c>
      <c r="I1640" s="4">
        <v>45820</v>
      </c>
      <c r="J1640" s="4">
        <v>45820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v>45820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v>45820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v>45820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v>45820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v>45820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v>45820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v>45820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v>45820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v>45820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v>45820</v>
      </c>
      <c r="K1650" s="4">
        <v>45821</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119</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1762</v>
      </c>
      <c r="B1651" s="31" t="s">
        <v>16211</v>
      </c>
      <c r="C1651" s="31" t="s">
        <v>16212</v>
      </c>
      <c r="D1651" s="31" t="s">
        <v>86</v>
      </c>
      <c r="E1651" s="31" t="s">
        <v>201</v>
      </c>
      <c r="F1651" s="31" t="s">
        <v>72</v>
      </c>
      <c r="G1651" s="31">
        <v>120</v>
      </c>
      <c r="H1651" s="4">
        <v>45820</v>
      </c>
      <c r="I1651" s="4">
        <v>45820</v>
      </c>
      <c r="J1651" s="4">
        <v>45820</v>
      </c>
      <c r="K1651" s="4">
        <v>45821</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119</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1763</v>
      </c>
      <c r="B1652" s="31" t="s">
        <v>16213</v>
      </c>
      <c r="C1652" s="31" t="s">
        <v>16214</v>
      </c>
      <c r="D1652" s="31" t="s">
        <v>86</v>
      </c>
      <c r="E1652" s="31" t="s">
        <v>201</v>
      </c>
      <c r="F1652" s="31" t="s">
        <v>72</v>
      </c>
      <c r="G1652" s="31">
        <v>230</v>
      </c>
      <c r="H1652" s="4">
        <v>45820</v>
      </c>
      <c r="I1652" s="4">
        <v>45820</v>
      </c>
      <c r="J1652" s="4">
        <v>45820</v>
      </c>
      <c r="K1652" s="4">
        <v>45821</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119</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1764</v>
      </c>
      <c r="B1653" s="31" t="s">
        <v>16215</v>
      </c>
      <c r="C1653" s="31" t="s">
        <v>16216</v>
      </c>
      <c r="D1653" s="31" t="s">
        <v>86</v>
      </c>
      <c r="E1653" s="31" t="s">
        <v>201</v>
      </c>
      <c r="F1653" s="31" t="s">
        <v>72</v>
      </c>
      <c r="G1653" s="31">
        <v>6930</v>
      </c>
      <c r="H1653" s="4">
        <v>45820</v>
      </c>
      <c r="I1653" s="4">
        <v>45820</v>
      </c>
      <c r="J1653" s="4">
        <v>45820</v>
      </c>
      <c r="K1653" s="4">
        <v>45821</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119</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1765</v>
      </c>
      <c r="B1654" s="31" t="s">
        <v>16217</v>
      </c>
      <c r="C1654" s="31" t="s">
        <v>16218</v>
      </c>
      <c r="D1654" s="31" t="s">
        <v>86</v>
      </c>
      <c r="E1654" s="31" t="s">
        <v>201</v>
      </c>
      <c r="F1654" s="31" t="s">
        <v>72</v>
      </c>
      <c r="G1654" s="31">
        <v>1515</v>
      </c>
      <c r="H1654" s="4">
        <v>45820</v>
      </c>
      <c r="I1654" s="4">
        <v>45820</v>
      </c>
      <c r="J1654" s="4">
        <v>45820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45820</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v>45820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v>45820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v>45820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v>45820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45820</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c r="W1671" s="4">
        <v>45822</v>
      </c>
      <c r="X1671" s="4"/>
      <c r="Y1671" s="4" t="s">
        <v>60</v>
      </c>
      <c r="Z1671" s="4">
        <v>45824</v>
      </c>
      <c r="AA1671" s="4"/>
      <c r="AB1671" s="4" t="s">
        <v>60</v>
      </c>
      <c r="AC1671" s="4">
        <v>45825</v>
      </c>
      <c r="AD1671" s="4">
        <v>45826</v>
      </c>
      <c r="AE1671" s="4">
        <v>45827</v>
      </c>
      <c r="AF1671" s="4"/>
      <c r="AG1671" s="31" t="s">
        <v>242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c r="W1673" s="4">
        <v>45822</v>
      </c>
      <c r="X1673" s="4"/>
      <c r="Y1673" s="4" t="s">
        <v>60</v>
      </c>
      <c r="Z1673" s="4">
        <v>45824</v>
      </c>
      <c r="AA1673" s="4"/>
      <c r="AB1673" s="4" t="s">
        <v>60</v>
      </c>
      <c r="AC1673" s="4">
        <v>45825</v>
      </c>
      <c r="AD1673" s="4">
        <v>45826</v>
      </c>
      <c r="AE1673" s="4">
        <v>45827</v>
      </c>
      <c r="AF1673" s="4"/>
      <c r="AG1673" s="31" t="s">
        <v>242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c r="W1678" s="4">
        <v>45822</v>
      </c>
      <c r="X1678" s="4"/>
      <c r="Y1678" s="4" t="s">
        <v>60</v>
      </c>
      <c r="Z1678" s="4">
        <v>45824</v>
      </c>
      <c r="AA1678" s="4"/>
      <c r="AB1678" s="4" t="s">
        <v>60</v>
      </c>
      <c r="AC1678" s="4">
        <v>45825</v>
      </c>
      <c r="AD1678" s="4">
        <v>45826</v>
      </c>
      <c r="AE1678" s="4">
        <v>45827</v>
      </c>
      <c r="AF1678" s="4"/>
      <c r="AG1678" s="31" t="s">
        <v>242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v>45820.781122685185</v>
      </c>
      <c r="W1681" s="4">
        <v>45822</v>
      </c>
      <c r="X1681" s="4"/>
      <c r="Y1681" s="4" t="s">
        <v>60</v>
      </c>
      <c r="Z1681" s="4">
        <v>45824</v>
      </c>
      <c r="AA1681" s="4"/>
      <c r="AB1681" s="4" t="s">
        <v>60</v>
      </c>
      <c r="AC1681" s="4">
        <v>45825</v>
      </c>
      <c r="AD1681" s="4">
        <v>45826</v>
      </c>
      <c r="AE1681" s="4">
        <v>45827</v>
      </c>
      <c r="AF1681" s="4"/>
      <c r="AG1681" s="31" t="s">
        <v>312</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v>45820.772094907406</v>
      </c>
      <c r="Y1693" s="4" t="s">
        <v>77</v>
      </c>
      <c r="Z1693" s="4">
        <v>45824</v>
      </c>
      <c r="AA1693" s="4"/>
      <c r="AB1693" s="4" t="s">
        <v>60</v>
      </c>
      <c r="AC1693" s="4">
        <v>45825</v>
      </c>
      <c r="AD1693" s="4">
        <v>45826</v>
      </c>
      <c r="AE1693" s="4">
        <v>45827</v>
      </c>
      <c r="AF1693" s="4"/>
      <c r="AG1693" s="31" t="s">
        <v>97</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v>45820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v>45820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v>45820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v>45820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v>45820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v>45820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v>45820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v>45820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v>45820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v>45820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v>45820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v>45820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v>45820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v>45820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v>45820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v>45820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v>45820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v>45820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v>45820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v>45820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v>45820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v>45820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v>45820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v>45820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v>45820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v>45820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v>45820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v>45820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v>45820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v>45820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v>45820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v>45820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v>45820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v>45820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v>45820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v>45820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v>45820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v>45820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v>45820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v>45820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v>45820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v>45820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v>45820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v>45820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v>45820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v>45820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v>45820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45820</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v>45820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v>45820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v>45820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v>45820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v>45820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v>45820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v>45820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v>45820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v>45820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v>45820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v>45820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v>45820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c r="AB1771" s="4" t="s">
        <v>60</v>
      </c>
      <c r="AC1771" s="4">
        <v>45825</v>
      </c>
      <c r="AD1771" s="4">
        <v>45826</v>
      </c>
      <c r="AE1771" s="4">
        <v>45827</v>
      </c>
      <c r="AF1771" s="4"/>
      <c r="AG1771" s="31" t="s">
        <v>97</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v>45820.783090277779</v>
      </c>
      <c r="W1778" s="4">
        <v>45821</v>
      </c>
      <c r="X1778" s="4"/>
      <c r="Y1778" s="4" t="s">
        <v>60</v>
      </c>
      <c r="Z1778" s="4">
        <v>45823</v>
      </c>
      <c r="AA1778" s="4"/>
      <c r="AB1778" s="4" t="s">
        <v>60</v>
      </c>
      <c r="AC1778" s="4">
        <v>45824</v>
      </c>
      <c r="AD1778" s="4">
        <v>45826</v>
      </c>
      <c r="AE1778" s="4">
        <v>45827</v>
      </c>
      <c r="AF1778" s="4"/>
      <c r="AG1778" s="31" t="s">
        <v>312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45820</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45820</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45820</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t="s">
        <v>60</v>
      </c>
      <c r="AC1783" s="4">
        <v>45825</v>
      </c>
      <c r="AD1783" s="4">
        <v>45826</v>
      </c>
      <c r="AE1783" s="4">
        <v>45827</v>
      </c>
      <c r="AF1783" s="4"/>
      <c r="AG1783" s="31" t="s">
        <v>62</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45820</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45820</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45820</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45820</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45820</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c r="AB1790" s="4" t="s">
        <v>60</v>
      </c>
      <c r="AC1790" s="4">
        <v>45826</v>
      </c>
      <c r="AD1790" s="4">
        <v>45826</v>
      </c>
      <c r="AE1790" s="4">
        <v>45827</v>
      </c>
      <c r="AF1790" s="4"/>
      <c r="AG1790" s="31" t="s">
        <v>97</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c r="AB1804" s="4" t="s">
        <v>60</v>
      </c>
      <c r="AC1804" s="4">
        <v>45824</v>
      </c>
      <c r="AD1804" s="4">
        <v>45825</v>
      </c>
      <c r="AE1804" s="4">
        <v>45828</v>
      </c>
      <c r="AF1804" s="4"/>
      <c r="AG1804" s="31" t="s">
        <v>97</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45825</v>
      </c>
      <c r="AE1807" s="4">
        <v>45828</v>
      </c>
      <c r="AF1807" s="4"/>
      <c r="AG1807" s="31" t="s">
        <v>151</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v>45820</v>
      </c>
      <c r="AC1811" s="4">
        <v>45825</v>
      </c>
      <c r="AD1811" s="4">
        <v>45826</v>
      </c>
      <c r="AE1811" s="4">
        <v>45828</v>
      </c>
      <c r="AF1811" s="4"/>
      <c r="AG1811" s="31" t="s">
        <v>1107</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v>45820.867881944447</v>
      </c>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v>45820.802303240744</v>
      </c>
      <c r="W1813" s="4">
        <v>45822</v>
      </c>
      <c r="X1813" s="4"/>
      <c r="Y1813" s="4" t="s">
        <v>60</v>
      </c>
      <c r="Z1813" s="4">
        <v>45824</v>
      </c>
      <c r="AA1813" s="4"/>
      <c r="AB1813" s="4" t="s">
        <v>60</v>
      </c>
      <c r="AC1813" s="4">
        <v>45825</v>
      </c>
      <c r="AD1813" s="4">
        <v>45826</v>
      </c>
      <c r="AE1813" s="4">
        <v>45828</v>
      </c>
      <c r="AF1813" s="4"/>
      <c r="AG1813" s="31" t="s">
        <v>312</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v>45820.802337962959</v>
      </c>
      <c r="W1814" s="4">
        <v>45822</v>
      </c>
      <c r="X1814" s="4"/>
      <c r="Y1814" s="4" t="s">
        <v>60</v>
      </c>
      <c r="Z1814" s="4">
        <v>45824</v>
      </c>
      <c r="AA1814" s="4"/>
      <c r="AB1814" s="4" t="s">
        <v>60</v>
      </c>
      <c r="AC1814" s="4">
        <v>45825</v>
      </c>
      <c r="AD1814" s="4">
        <v>45826</v>
      </c>
      <c r="AE1814" s="4">
        <v>45828</v>
      </c>
      <c r="AF1814" s="4"/>
      <c r="AG1814" s="31" t="s">
        <v>312</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c r="AB1815" s="4" t="s">
        <v>60</v>
      </c>
      <c r="AC1815" s="4">
        <v>45825</v>
      </c>
      <c r="AD1815" s="4">
        <v>45826</v>
      </c>
      <c r="AE1815" s="4">
        <v>45828</v>
      </c>
      <c r="AF1815" s="4"/>
      <c r="AG1815" s="31" t="s">
        <v>97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c r="AB1816" s="4" t="s">
        <v>60</v>
      </c>
      <c r="AC1816" s="4">
        <v>45825</v>
      </c>
      <c r="AD1816" s="4">
        <v>45826</v>
      </c>
      <c r="AE1816" s="4">
        <v>45828</v>
      </c>
      <c r="AF1816" s="4"/>
      <c r="AG1816" s="31" t="s">
        <v>97</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v>45820.867708333331</v>
      </c>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c r="Y1818" s="4" t="s">
        <v>60</v>
      </c>
      <c r="Z1818" s="4">
        <v>45824</v>
      </c>
      <c r="AA1818" s="4"/>
      <c r="AB1818" s="4" t="s">
        <v>60</v>
      </c>
      <c r="AC1818" s="4">
        <v>45825</v>
      </c>
      <c r="AD1818" s="4">
        <v>45826</v>
      </c>
      <c r="AE1818" s="4">
        <v>45828</v>
      </c>
      <c r="AF1818" s="4"/>
      <c r="AG1818" s="31" t="s">
        <v>312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c r="AB1819" s="4" t="s">
        <v>60</v>
      </c>
      <c r="AC1819" s="4">
        <v>45825</v>
      </c>
      <c r="AD1819" s="4">
        <v>45826</v>
      </c>
      <c r="AE1819" s="4">
        <v>45828</v>
      </c>
      <c r="AF1819" s="4"/>
      <c r="AG1819" s="31" t="s">
        <v>97</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v>45820.867928240739</v>
      </c>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c r="Y1821" s="4" t="s">
        <v>60</v>
      </c>
      <c r="Z1821" s="4">
        <v>45824</v>
      </c>
      <c r="AA1821" s="4"/>
      <c r="AB1821" s="4" t="s">
        <v>60</v>
      </c>
      <c r="AC1821" s="4">
        <v>45825</v>
      </c>
      <c r="AD1821" s="4">
        <v>45826</v>
      </c>
      <c r="AE1821" s="4">
        <v>45828</v>
      </c>
      <c r="AF1821" s="4"/>
      <c r="AG1821" s="31" t="s">
        <v>312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c r="Y1823" s="4" t="s">
        <v>60</v>
      </c>
      <c r="Z1823" s="4">
        <v>45824</v>
      </c>
      <c r="AA1823" s="4"/>
      <c r="AB1823" s="4" t="s">
        <v>60</v>
      </c>
      <c r="AC1823" s="4">
        <v>45825</v>
      </c>
      <c r="AD1823" s="4">
        <v>45826</v>
      </c>
      <c r="AE1823" s="4">
        <v>45828</v>
      </c>
      <c r="AF1823" s="4"/>
      <c r="AG1823" s="31" t="s">
        <v>312</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v>45820.679872685185</v>
      </c>
      <c r="AB1824" s="4" t="s">
        <v>60</v>
      </c>
      <c r="AC1824" s="4">
        <v>45825</v>
      </c>
      <c r="AD1824" s="4">
        <v>45826</v>
      </c>
      <c r="AE1824" s="4">
        <v>45828</v>
      </c>
      <c r="AF1824" s="4"/>
      <c r="AG1824" s="31" t="s">
        <v>62</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c r="AB1826" s="4" t="s">
        <v>60</v>
      </c>
      <c r="AC1826" s="4">
        <v>45825</v>
      </c>
      <c r="AD1826" s="4">
        <v>45826</v>
      </c>
      <c r="AE1826" s="4">
        <v>45828</v>
      </c>
      <c r="AF1826" s="4"/>
      <c r="AG1826" s="31" t="s">
        <v>97</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c r="AB1828" s="4" t="s">
        <v>60</v>
      </c>
      <c r="AC1828" s="4">
        <v>45825</v>
      </c>
      <c r="AD1828" s="4">
        <v>45826</v>
      </c>
      <c r="AE1828" s="4">
        <v>45828</v>
      </c>
      <c r="AF1828" s="4"/>
      <c r="AG1828" s="31" t="s">
        <v>97</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v>45820.867835648147</v>
      </c>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v>45820.711643518516</v>
      </c>
      <c r="W1833" s="4">
        <v>45822</v>
      </c>
      <c r="X1833" s="4">
        <v>45820.712037037039</v>
      </c>
      <c r="Y1833" s="4" t="s">
        <v>77</v>
      </c>
      <c r="Z1833" s="4">
        <v>45824</v>
      </c>
      <c r="AA1833" s="4">
        <v>45820.712152777778</v>
      </c>
      <c r="AB1833" s="4" t="s">
        <v>60</v>
      </c>
      <c r="AC1833" s="4">
        <v>45825</v>
      </c>
      <c r="AD1833" s="4">
        <v>45826</v>
      </c>
      <c r="AE1833" s="4">
        <v>45828</v>
      </c>
      <c r="AF1833" s="4"/>
      <c r="AG1833" s="31" t="s">
        <v>62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v>45820.867766203701</v>
      </c>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t="s">
        <v>60</v>
      </c>
      <c r="AC1836" s="4">
        <v>45825</v>
      </c>
      <c r="AD1836" s="4">
        <v>45826</v>
      </c>
      <c r="AE1836" s="4">
        <v>45828</v>
      </c>
      <c r="AF1836" s="4"/>
      <c r="AG1836" s="31" t="s">
        <v>62</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45820</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45820</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v>45820.707268518519</v>
      </c>
      <c r="Y1849" s="4" t="s">
        <v>77</v>
      </c>
      <c r="Z1849" s="4">
        <v>45824</v>
      </c>
      <c r="AA1849" s="4">
        <v>45820.707453703704</v>
      </c>
      <c r="AB1849" s="4" t="s">
        <v>60</v>
      </c>
      <c r="AC1849" s="4">
        <v>45825</v>
      </c>
      <c r="AD1849" s="4">
        <v>45826</v>
      </c>
      <c r="AE1849" s="4">
        <v>45828</v>
      </c>
      <c r="AF1849" s="4"/>
      <c r="AG1849" s="31" t="s">
        <v>62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c r="W1850" s="4">
        <v>45822</v>
      </c>
      <c r="X1850" s="4"/>
      <c r="Y1850" s="4" t="s">
        <v>60</v>
      </c>
      <c r="Z1850" s="4">
        <v>45824</v>
      </c>
      <c r="AA1850" s="4"/>
      <c r="AB1850" s="4" t="s">
        <v>60</v>
      </c>
      <c r="AC1850" s="4">
        <v>45825</v>
      </c>
      <c r="AD1850" s="4">
        <v>45826</v>
      </c>
      <c r="AE1850" s="4">
        <v>45828</v>
      </c>
      <c r="AF1850" s="4"/>
      <c r="AG1850" s="31" t="s">
        <v>242</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v>45820.672337962962</v>
      </c>
      <c r="Y1853" s="4" t="s">
        <v>77</v>
      </c>
      <c r="Z1853" s="4">
        <v>45824</v>
      </c>
      <c r="AA1853" s="4"/>
      <c r="AB1853" s="4" t="s">
        <v>60</v>
      </c>
      <c r="AC1853" s="4">
        <v>45825</v>
      </c>
      <c r="AD1853" s="4">
        <v>45826</v>
      </c>
      <c r="AE1853" s="4">
        <v>45828</v>
      </c>
      <c r="AF1853" s="4"/>
      <c r="AG1853" s="31" t="s">
        <v>97</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c r="W1855" s="4">
        <v>45824</v>
      </c>
      <c r="X1855" s="4"/>
      <c r="Y1855" s="4" t="s">
        <v>60</v>
      </c>
      <c r="Z1855" s="4">
        <v>45824</v>
      </c>
      <c r="AA1855" s="4"/>
      <c r="AB1855" s="4" t="s">
        <v>60</v>
      </c>
      <c r="AC1855" s="4">
        <v>45825</v>
      </c>
      <c r="AD1855" s="4">
        <v>45826</v>
      </c>
      <c r="AE1855" s="4">
        <v>45828</v>
      </c>
      <c r="AF1855" s="4"/>
      <c r="AG1855" s="31" t="s">
        <v>242</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v>45820.818749999999</v>
      </c>
      <c r="V1857" s="4">
        <v>45820.819618055553</v>
      </c>
      <c r="W1857" s="4">
        <v>45824</v>
      </c>
      <c r="X1857" s="4"/>
      <c r="Y1857" s="4" t="s">
        <v>60</v>
      </c>
      <c r="Z1857" s="4">
        <v>45825</v>
      </c>
      <c r="AA1857" s="4"/>
      <c r="AB1857" s="4" t="s">
        <v>60</v>
      </c>
      <c r="AC1857" s="4">
        <v>45826</v>
      </c>
      <c r="AD1857" s="4">
        <v>45826</v>
      </c>
      <c r="AE1857" s="4">
        <v>45828</v>
      </c>
      <c r="AF1857" s="4"/>
      <c r="AG1857" s="31" t="s">
        <v>312</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v>45820</v>
      </c>
      <c r="AC1861" s="4">
        <v>45825</v>
      </c>
      <c r="AD1861" s="4">
        <v>45826</v>
      </c>
      <c r="AE1861" s="4">
        <v>45828</v>
      </c>
      <c r="AF1861" s="4"/>
      <c r="AG1861" s="31" t="s">
        <v>1107</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45820</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45820</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v>45820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c r="AB1874" s="4" t="s">
        <v>60</v>
      </c>
      <c r="AC1874" s="4" t="s">
        <v>60</v>
      </c>
      <c r="AD1874" s="4">
        <v>45826</v>
      </c>
      <c r="AE1874" s="4">
        <v>45828</v>
      </c>
      <c r="AF1874" s="4"/>
      <c r="AG1874" s="31" t="s">
        <v>265</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v>45820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v>45820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v>45820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v>45820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v>45820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v>45820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v>45820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v>45820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45820</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45820</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v>45820.868449074071</v>
      </c>
      <c r="M1886" s="4">
        <v>45820</v>
      </c>
      <c r="N1886" s="4"/>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88</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45820</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45820</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45820</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v>45820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45820</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v>45820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v>45820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v>45820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v>45820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v>45820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v>45820.67864583333</v>
      </c>
      <c r="Y1921" s="4" t="s">
        <v>77</v>
      </c>
      <c r="Z1921" s="4">
        <v>45825</v>
      </c>
      <c r="AA1921" s="4"/>
      <c r="AB1921" s="4" t="s">
        <v>60</v>
      </c>
      <c r="AC1921" s="4">
        <v>45826</v>
      </c>
      <c r="AD1921" s="4">
        <v>45827</v>
      </c>
      <c r="AE1921" s="4">
        <v>45828</v>
      </c>
      <c r="AF1921" s="4"/>
      <c r="AG1921" s="31" t="s">
        <v>97</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v>45820.81826388889</v>
      </c>
      <c r="W1924" s="4">
        <v>45824</v>
      </c>
      <c r="X1924" s="4"/>
      <c r="Y1924" s="4" t="s">
        <v>60</v>
      </c>
      <c r="Z1924" s="4">
        <v>45825</v>
      </c>
      <c r="AA1924" s="4"/>
      <c r="AB1924" s="4" t="s">
        <v>60</v>
      </c>
      <c r="AC1924" s="4">
        <v>45826</v>
      </c>
      <c r="AD1924" s="4">
        <v>45827</v>
      </c>
      <c r="AE1924" s="4">
        <v>45828</v>
      </c>
      <c r="AF1924" s="4"/>
      <c r="AG1924" s="31" t="s">
        <v>312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c r="AB1925" s="4" t="s">
        <v>60</v>
      </c>
      <c r="AC1925" s="4">
        <v>45826</v>
      </c>
      <c r="AD1925" s="4">
        <v>45827</v>
      </c>
      <c r="AE1925" s="4">
        <v>45828</v>
      </c>
      <c r="AF1925" s="4"/>
      <c r="AG1925" s="31" t="s">
        <v>97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c r="AB1926" s="4" t="s">
        <v>60</v>
      </c>
      <c r="AC1926" s="4">
        <v>45826</v>
      </c>
      <c r="AD1926" s="4">
        <v>45827</v>
      </c>
      <c r="AE1926" s="4">
        <v>45828</v>
      </c>
      <c r="AF1926" s="4"/>
      <c r="AG1926" s="31" t="s">
        <v>97</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v>45820</v>
      </c>
      <c r="K1936" s="4">
        <v>45821</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119</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v>45820</v>
      </c>
      <c r="K1938" s="4">
        <v>45821</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119</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2102</v>
      </c>
      <c r="B1939" s="31" t="s">
        <v>16447</v>
      </c>
      <c r="C1939" s="31" t="s">
        <v>16448</v>
      </c>
      <c r="D1939" s="31" t="s">
        <v>86</v>
      </c>
      <c r="E1939" s="31" t="s">
        <v>150</v>
      </c>
      <c r="F1939" s="31" t="s">
        <v>72</v>
      </c>
      <c r="G1939" s="31">
        <v>1187</v>
      </c>
      <c r="H1939" s="4">
        <v>45820</v>
      </c>
      <c r="I1939" s="4">
        <v>45820</v>
      </c>
      <c r="J1939" s="4">
        <v>45820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v>45820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v>45820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v>45820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v>45820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v>45820</v>
      </c>
      <c r="K1946" s="4">
        <v>45821</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119</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t="s">
        <v>60</v>
      </c>
      <c r="AC1948" s="4">
        <v>45826</v>
      </c>
      <c r="AD1948" s="4">
        <v>45827</v>
      </c>
      <c r="AE1948" s="4">
        <v>45828</v>
      </c>
      <c r="AF1948" s="4"/>
      <c r="AG1948" s="31" t="s">
        <v>312</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v>45820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88</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v>45820.740034722221</v>
      </c>
      <c r="W1960" s="4">
        <v>45822</v>
      </c>
      <c r="X1960" s="4"/>
      <c r="Y1960" s="4" t="s">
        <v>60</v>
      </c>
      <c r="Z1960" s="4">
        <v>45824</v>
      </c>
      <c r="AA1960" s="4"/>
      <c r="AB1960" s="4" t="s">
        <v>60</v>
      </c>
      <c r="AC1960" s="4">
        <v>45825</v>
      </c>
      <c r="AD1960" s="4">
        <v>45827</v>
      </c>
      <c r="AE1960" s="4">
        <v>45828</v>
      </c>
      <c r="AF1960" s="4"/>
      <c r="AG1960" s="31" t="s">
        <v>312</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v>45820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v>45820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v>45820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v>45820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v>45820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v>45820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v>45820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v>45820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v>45820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v>45820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v>45820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v>45820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v>45820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v>45820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v>45820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v>45820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v>45820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v>45820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v>45820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v>45820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v>45820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v>45820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v>45820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v>45820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v>45820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v>45820.79991898148</v>
      </c>
      <c r="W1986" s="4">
        <v>45823</v>
      </c>
      <c r="X1986" s="4"/>
      <c r="Y1986" s="4" t="s">
        <v>60</v>
      </c>
      <c r="Z1986" s="4">
        <v>45825</v>
      </c>
      <c r="AA1986" s="4"/>
      <c r="AB1986" s="4" t="s">
        <v>60</v>
      </c>
      <c r="AC1986" s="4">
        <v>45826</v>
      </c>
      <c r="AD1986" s="4">
        <v>45827</v>
      </c>
      <c r="AE1986" s="4">
        <v>45828</v>
      </c>
      <c r="AF1986" s="4"/>
      <c r="AG1986" s="31" t="s">
        <v>1969</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v>45820.799976851849</v>
      </c>
      <c r="W1989" s="4">
        <v>45823</v>
      </c>
      <c r="X1989" s="4"/>
      <c r="Y1989" s="4" t="s">
        <v>60</v>
      </c>
      <c r="Z1989" s="4">
        <v>45825</v>
      </c>
      <c r="AA1989" s="4"/>
      <c r="AB1989" s="4" t="s">
        <v>60</v>
      </c>
      <c r="AC1989" s="4">
        <v>45826</v>
      </c>
      <c r="AD1989" s="4">
        <v>45827</v>
      </c>
      <c r="AE1989" s="4">
        <v>45828</v>
      </c>
      <c r="AF1989" s="4"/>
      <c r="AG1989" s="31" t="s">
        <v>1969</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v>45820.78297453704</v>
      </c>
      <c r="W1991" s="4">
        <v>45823</v>
      </c>
      <c r="X1991" s="4"/>
      <c r="Y1991" s="4" t="s">
        <v>60</v>
      </c>
      <c r="Z1991" s="4">
        <v>45825</v>
      </c>
      <c r="AA1991" s="4"/>
      <c r="AB1991" s="4" t="s">
        <v>60</v>
      </c>
      <c r="AC1991" s="4">
        <v>45826</v>
      </c>
      <c r="AD1991" s="4">
        <v>45827</v>
      </c>
      <c r="AE1991" s="4">
        <v>45828</v>
      </c>
      <c r="AF1991" s="4"/>
      <c r="AG1991" s="31" t="s">
        <v>1969</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v>45820.800057870372</v>
      </c>
      <c r="W1996" s="4">
        <v>45823</v>
      </c>
      <c r="X1996" s="4"/>
      <c r="Y1996" s="4" t="s">
        <v>60</v>
      </c>
      <c r="Z1996" s="4">
        <v>45825</v>
      </c>
      <c r="AA1996" s="4"/>
      <c r="AB1996" s="4" t="s">
        <v>60</v>
      </c>
      <c r="AC1996" s="4">
        <v>45826</v>
      </c>
      <c r="AD1996" s="4">
        <v>45827</v>
      </c>
      <c r="AE1996" s="4">
        <v>45828</v>
      </c>
      <c r="AF1996" s="4"/>
      <c r="AG1996" s="31" t="s">
        <v>1969</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v>45820.782789351855</v>
      </c>
      <c r="W1998" s="4">
        <v>45823</v>
      </c>
      <c r="X1998" s="4"/>
      <c r="Y1998" s="4" t="s">
        <v>60</v>
      </c>
      <c r="Z1998" s="4">
        <v>45825</v>
      </c>
      <c r="AA1998" s="4"/>
      <c r="AB1998" s="4" t="s">
        <v>60</v>
      </c>
      <c r="AC1998" s="4">
        <v>45826</v>
      </c>
      <c r="AD1998" s="4">
        <v>45827</v>
      </c>
      <c r="AE1998" s="4">
        <v>45828</v>
      </c>
      <c r="AF1998" s="4"/>
      <c r="AG1998" s="31" t="s">
        <v>1969</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v>45820.800138888888</v>
      </c>
      <c r="W1999" s="4">
        <v>45823</v>
      </c>
      <c r="X1999" s="4"/>
      <c r="Y1999" s="4" t="s">
        <v>60</v>
      </c>
      <c r="Z1999" s="4">
        <v>45825</v>
      </c>
      <c r="AA1999" s="4"/>
      <c r="AB1999" s="4" t="s">
        <v>60</v>
      </c>
      <c r="AC1999" s="4">
        <v>45826</v>
      </c>
      <c r="AD1999" s="4">
        <v>45827</v>
      </c>
      <c r="AE1999" s="4">
        <v>45828</v>
      </c>
      <c r="AF1999" s="4"/>
      <c r="AG1999" s="31" t="s">
        <v>1969</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v>45820.782939814817</v>
      </c>
      <c r="W2001" s="4">
        <v>45823</v>
      </c>
      <c r="X2001" s="4"/>
      <c r="Y2001" s="4" t="s">
        <v>60</v>
      </c>
      <c r="Z2001" s="4">
        <v>45825</v>
      </c>
      <c r="AA2001" s="4"/>
      <c r="AB2001" s="4" t="s">
        <v>60</v>
      </c>
      <c r="AC2001" s="4">
        <v>45826</v>
      </c>
      <c r="AD2001" s="4">
        <v>45827</v>
      </c>
      <c r="AE2001" s="4">
        <v>45828</v>
      </c>
      <c r="AF2001" s="4"/>
      <c r="AG2001" s="31" t="s">
        <v>1969</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v>45820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v>45820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v>45820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v>45820.897546296299</v>
      </c>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88</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ML-01</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119</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119</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119</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c r="AB2015" s="4" t="s">
        <v>60</v>
      </c>
      <c r="AC2015" s="4">
        <v>45826</v>
      </c>
      <c r="AD2015" s="4">
        <v>45827</v>
      </c>
      <c r="AE2015" s="4">
        <v>45828</v>
      </c>
      <c r="AF2015" s="4"/>
      <c r="AG2015" s="31" t="s">
        <v>97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119</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119</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45820</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45820</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45820</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45820</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45820</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45820</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45820</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v>45820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45820</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45820</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v>45820.765486111108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151</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ML-01</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45820</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45820</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88</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45820</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45820</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v>45820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v>45820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v>45820.815798611111</v>
      </c>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v>45820.815810185188</v>
      </c>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v>45820.81585648148</v>
      </c>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v>45820.815891203703</v>
      </c>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v>45820.815937500003</v>
      </c>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v>45820.815752314818</v>
      </c>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v>45820.837777777779</v>
      </c>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151</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ML-01</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v>45820.770856481482</v>
      </c>
      <c r="O2089" s="4" t="s">
        <v>60</v>
      </c>
      <c r="P2089" s="4" t="s">
        <v>60</v>
      </c>
      <c r="Q2089" s="4" t="s">
        <v>60</v>
      </c>
      <c r="R2089" s="4" t="s">
        <v>60</v>
      </c>
      <c r="S2089" s="4" t="s">
        <v>60</v>
      </c>
      <c r="T2089" s="4">
        <v>45824</v>
      </c>
      <c r="U2089" s="4">
        <v>45820.815694444442</v>
      </c>
      <c r="V2089" s="4"/>
      <c r="W2089" s="4">
        <v>45826</v>
      </c>
      <c r="X2089" s="4"/>
      <c r="Y2089" s="4" t="s">
        <v>60</v>
      </c>
      <c r="Z2089" s="4">
        <v>45827</v>
      </c>
      <c r="AA2089" s="4"/>
      <c r="AB2089" s="4" t="s">
        <v>60</v>
      </c>
      <c r="AC2089" s="4">
        <v>45828</v>
      </c>
      <c r="AD2089" s="4">
        <v>45828</v>
      </c>
      <c r="AE2089" s="4">
        <v>45829</v>
      </c>
      <c r="AF2089" s="4"/>
      <c r="AG2089" s="31" t="s">
        <v>242</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88</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88</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88</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88</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88</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88</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88</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88</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88</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88</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88</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88</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v>45820.795219907406</v>
      </c>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88</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ML-06</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v>45820.795173611114</v>
      </c>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88</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ML-06</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v>45820.794999999998</v>
      </c>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88</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c r="O2120" s="4" t="s">
        <v>60</v>
      </c>
      <c r="P2120" s="4" t="s">
        <v>60</v>
      </c>
      <c r="Q2120" s="4" t="s">
        <v>60</v>
      </c>
      <c r="R2120" s="4" t="s">
        <v>60</v>
      </c>
      <c r="S2120" s="4" t="s">
        <v>60</v>
      </c>
      <c r="T2120" s="4">
        <v>45824</v>
      </c>
      <c r="U2120" s="4"/>
      <c r="V2120" s="4"/>
      <c r="W2120" s="4">
        <v>45826</v>
      </c>
      <c r="X2120" s="4"/>
      <c r="Y2120" s="4" t="s">
        <v>60</v>
      </c>
      <c r="Z2120" s="4">
        <v>45827</v>
      </c>
      <c r="AA2120" s="4"/>
      <c r="AB2120" s="4" t="s">
        <v>60</v>
      </c>
      <c r="AC2120" s="4">
        <v>45828</v>
      </c>
      <c r="AD2120" s="4">
        <v>45828</v>
      </c>
      <c r="AE2120" s="4">
        <v>45829</v>
      </c>
      <c r="AF2120" s="4"/>
      <c r="AG2120" s="31" t="s">
        <v>88</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c r="O2121" s="4" t="s">
        <v>60</v>
      </c>
      <c r="P2121" s="4" t="s">
        <v>60</v>
      </c>
      <c r="Q2121" s="4" t="s">
        <v>60</v>
      </c>
      <c r="R2121" s="4" t="s">
        <v>60</v>
      </c>
      <c r="S2121" s="4" t="s">
        <v>60</v>
      </c>
      <c r="T2121" s="4">
        <v>45824</v>
      </c>
      <c r="U2121" s="4"/>
      <c r="V2121" s="4"/>
      <c r="W2121" s="4">
        <v>45826</v>
      </c>
      <c r="X2121" s="4"/>
      <c r="Y2121" s="4" t="s">
        <v>60</v>
      </c>
      <c r="Z2121" s="4">
        <v>45827</v>
      </c>
      <c r="AA2121" s="4"/>
      <c r="AB2121" s="4" t="s">
        <v>60</v>
      </c>
      <c r="AC2121" s="4">
        <v>45828</v>
      </c>
      <c r="AD2121" s="4">
        <v>45828</v>
      </c>
      <c r="AE2121" s="4">
        <v>45829</v>
      </c>
      <c r="AF2121" s="4"/>
      <c r="AG2121" s="31" t="s">
        <v>88</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c r="O2122" s="4" t="s">
        <v>60</v>
      </c>
      <c r="P2122" s="4" t="s">
        <v>60</v>
      </c>
      <c r="Q2122" s="4" t="s">
        <v>60</v>
      </c>
      <c r="R2122" s="4" t="s">
        <v>60</v>
      </c>
      <c r="S2122" s="4" t="s">
        <v>60</v>
      </c>
      <c r="T2122" s="4">
        <v>45825</v>
      </c>
      <c r="U2122" s="4"/>
      <c r="V2122" s="4"/>
      <c r="W2122" s="4">
        <v>45826</v>
      </c>
      <c r="X2122" s="4"/>
      <c r="Y2122" s="4" t="s">
        <v>60</v>
      </c>
      <c r="Z2122" s="4">
        <v>45827</v>
      </c>
      <c r="AA2122" s="4"/>
      <c r="AB2122" s="4" t="s">
        <v>60</v>
      </c>
      <c r="AC2122" s="4">
        <v>45828</v>
      </c>
      <c r="AD2122" s="4">
        <v>45828</v>
      </c>
      <c r="AE2122" s="4">
        <v>45829</v>
      </c>
      <c r="AF2122" s="4"/>
      <c r="AG2122" s="31" t="s">
        <v>88</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c r="O2123" s="4" t="s">
        <v>60</v>
      </c>
      <c r="P2123" s="4" t="s">
        <v>60</v>
      </c>
      <c r="Q2123" s="4" t="s">
        <v>60</v>
      </c>
      <c r="R2123" s="4" t="s">
        <v>60</v>
      </c>
      <c r="S2123" s="4" t="s">
        <v>60</v>
      </c>
      <c r="T2123" s="4">
        <v>45825</v>
      </c>
      <c r="U2123" s="4"/>
      <c r="V2123" s="4"/>
      <c r="W2123" s="4">
        <v>45826</v>
      </c>
      <c r="X2123" s="4"/>
      <c r="Y2123" s="4" t="s">
        <v>60</v>
      </c>
      <c r="Z2123" s="4">
        <v>45827</v>
      </c>
      <c r="AA2123" s="4"/>
      <c r="AB2123" s="4" t="s">
        <v>60</v>
      </c>
      <c r="AC2123" s="4">
        <v>45828</v>
      </c>
      <c r="AD2123" s="4">
        <v>45828</v>
      </c>
      <c r="AE2123" s="4">
        <v>45829</v>
      </c>
      <c r="AF2123" s="4"/>
      <c r="AG2123" s="31" t="s">
        <v>88</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88</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88</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88</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88</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88</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88</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88</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88</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88</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88</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v>45820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312</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v>45820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312</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v>45820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312</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v>45820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c r="W2156" s="4">
        <v>45824</v>
      </c>
      <c r="X2156" s="4"/>
      <c r="Y2156" s="4" t="s">
        <v>60</v>
      </c>
      <c r="Z2156" s="4">
        <v>45826</v>
      </c>
      <c r="AA2156" s="4"/>
      <c r="AB2156" s="4" t="s">
        <v>60</v>
      </c>
      <c r="AC2156" s="4">
        <v>45827</v>
      </c>
      <c r="AD2156" s="4">
        <v>45828</v>
      </c>
      <c r="AE2156" s="4">
        <v>45830</v>
      </c>
      <c r="AF2156" s="4"/>
      <c r="AG2156" s="31" t="s">
        <v>242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88</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v>45820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v>45820.795115740744</v>
      </c>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88</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v>45820.795069444444</v>
      </c>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88</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119</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v>45820.793113425927</v>
      </c>
      <c r="O2184" s="4" t="s">
        <v>60</v>
      </c>
      <c r="P2184" s="4" t="s">
        <v>60</v>
      </c>
      <c r="Q2184" s="4" t="s">
        <v>60</v>
      </c>
      <c r="R2184" s="4" t="s">
        <v>60</v>
      </c>
      <c r="S2184" s="4" t="s">
        <v>60</v>
      </c>
      <c r="T2184" s="4">
        <v>45824</v>
      </c>
      <c r="U2184" s="4">
        <v>45820.86614583333</v>
      </c>
      <c r="V2184" s="4"/>
      <c r="W2184" s="4">
        <v>45825</v>
      </c>
      <c r="X2184" s="4"/>
      <c r="Y2184" s="4" t="s">
        <v>60</v>
      </c>
      <c r="Z2184" s="4">
        <v>45827</v>
      </c>
      <c r="AA2184" s="4"/>
      <c r="AB2184" s="4" t="s">
        <v>60</v>
      </c>
      <c r="AC2184" s="4">
        <v>45828</v>
      </c>
      <c r="AD2184" s="4">
        <v>45829</v>
      </c>
      <c r="AE2184" s="4">
        <v>45831</v>
      </c>
      <c r="AF2184" s="4"/>
      <c r="AG2184" s="31" t="s">
        <v>242</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v>45820.766261574077</v>
      </c>
      <c r="W2191" s="4">
        <v>45826</v>
      </c>
      <c r="X2191" s="4"/>
      <c r="Y2191" s="4" t="s">
        <v>60</v>
      </c>
      <c r="Z2191" s="4">
        <v>45827</v>
      </c>
      <c r="AA2191" s="4"/>
      <c r="AB2191" s="4" t="s">
        <v>60</v>
      </c>
      <c r="AC2191" s="4">
        <v>45828</v>
      </c>
      <c r="AD2191" s="4">
        <v>45829</v>
      </c>
      <c r="AE2191" s="4">
        <v>45831</v>
      </c>
      <c r="AF2191" s="4"/>
      <c r="AG2191" s="31" t="s">
        <v>312</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v>45820.869780092595</v>
      </c>
      <c r="Y2192" s="4" t="s">
        <v>77</v>
      </c>
      <c r="Z2192" s="4">
        <v>45827</v>
      </c>
      <c r="AA2192" s="4"/>
      <c r="AB2192" s="4" t="s">
        <v>60</v>
      </c>
      <c r="AC2192" s="4">
        <v>45828</v>
      </c>
      <c r="AD2192" s="4">
        <v>45829</v>
      </c>
      <c r="AE2192" s="4">
        <v>45831</v>
      </c>
      <c r="AF2192" s="4"/>
      <c r="AG2192" s="31" t="s">
        <v>97</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v>45820.762384259258</v>
      </c>
      <c r="W2199" s="4">
        <v>45826</v>
      </c>
      <c r="X2199" s="4"/>
      <c r="Y2199" s="4" t="s">
        <v>60</v>
      </c>
      <c r="Z2199" s="4">
        <v>45827</v>
      </c>
      <c r="AA2199" s="4"/>
      <c r="AB2199" s="4" t="s">
        <v>60</v>
      </c>
      <c r="AC2199" s="4">
        <v>45828</v>
      </c>
      <c r="AD2199" s="4">
        <v>45829</v>
      </c>
      <c r="AE2199" s="4">
        <v>45831</v>
      </c>
      <c r="AF2199" s="4"/>
      <c r="AG2199" s="31" t="s">
        <v>312</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v>45820.762453703705</v>
      </c>
      <c r="W2200" s="4">
        <v>45826</v>
      </c>
      <c r="X2200" s="4"/>
      <c r="Y2200" s="4" t="s">
        <v>60</v>
      </c>
      <c r="Z2200" s="4">
        <v>45827</v>
      </c>
      <c r="AA2200" s="4"/>
      <c r="AB2200" s="4" t="s">
        <v>60</v>
      </c>
      <c r="AC2200" s="4">
        <v>45828</v>
      </c>
      <c r="AD2200" s="4">
        <v>45829</v>
      </c>
      <c r="AE2200" s="4">
        <v>45831</v>
      </c>
      <c r="AF2200" s="4"/>
      <c r="AG2200" s="31" t="s">
        <v>312</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v>45820.762395833335</v>
      </c>
      <c r="W2201" s="4">
        <v>45826</v>
      </c>
      <c r="X2201" s="4"/>
      <c r="Y2201" s="4" t="s">
        <v>60</v>
      </c>
      <c r="Z2201" s="4">
        <v>45827</v>
      </c>
      <c r="AA2201" s="4"/>
      <c r="AB2201" s="4" t="s">
        <v>60</v>
      </c>
      <c r="AC2201" s="4">
        <v>45828</v>
      </c>
      <c r="AD2201" s="4">
        <v>45829</v>
      </c>
      <c r="AE2201" s="4">
        <v>45831</v>
      </c>
      <c r="AF2201" s="4"/>
      <c r="AG2201" s="31" t="s">
        <v>312</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v>45820.871759259258</v>
      </c>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v>45820.871724537035</v>
      </c>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v>45820.786550925928</v>
      </c>
      <c r="O2213" s="4" t="s">
        <v>60</v>
      </c>
      <c r="P2213" s="4" t="s">
        <v>60</v>
      </c>
      <c r="Q2213" s="4" t="s">
        <v>60</v>
      </c>
      <c r="R2213" s="4" t="s">
        <v>60</v>
      </c>
      <c r="S2213" s="4" t="s">
        <v>60</v>
      </c>
      <c r="T2213" s="4">
        <v>45825</v>
      </c>
      <c r="U2213" s="4">
        <v>45820.787881944445</v>
      </c>
      <c r="V2213" s="4"/>
      <c r="W2213" s="4">
        <v>45826</v>
      </c>
      <c r="X2213" s="4"/>
      <c r="Y2213" s="4" t="s">
        <v>60</v>
      </c>
      <c r="Z2213" s="4">
        <v>45827</v>
      </c>
      <c r="AA2213" s="4"/>
      <c r="AB2213" s="4" t="s">
        <v>60</v>
      </c>
      <c r="AC2213" s="4">
        <v>45828</v>
      </c>
      <c r="AD2213" s="4">
        <v>45829</v>
      </c>
      <c r="AE2213" s="4">
        <v>45831</v>
      </c>
      <c r="AF2213" s="4"/>
      <c r="AG2213" s="31" t="s">
        <v>242</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v>45820.786597222221</v>
      </c>
      <c r="O2214" s="4" t="s">
        <v>60</v>
      </c>
      <c r="P2214" s="4" t="s">
        <v>60</v>
      </c>
      <c r="Q2214" s="4" t="s">
        <v>60</v>
      </c>
      <c r="R2214" s="4" t="s">
        <v>60</v>
      </c>
      <c r="S2214" s="4" t="s">
        <v>60</v>
      </c>
      <c r="T2214" s="4">
        <v>45825</v>
      </c>
      <c r="U2214" s="4">
        <v>45820.787916666668</v>
      </c>
      <c r="V2214" s="4"/>
      <c r="W2214" s="4">
        <v>45826</v>
      </c>
      <c r="X2214" s="4"/>
      <c r="Y2214" s="4" t="s">
        <v>60</v>
      </c>
      <c r="Z2214" s="4">
        <v>45827</v>
      </c>
      <c r="AA2214" s="4"/>
      <c r="AB2214" s="4" t="s">
        <v>60</v>
      </c>
      <c r="AC2214" s="4">
        <v>45828</v>
      </c>
      <c r="AD2214" s="4">
        <v>45829</v>
      </c>
      <c r="AE2214" s="4">
        <v>45831</v>
      </c>
      <c r="AF2214" s="4"/>
      <c r="AG2214" s="31" t="s">
        <v>242</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v>45820.786631944444</v>
      </c>
      <c r="O2215" s="4" t="s">
        <v>60</v>
      </c>
      <c r="P2215" s="4" t="s">
        <v>60</v>
      </c>
      <c r="Q2215" s="4" t="s">
        <v>60</v>
      </c>
      <c r="R2215" s="4" t="s">
        <v>60</v>
      </c>
      <c r="S2215" s="4" t="s">
        <v>60</v>
      </c>
      <c r="T2215" s="4">
        <v>45825</v>
      </c>
      <c r="U2215" s="4">
        <v>45820.787962962961</v>
      </c>
      <c r="V2215" s="4"/>
      <c r="W2215" s="4">
        <v>45826</v>
      </c>
      <c r="X2215" s="4"/>
      <c r="Y2215" s="4" t="s">
        <v>60</v>
      </c>
      <c r="Z2215" s="4">
        <v>45827</v>
      </c>
      <c r="AA2215" s="4"/>
      <c r="AB2215" s="4" t="s">
        <v>60</v>
      </c>
      <c r="AC2215" s="4">
        <v>45828</v>
      </c>
      <c r="AD2215" s="4">
        <v>45829</v>
      </c>
      <c r="AE2215" s="4">
        <v>45831</v>
      </c>
      <c r="AF2215" s="4"/>
      <c r="AG2215" s="31" t="s">
        <v>242</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v>45820.78334490741</v>
      </c>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v>45820.788043981483</v>
      </c>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v>45820.786770833336</v>
      </c>
      <c r="O2219" s="4" t="s">
        <v>60</v>
      </c>
      <c r="P2219" s="4" t="s">
        <v>60</v>
      </c>
      <c r="Q2219" s="4" t="s">
        <v>60</v>
      </c>
      <c r="R2219" s="4" t="s">
        <v>60</v>
      </c>
      <c r="S2219" s="4" t="s">
        <v>60</v>
      </c>
      <c r="T2219" s="4">
        <v>45825</v>
      </c>
      <c r="U2219" s="4">
        <v>45820.788090277776</v>
      </c>
      <c r="V2219" s="4"/>
      <c r="W2219" s="4">
        <v>45826</v>
      </c>
      <c r="X2219" s="4"/>
      <c r="Y2219" s="4" t="s">
        <v>60</v>
      </c>
      <c r="Z2219" s="4">
        <v>45827</v>
      </c>
      <c r="AA2219" s="4"/>
      <c r="AB2219" s="4" t="s">
        <v>60</v>
      </c>
      <c r="AC2219" s="4">
        <v>45828</v>
      </c>
      <c r="AD2219" s="4">
        <v>45829</v>
      </c>
      <c r="AE2219" s="4">
        <v>45831</v>
      </c>
      <c r="AF2219" s="4"/>
      <c r="AG2219" s="31" t="s">
        <v>242</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v>45820.786817129629</v>
      </c>
      <c r="O2220" s="4" t="s">
        <v>60</v>
      </c>
      <c r="P2220" s="4" t="s">
        <v>60</v>
      </c>
      <c r="Q2220" s="4" t="s">
        <v>60</v>
      </c>
      <c r="R2220" s="4" t="s">
        <v>60</v>
      </c>
      <c r="S2220" s="4" t="s">
        <v>60</v>
      </c>
      <c r="T2220" s="4">
        <v>45825</v>
      </c>
      <c r="U2220" s="4">
        <v>45820.788136574076</v>
      </c>
      <c r="V2220" s="4"/>
      <c r="W2220" s="4">
        <v>45826</v>
      </c>
      <c r="X2220" s="4"/>
      <c r="Y2220" s="4" t="s">
        <v>60</v>
      </c>
      <c r="Z2220" s="4">
        <v>45827</v>
      </c>
      <c r="AA2220" s="4"/>
      <c r="AB2220" s="4" t="s">
        <v>60</v>
      </c>
      <c r="AC2220" s="4">
        <v>45828</v>
      </c>
      <c r="AD2220" s="4">
        <v>45829</v>
      </c>
      <c r="AE2220" s="4">
        <v>45831</v>
      </c>
      <c r="AF2220" s="4"/>
      <c r="AG2220" s="31" t="s">
        <v>242</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v>45820.783136574071</v>
      </c>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1" t="s">
        <v>88</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1" t="s">
        <v>88</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1" t="s">
        <v>88</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c r="O2229" s="4" t="s">
        <v>60</v>
      </c>
      <c r="P2229" s="4" t="s">
        <v>60</v>
      </c>
      <c r="Q2229" s="4" t="s">
        <v>60</v>
      </c>
      <c r="R2229" s="4" t="s">
        <v>60</v>
      </c>
      <c r="S2229" s="4" t="s">
        <v>60</v>
      </c>
      <c r="T2229" s="4">
        <v>45826</v>
      </c>
      <c r="U2229" s="4"/>
      <c r="V2229" s="4"/>
      <c r="W2229" s="4">
        <v>45827</v>
      </c>
      <c r="X2229" s="4"/>
      <c r="Y2229" s="4" t="s">
        <v>60</v>
      </c>
      <c r="Z2229" s="4">
        <v>45827</v>
      </c>
      <c r="AA2229" s="4"/>
      <c r="AB2229" s="4" t="s">
        <v>60</v>
      </c>
      <c r="AC2229" s="4">
        <v>45828</v>
      </c>
      <c r="AD2229" s="4">
        <v>45829</v>
      </c>
      <c r="AE2229" s="4">
        <v>45831</v>
      </c>
      <c r="AF2229" s="4"/>
      <c r="AG2229" s="31" t="s">
        <v>88</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c r="O2230" s="4" t="s">
        <v>60</v>
      </c>
      <c r="P2230" s="4" t="s">
        <v>60</v>
      </c>
      <c r="Q2230" s="4" t="s">
        <v>60</v>
      </c>
      <c r="R2230" s="4" t="s">
        <v>60</v>
      </c>
      <c r="S2230" s="4" t="s">
        <v>60</v>
      </c>
      <c r="T2230" s="4">
        <v>45826</v>
      </c>
      <c r="U2230" s="4"/>
      <c r="V2230" s="4"/>
      <c r="W2230" s="4">
        <v>45827</v>
      </c>
      <c r="X2230" s="4"/>
      <c r="Y2230" s="4" t="s">
        <v>60</v>
      </c>
      <c r="Z2230" s="4">
        <v>45827</v>
      </c>
      <c r="AA2230" s="4"/>
      <c r="AB2230" s="4" t="s">
        <v>60</v>
      </c>
      <c r="AC2230" s="4">
        <v>45828</v>
      </c>
      <c r="AD2230" s="4">
        <v>45829</v>
      </c>
      <c r="AE2230" s="4">
        <v>45831</v>
      </c>
      <c r="AF2230" s="4"/>
      <c r="AG2230" s="31" t="s">
        <v>88</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45820</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v>45820.701666666668</v>
      </c>
      <c r="Y2232" s="4" t="s">
        <v>125</v>
      </c>
      <c r="Z2232" s="4" t="s">
        <v>60</v>
      </c>
      <c r="AA2232" s="4">
        <v>45820.705868055556</v>
      </c>
      <c r="AB2232" s="4" t="s">
        <v>60</v>
      </c>
      <c r="AC2232" s="4" t="s">
        <v>60</v>
      </c>
      <c r="AD2232" s="4">
        <v>45829</v>
      </c>
      <c r="AE2232" s="4">
        <v>45831</v>
      </c>
      <c r="AF2232" s="4"/>
      <c r="AG2232" s="31" t="s">
        <v>62</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45820</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45820</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t="s">
        <v>60</v>
      </c>
      <c r="AC2237" s="4" t="s">
        <v>60</v>
      </c>
      <c r="AD2237" s="4">
        <v>45829</v>
      </c>
      <c r="AE2237" s="4">
        <v>45831</v>
      </c>
      <c r="AF2237" s="4"/>
      <c r="AG2237" s="31" t="s">
        <v>62</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v>45820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v>45820.742662037039</v>
      </c>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v>45820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v>45820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v>45820.742754629631</v>
      </c>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v>45820.742893518516</v>
      </c>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v>45820.742812500001</v>
      </c>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v>45820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v>45820.797280092593</v>
      </c>
      <c r="W2261" s="4">
        <v>45825</v>
      </c>
      <c r="X2261" s="4"/>
      <c r="Y2261" s="4" t="s">
        <v>60</v>
      </c>
      <c r="Z2261" s="4">
        <v>45827</v>
      </c>
      <c r="AA2261" s="4"/>
      <c r="AB2261" s="4" t="s">
        <v>60</v>
      </c>
      <c r="AC2261" s="4">
        <v>45828</v>
      </c>
      <c r="AD2261" s="4">
        <v>45829</v>
      </c>
      <c r="AE2261" s="4">
        <v>45831</v>
      </c>
      <c r="AF2261" s="4"/>
      <c r="AG2261" s="31" t="s">
        <v>312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v>45820.797233796293</v>
      </c>
      <c r="W2262" s="4">
        <v>45825</v>
      </c>
      <c r="X2262" s="4"/>
      <c r="Y2262" s="4" t="s">
        <v>60</v>
      </c>
      <c r="Z2262" s="4">
        <v>45827</v>
      </c>
      <c r="AA2262" s="4"/>
      <c r="AB2262" s="4" t="s">
        <v>60</v>
      </c>
      <c r="AC2262" s="4">
        <v>45828</v>
      </c>
      <c r="AD2262" s="4">
        <v>45829</v>
      </c>
      <c r="AE2262" s="4">
        <v>45831</v>
      </c>
      <c r="AF2262" s="4"/>
      <c r="AG2262" s="31" t="s">
        <v>312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v>45820.797337962962</v>
      </c>
      <c r="W2265" s="4">
        <v>45825</v>
      </c>
      <c r="X2265" s="4"/>
      <c r="Y2265" s="4" t="s">
        <v>60</v>
      </c>
      <c r="Z2265" s="4">
        <v>45827</v>
      </c>
      <c r="AA2265" s="4"/>
      <c r="AB2265" s="4" t="s">
        <v>60</v>
      </c>
      <c r="AC2265" s="4">
        <v>45828</v>
      </c>
      <c r="AD2265" s="4">
        <v>45829</v>
      </c>
      <c r="AE2265" s="4">
        <v>45831</v>
      </c>
      <c r="AF2265" s="4"/>
      <c r="AG2265" s="31" t="s">
        <v>312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45820</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c r="W2272" s="4">
        <v>45826</v>
      </c>
      <c r="X2272" s="4"/>
      <c r="Y2272" s="4" t="s">
        <v>60</v>
      </c>
      <c r="Z2272" s="4">
        <v>45827</v>
      </c>
      <c r="AA2272" s="4"/>
      <c r="AB2272" s="4" t="s">
        <v>60</v>
      </c>
      <c r="AC2272" s="4">
        <v>45828</v>
      </c>
      <c r="AD2272" s="4">
        <v>45831</v>
      </c>
      <c r="AE2272" s="4">
        <v>45832</v>
      </c>
      <c r="AF2272" s="4"/>
      <c r="AG2272" s="31" t="s">
        <v>242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v>45820</v>
      </c>
      <c r="K2276" s="4">
        <v>45822</v>
      </c>
      <c r="L2276" s="4"/>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119</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v>45820.761307870373</v>
      </c>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v>45820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v>45820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v>45820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1" t="s">
        <v>88</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1" t="s">
        <v>88</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1" t="s">
        <v>88</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1" t="s">
        <v>88</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v>45820.867268518516</v>
      </c>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v>45820.866249999999</v>
      </c>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v>45820.867002314815</v>
      </c>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v>45820.866331018522</v>
      </c>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v>45820.866354166668</v>
      </c>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v>45820.867199074077</v>
      </c>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v>45820.867442129631</v>
      </c>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v>45820.867337962962</v>
      </c>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v>45820.867511574077</v>
      </c>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v>45820.867592592593</v>
      </c>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v>45820.867627314816</v>
      </c>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c r="W2328" s="4">
        <v>45827</v>
      </c>
      <c r="X2328" s="4"/>
      <c r="Y2328" s="4" t="s">
        <v>60</v>
      </c>
      <c r="Z2328" s="4">
        <v>45829</v>
      </c>
      <c r="AA2328" s="4"/>
      <c r="AB2328" s="4" t="s">
        <v>60</v>
      </c>
      <c r="AC2328" s="4">
        <v>45830</v>
      </c>
      <c r="AD2328" s="4">
        <v>45831</v>
      </c>
      <c r="AE2328" s="4">
        <v>45832</v>
      </c>
      <c r="AF2328" s="4"/>
      <c r="AG2328" s="31" t="s">
        <v>242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c r="W2329" s="4">
        <v>45827</v>
      </c>
      <c r="X2329" s="4"/>
      <c r="Y2329" s="4" t="s">
        <v>60</v>
      </c>
      <c r="Z2329" s="4">
        <v>45829</v>
      </c>
      <c r="AA2329" s="4"/>
      <c r="AB2329" s="4" t="s">
        <v>60</v>
      </c>
      <c r="AC2329" s="4">
        <v>45830</v>
      </c>
      <c r="AD2329" s="4">
        <v>45831</v>
      </c>
      <c r="AE2329" s="4">
        <v>45832</v>
      </c>
      <c r="AF2329" s="4"/>
      <c r="AG2329" s="31" t="s">
        <v>242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c r="W2330" s="4">
        <v>45827</v>
      </c>
      <c r="X2330" s="4"/>
      <c r="Y2330" s="4" t="s">
        <v>60</v>
      </c>
      <c r="Z2330" s="4">
        <v>45829</v>
      </c>
      <c r="AA2330" s="4"/>
      <c r="AB2330" s="4" t="s">
        <v>60</v>
      </c>
      <c r="AC2330" s="4">
        <v>45830</v>
      </c>
      <c r="AD2330" s="4">
        <v>45831</v>
      </c>
      <c r="AE2330" s="4">
        <v>45832</v>
      </c>
      <c r="AF2330" s="4"/>
      <c r="AG2330" s="31" t="s">
        <v>242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c r="W2331" s="4">
        <v>45827</v>
      </c>
      <c r="X2331" s="4"/>
      <c r="Y2331" s="4" t="s">
        <v>60</v>
      </c>
      <c r="Z2331" s="4">
        <v>45829</v>
      </c>
      <c r="AA2331" s="4"/>
      <c r="AB2331" s="4" t="s">
        <v>60</v>
      </c>
      <c r="AC2331" s="4">
        <v>45830</v>
      </c>
      <c r="AD2331" s="4">
        <v>45831</v>
      </c>
      <c r="AE2331" s="4">
        <v>45832</v>
      </c>
      <c r="AF2331" s="4"/>
      <c r="AG2331" s="31" t="s">
        <v>242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c r="W2332" s="4">
        <v>45827</v>
      </c>
      <c r="X2332" s="4"/>
      <c r="Y2332" s="4" t="s">
        <v>60</v>
      </c>
      <c r="Z2332" s="4">
        <v>45829</v>
      </c>
      <c r="AA2332" s="4"/>
      <c r="AB2332" s="4" t="s">
        <v>60</v>
      </c>
      <c r="AC2332" s="4">
        <v>45830</v>
      </c>
      <c r="AD2332" s="4">
        <v>45831</v>
      </c>
      <c r="AE2332" s="4">
        <v>45832</v>
      </c>
      <c r="AF2332" s="4"/>
      <c r="AG2332" s="31" t="s">
        <v>242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c r="W2333" s="4">
        <v>45827</v>
      </c>
      <c r="X2333" s="4"/>
      <c r="Y2333" s="4" t="s">
        <v>60</v>
      </c>
      <c r="Z2333" s="4">
        <v>45829</v>
      </c>
      <c r="AA2333" s="4"/>
      <c r="AB2333" s="4" t="s">
        <v>60</v>
      </c>
      <c r="AC2333" s="4">
        <v>45830</v>
      </c>
      <c r="AD2333" s="4">
        <v>45831</v>
      </c>
      <c r="AE2333" s="4">
        <v>45832</v>
      </c>
      <c r="AF2333" s="4"/>
      <c r="AG2333" s="31" t="s">
        <v>242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c r="W2334" s="4">
        <v>45827</v>
      </c>
      <c r="X2334" s="4"/>
      <c r="Y2334" s="4" t="s">
        <v>60</v>
      </c>
      <c r="Z2334" s="4">
        <v>45829</v>
      </c>
      <c r="AA2334" s="4"/>
      <c r="AB2334" s="4" t="s">
        <v>60</v>
      </c>
      <c r="AC2334" s="4">
        <v>45830</v>
      </c>
      <c r="AD2334" s="4">
        <v>45831</v>
      </c>
      <c r="AE2334" s="4">
        <v>45832</v>
      </c>
      <c r="AF2334" s="4"/>
      <c r="AG2334" s="31" t="s">
        <v>242</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c r="W2335" s="4">
        <v>45827</v>
      </c>
      <c r="X2335" s="4"/>
      <c r="Y2335" s="4" t="s">
        <v>60</v>
      </c>
      <c r="Z2335" s="4">
        <v>45829</v>
      </c>
      <c r="AA2335" s="4"/>
      <c r="AB2335" s="4" t="s">
        <v>60</v>
      </c>
      <c r="AC2335" s="4">
        <v>45830</v>
      </c>
      <c r="AD2335" s="4">
        <v>45831</v>
      </c>
      <c r="AE2335" s="4">
        <v>45832</v>
      </c>
      <c r="AF2335" s="4"/>
      <c r="AG2335" s="31" t="s">
        <v>242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c r="W2336" s="4">
        <v>45827</v>
      </c>
      <c r="X2336" s="4"/>
      <c r="Y2336" s="4" t="s">
        <v>60</v>
      </c>
      <c r="Z2336" s="4">
        <v>45829</v>
      </c>
      <c r="AA2336" s="4"/>
      <c r="AB2336" s="4" t="s">
        <v>60</v>
      </c>
      <c r="AC2336" s="4">
        <v>45830</v>
      </c>
      <c r="AD2336" s="4">
        <v>45831</v>
      </c>
      <c r="AE2336" s="4">
        <v>45832</v>
      </c>
      <c r="AF2336" s="4"/>
      <c r="AG2336" s="31" t="s">
        <v>242</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c r="W2337" s="4">
        <v>45827</v>
      </c>
      <c r="X2337" s="4"/>
      <c r="Y2337" s="4" t="s">
        <v>60</v>
      </c>
      <c r="Z2337" s="4">
        <v>45829</v>
      </c>
      <c r="AA2337" s="4"/>
      <c r="AB2337" s="4" t="s">
        <v>60</v>
      </c>
      <c r="AC2337" s="4">
        <v>45830</v>
      </c>
      <c r="AD2337" s="4">
        <v>45831</v>
      </c>
      <c r="AE2337" s="4">
        <v>45832</v>
      </c>
      <c r="AF2337" s="4"/>
      <c r="AG2337" s="31" t="s">
        <v>242</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c r="W2338" s="4">
        <v>45827</v>
      </c>
      <c r="X2338" s="4"/>
      <c r="Y2338" s="4" t="s">
        <v>60</v>
      </c>
      <c r="Z2338" s="4">
        <v>45829</v>
      </c>
      <c r="AA2338" s="4"/>
      <c r="AB2338" s="4" t="s">
        <v>60</v>
      </c>
      <c r="AC2338" s="4">
        <v>45830</v>
      </c>
      <c r="AD2338" s="4">
        <v>45831</v>
      </c>
      <c r="AE2338" s="4">
        <v>45832</v>
      </c>
      <c r="AF2338" s="4"/>
      <c r="AG2338" s="31" t="s">
        <v>242</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c r="W2339" s="4">
        <v>45827</v>
      </c>
      <c r="X2339" s="4"/>
      <c r="Y2339" s="4" t="s">
        <v>60</v>
      </c>
      <c r="Z2339" s="4">
        <v>45829</v>
      </c>
      <c r="AA2339" s="4"/>
      <c r="AB2339" s="4" t="s">
        <v>60</v>
      </c>
      <c r="AC2339" s="4">
        <v>45830</v>
      </c>
      <c r="AD2339" s="4">
        <v>45831</v>
      </c>
      <c r="AE2339" s="4">
        <v>45832</v>
      </c>
      <c r="AF2339" s="4"/>
      <c r="AG2339" s="31" t="s">
        <v>242</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c r="W2340" s="4">
        <v>45827</v>
      </c>
      <c r="X2340" s="4"/>
      <c r="Y2340" s="4" t="s">
        <v>60</v>
      </c>
      <c r="Z2340" s="4">
        <v>45829</v>
      </c>
      <c r="AA2340" s="4"/>
      <c r="AB2340" s="4" t="s">
        <v>60</v>
      </c>
      <c r="AC2340" s="4">
        <v>45830</v>
      </c>
      <c r="AD2340" s="4">
        <v>45831</v>
      </c>
      <c r="AE2340" s="4">
        <v>45832</v>
      </c>
      <c r="AF2340" s="4"/>
      <c r="AG2340" s="31" t="s">
        <v>242</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c r="W2341" s="4">
        <v>45827</v>
      </c>
      <c r="X2341" s="4"/>
      <c r="Y2341" s="4" t="s">
        <v>60</v>
      </c>
      <c r="Z2341" s="4">
        <v>45829</v>
      </c>
      <c r="AA2341" s="4"/>
      <c r="AB2341" s="4" t="s">
        <v>60</v>
      </c>
      <c r="AC2341" s="4">
        <v>45830</v>
      </c>
      <c r="AD2341" s="4">
        <v>45831</v>
      </c>
      <c r="AE2341" s="4">
        <v>45832</v>
      </c>
      <c r="AF2341" s="4"/>
      <c r="AG2341" s="31" t="s">
        <v>242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c r="W2342" s="4">
        <v>45827</v>
      </c>
      <c r="X2342" s="4"/>
      <c r="Y2342" s="4" t="s">
        <v>60</v>
      </c>
      <c r="Z2342" s="4">
        <v>45829</v>
      </c>
      <c r="AA2342" s="4"/>
      <c r="AB2342" s="4" t="s">
        <v>60</v>
      </c>
      <c r="AC2342" s="4">
        <v>45830</v>
      </c>
      <c r="AD2342" s="4">
        <v>45831</v>
      </c>
      <c r="AE2342" s="4">
        <v>45832</v>
      </c>
      <c r="AF2342" s="4"/>
      <c r="AG2342" s="31" t="s">
        <v>242</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c r="W2343" s="4">
        <v>45827</v>
      </c>
      <c r="X2343" s="4"/>
      <c r="Y2343" s="4" t="s">
        <v>60</v>
      </c>
      <c r="Z2343" s="4">
        <v>45829</v>
      </c>
      <c r="AA2343" s="4"/>
      <c r="AB2343" s="4" t="s">
        <v>60</v>
      </c>
      <c r="AC2343" s="4">
        <v>45830</v>
      </c>
      <c r="AD2343" s="4">
        <v>45831</v>
      </c>
      <c r="AE2343" s="4">
        <v>45832</v>
      </c>
      <c r="AF2343" s="4"/>
      <c r="AG2343" s="31" t="s">
        <v>242</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c r="O2345" s="4" t="s">
        <v>60</v>
      </c>
      <c r="P2345" s="4" t="s">
        <v>60</v>
      </c>
      <c r="Q2345" s="4" t="s">
        <v>60</v>
      </c>
      <c r="R2345" s="4" t="s">
        <v>60</v>
      </c>
      <c r="S2345" s="4" t="s">
        <v>60</v>
      </c>
      <c r="T2345" s="4">
        <v>45826</v>
      </c>
      <c r="U2345" s="4"/>
      <c r="V2345" s="4"/>
      <c r="W2345" s="4">
        <v>45827</v>
      </c>
      <c r="X2345" s="4"/>
      <c r="Y2345" s="4" t="s">
        <v>60</v>
      </c>
      <c r="Z2345" s="4">
        <v>45829</v>
      </c>
      <c r="AA2345" s="4"/>
      <c r="AB2345" s="4" t="s">
        <v>60</v>
      </c>
      <c r="AC2345" s="4">
        <v>45830</v>
      </c>
      <c r="AD2345" s="4">
        <v>45831</v>
      </c>
      <c r="AE2345" s="4">
        <v>45832</v>
      </c>
      <c r="AF2345" s="4"/>
      <c r="AG2345" s="31" t="s">
        <v>88</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v>45820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v>45820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v>45820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v>45820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v>45820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v>45820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v>45820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v>45820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v>45820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v>45820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v>45820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v>45820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v>45820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v>45820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v>45820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v>45820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v>45820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v>45820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v>45820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119</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3332</v>
      </c>
      <c r="B2366" s="31" t="s">
        <v>16575</v>
      </c>
      <c r="C2366" s="31" t="s">
        <v>16576</v>
      </c>
      <c r="D2366" s="31" t="s">
        <v>1754</v>
      </c>
      <c r="E2366" s="31" t="s">
        <v>1755</v>
      </c>
      <c r="F2366" s="31" t="s">
        <v>59</v>
      </c>
      <c r="G2366" s="31">
        <v>9</v>
      </c>
      <c r="H2366" s="4">
        <v>45824</v>
      </c>
      <c r="I2366" s="4">
        <v>45820</v>
      </c>
      <c r="J2366" s="4">
        <v>45820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v>45820.881851851853</v>
      </c>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1" t="s">
        <v>242</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88</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119</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45831</v>
      </c>
      <c r="AE2384" s="4">
        <v>45833</v>
      </c>
      <c r="AF2384" s="4"/>
      <c r="AG2384" s="31" t="s">
        <v>151</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v>45820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v>45820.739722222221</v>
      </c>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242</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v>45820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119</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3481</v>
      </c>
      <c r="B2390" s="31" t="s">
        <v>16579</v>
      </c>
      <c r="C2390" s="31" t="s">
        <v>16580</v>
      </c>
      <c r="D2390" s="31" t="s">
        <v>86</v>
      </c>
      <c r="E2390" s="31" t="s">
        <v>163</v>
      </c>
      <c r="F2390" s="31" t="s">
        <v>59</v>
      </c>
      <c r="G2390" s="31">
        <v>2876</v>
      </c>
      <c r="H2390" s="4">
        <v>45824</v>
      </c>
      <c r="I2390" s="4">
        <v>45820</v>
      </c>
      <c r="J2390" s="4">
        <v>45820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119</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3482</v>
      </c>
      <c r="B2391" s="31" t="s">
        <v>16581</v>
      </c>
      <c r="C2391" s="31" t="s">
        <v>16582</v>
      </c>
      <c r="D2391" s="31" t="s">
        <v>86</v>
      </c>
      <c r="E2391" s="31" t="s">
        <v>163</v>
      </c>
      <c r="F2391" s="31" t="s">
        <v>59</v>
      </c>
      <c r="G2391" s="31">
        <v>425</v>
      </c>
      <c r="H2391" s="4">
        <v>45824</v>
      </c>
      <c r="I2391" s="4">
        <v>45820</v>
      </c>
      <c r="J2391" s="4">
        <v>45820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119</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45820</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v>45820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v>45820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119</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3553</v>
      </c>
      <c r="B2398" s="31" t="s">
        <v>16593</v>
      </c>
      <c r="C2398" s="31" t="s">
        <v>16594</v>
      </c>
      <c r="D2398" s="31" t="s">
        <v>272</v>
      </c>
      <c r="E2398" s="31" t="s">
        <v>342</v>
      </c>
      <c r="F2398" s="31" t="s">
        <v>59</v>
      </c>
      <c r="G2398" s="31">
        <v>2903</v>
      </c>
      <c r="H2398" s="4">
        <v>45824</v>
      </c>
      <c r="I2398" s="4">
        <v>45820</v>
      </c>
      <c r="J2398" s="4">
        <v>45820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119</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3554</v>
      </c>
      <c r="B2399" s="31" t="s">
        <v>16595</v>
      </c>
      <c r="C2399" s="31" t="s">
        <v>16596</v>
      </c>
      <c r="D2399" s="31" t="s">
        <v>272</v>
      </c>
      <c r="E2399" s="31" t="s">
        <v>342</v>
      </c>
      <c r="F2399" s="31" t="s">
        <v>59</v>
      </c>
      <c r="G2399" s="31">
        <v>3452</v>
      </c>
      <c r="H2399" s="4">
        <v>45824</v>
      </c>
      <c r="I2399" s="4">
        <v>45820</v>
      </c>
      <c r="J2399" s="4">
        <v>45820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v>45820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v>45820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v>45820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v>45820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v>45820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v>45820</v>
      </c>
      <c r="K2440" s="4">
        <v>45825</v>
      </c>
      <c r="L2440" s="4"/>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119</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v>45820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v>45820.755312499998</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151</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v>45820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v>45820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v>45820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v>45820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v>45820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v>45820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v>45820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v>45820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v>45820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v>45820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v>45820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119</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3636</v>
      </c>
      <c r="B2465" s="31" t="s">
        <v>16639</v>
      </c>
      <c r="C2465" s="31" t="s">
        <v>16640</v>
      </c>
      <c r="D2465" s="31" t="s">
        <v>272</v>
      </c>
      <c r="E2465" s="31" t="s">
        <v>347</v>
      </c>
      <c r="F2465" s="31" t="s">
        <v>59</v>
      </c>
      <c r="G2465" s="31">
        <v>903</v>
      </c>
      <c r="H2465" s="4">
        <v>45824</v>
      </c>
      <c r="I2465" s="4">
        <v>45820</v>
      </c>
      <c r="J2465" s="4">
        <v>45820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v>45820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v>45820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v>45820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v>45820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v>45820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v>45820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v>45820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v>45820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v>45820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v>45820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v>45820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v>45820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v>45820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v>45820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v>45820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v>45820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119</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3667</v>
      </c>
      <c r="B2496" s="31" t="s">
        <v>16676</v>
      </c>
      <c r="C2496" s="31" t="s">
        <v>16677</v>
      </c>
      <c r="D2496" s="31" t="s">
        <v>272</v>
      </c>
      <c r="E2496" s="31" t="s">
        <v>342</v>
      </c>
      <c r="F2496" s="31" t="s">
        <v>59</v>
      </c>
      <c r="G2496" s="31">
        <v>1002</v>
      </c>
      <c r="H2496" s="4">
        <v>45824</v>
      </c>
      <c r="I2496" s="4">
        <v>45820</v>
      </c>
      <c r="J2496" s="4">
        <v>45820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119</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3668</v>
      </c>
      <c r="B2497" s="31" t="s">
        <v>16681</v>
      </c>
      <c r="C2497" s="31" t="s">
        <v>16682</v>
      </c>
      <c r="D2497" s="31" t="s">
        <v>272</v>
      </c>
      <c r="E2497" s="31" t="s">
        <v>342</v>
      </c>
      <c r="F2497" s="31" t="s">
        <v>59</v>
      </c>
      <c r="G2497" s="31">
        <v>566</v>
      </c>
      <c r="H2497" s="4">
        <v>45824</v>
      </c>
      <c r="I2497" s="4">
        <v>45820</v>
      </c>
      <c r="J2497" s="4">
        <v>45820</v>
      </c>
      <c r="K2497" s="4">
        <v>45825</v>
      </c>
      <c r="L2497" s="4"/>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119</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3669</v>
      </c>
      <c r="B2498" s="31" t="s">
        <v>16686</v>
      </c>
      <c r="C2498" s="31" t="s">
        <v>16687</v>
      </c>
      <c r="D2498" s="31" t="s">
        <v>86</v>
      </c>
      <c r="E2498" s="31" t="s">
        <v>163</v>
      </c>
      <c r="F2498" s="31" t="s">
        <v>59</v>
      </c>
      <c r="G2498" s="31">
        <v>1013</v>
      </c>
      <c r="H2498" s="4">
        <v>45824</v>
      </c>
      <c r="I2498" s="4">
        <v>45820</v>
      </c>
      <c r="J2498" s="4">
        <v>45820</v>
      </c>
      <c r="K2498" s="4">
        <v>45825</v>
      </c>
      <c r="L2498" s="4"/>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119</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3671</v>
      </c>
      <c r="B2499" s="31" t="s">
        <v>16688</v>
      </c>
      <c r="C2499" s="31" t="s">
        <v>16689</v>
      </c>
      <c r="D2499" s="31" t="s">
        <v>75</v>
      </c>
      <c r="E2499" s="31" t="s">
        <v>255</v>
      </c>
      <c r="F2499" s="31" t="s">
        <v>59</v>
      </c>
      <c r="G2499" s="31">
        <v>118</v>
      </c>
      <c r="H2499" s="4">
        <v>45824</v>
      </c>
      <c r="I2499" s="4">
        <v>45820</v>
      </c>
      <c r="J2499" s="4">
        <v>45820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119</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45820</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45820</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45834</v>
      </c>
      <c r="AE2513" s="4">
        <v>45835</v>
      </c>
      <c r="AF2513" s="4"/>
      <c r="AG2513" s="31" t="s">
        <v>151</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v>45820.89508101852</v>
      </c>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242</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v>45820.895289351851</v>
      </c>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242</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v>45820.895162037035</v>
      </c>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242</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v>45820.895370370374</v>
      </c>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242</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v>45820.89534722222</v>
      </c>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242</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v>45820.895046296297</v>
      </c>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242</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v>45820.895196759258</v>
      </c>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242</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v>45820.895231481481</v>
      </c>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242</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v>45820.895416666666</v>
      </c>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242</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v>45820.895462962966</v>
      </c>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242</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45820</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4044</v>
      </c>
      <c r="B2596" s="31" t="s">
        <v>17224</v>
      </c>
      <c r="C2596" s="31" t="s">
        <v>17225</v>
      </c>
      <c r="D2596" s="31" t="s">
        <v>272</v>
      </c>
      <c r="E2596" s="31" t="s">
        <v>273</v>
      </c>
      <c r="F2596" s="31" t="s">
        <v>59</v>
      </c>
      <c r="G2596" s="31">
        <v>442</v>
      </c>
      <c r="H2596" s="4">
        <v>45826</v>
      </c>
      <c r="I2596" s="4">
        <v>37055</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544</v>
      </c>
      <c r="AJ2596" s="31" t="s">
        <v>275</v>
      </c>
      <c r="AK2596" s="31" t="s">
        <v>100</v>
      </c>
      <c r="AL2596" s="31" t="s">
        <v>276</v>
      </c>
      <c r="AM2596" s="31" t="s">
        <v>277</v>
      </c>
      <c r="AN2596" s="31">
        <v>10.60022</v>
      </c>
      <c r="AO2596" s="31" t="s">
        <v>68</v>
      </c>
      <c r="AP2596" s="31"/>
      <c r="AQ2596" s="31"/>
      <c r="AR2596" s="31" t="s">
        <v>68</v>
      </c>
      <c r="AS2596" s="31"/>
      <c r="AT2596" s="31"/>
      <c r="AU2596" s="31" t="s">
        <v>345</v>
      </c>
      <c r="AV2596" s="31" t="s">
        <v>346</v>
      </c>
      <c r="AW2596" s="31">
        <v>39.413589999999999</v>
      </c>
      <c r="AX2596" s="31" t="s">
        <v>545</v>
      </c>
      <c r="AY2596" s="31" t="s">
        <v>546</v>
      </c>
      <c r="AZ2596" s="3">
        <v>442</v>
      </c>
      <c r="BA2596" s="31" t="s">
        <v>60</v>
      </c>
      <c r="BB2596" s="31">
        <v>442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4045</v>
      </c>
      <c r="B2597" s="31" t="s">
        <v>17226</v>
      </c>
      <c r="C2597" s="31" t="s">
        <v>17227</v>
      </c>
      <c r="D2597" s="31" t="s">
        <v>272</v>
      </c>
      <c r="E2597" s="31" t="s">
        <v>273</v>
      </c>
      <c r="F2597" s="31" t="s">
        <v>59</v>
      </c>
      <c r="G2597" s="31">
        <v>490</v>
      </c>
      <c r="H2597" s="4">
        <v>45826</v>
      </c>
      <c r="I2597" s="4">
        <v>37055</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544</v>
      </c>
      <c r="AJ2597" s="31" t="s">
        <v>275</v>
      </c>
      <c r="AK2597" s="31" t="s">
        <v>100</v>
      </c>
      <c r="AL2597" s="31" t="s">
        <v>276</v>
      </c>
      <c r="AM2597" s="31" t="s">
        <v>277</v>
      </c>
      <c r="AN2597" s="31">
        <v>11.60741</v>
      </c>
      <c r="AO2597" s="31" t="s">
        <v>68</v>
      </c>
      <c r="AP2597" s="31"/>
      <c r="AQ2597" s="31"/>
      <c r="AR2597" s="31" t="s">
        <v>68</v>
      </c>
      <c r="AS2597" s="31"/>
      <c r="AT2597" s="31"/>
      <c r="AU2597" s="31" t="s">
        <v>345</v>
      </c>
      <c r="AV2597" s="31" t="s">
        <v>346</v>
      </c>
      <c r="AW2597" s="31">
        <v>43.158410000000003</v>
      </c>
      <c r="AX2597" s="31" t="s">
        <v>545</v>
      </c>
      <c r="AY2597" s="31" t="s">
        <v>546</v>
      </c>
      <c r="AZ2597" s="3">
        <v>490</v>
      </c>
      <c r="BA2597" s="31" t="s">
        <v>60</v>
      </c>
      <c r="BB2597" s="31">
        <v>490</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4046</v>
      </c>
      <c r="B2598" s="31" t="s">
        <v>17228</v>
      </c>
      <c r="C2598" s="31" t="s">
        <v>17229</v>
      </c>
      <c r="D2598" s="31" t="s">
        <v>272</v>
      </c>
      <c r="E2598" s="31" t="s">
        <v>273</v>
      </c>
      <c r="F2598" s="31" t="s">
        <v>59</v>
      </c>
      <c r="G2598" s="31">
        <v>830</v>
      </c>
      <c r="H2598" s="4">
        <v>45826</v>
      </c>
      <c r="I2598" s="4">
        <v>37055</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17230</v>
      </c>
      <c r="AJ2598" s="31" t="s">
        <v>275</v>
      </c>
      <c r="AK2598" s="31" t="s">
        <v>65</v>
      </c>
      <c r="AL2598" s="31" t="s">
        <v>276</v>
      </c>
      <c r="AM2598" s="31" t="s">
        <v>277</v>
      </c>
      <c r="AN2598" s="31">
        <v>16.66028</v>
      </c>
      <c r="AO2598" s="31" t="s">
        <v>68</v>
      </c>
      <c r="AP2598" s="31"/>
      <c r="AQ2598" s="31"/>
      <c r="AR2598" s="31" t="s">
        <v>68</v>
      </c>
      <c r="AS2598" s="31"/>
      <c r="AT2598" s="31"/>
      <c r="AU2598" s="31" t="s">
        <v>345</v>
      </c>
      <c r="AV2598" s="31" t="s">
        <v>346</v>
      </c>
      <c r="AW2598" s="31">
        <v>61.942140000000002</v>
      </c>
      <c r="AX2598" s="31" t="s">
        <v>17231</v>
      </c>
      <c r="AY2598" s="31" t="s">
        <v>17232</v>
      </c>
      <c r="AZ2598" s="3">
        <v>830</v>
      </c>
      <c r="BA2598" s="31" t="s">
        <v>60</v>
      </c>
      <c r="BB2598" s="31">
        <v>830</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4047</v>
      </c>
      <c r="B2599" s="31" t="s">
        <v>17233</v>
      </c>
      <c r="C2599" s="31" t="s">
        <v>17234</v>
      </c>
      <c r="D2599" s="31" t="s">
        <v>272</v>
      </c>
      <c r="E2599" s="31" t="s">
        <v>273</v>
      </c>
      <c r="F2599" s="31" t="s">
        <v>59</v>
      </c>
      <c r="G2599" s="31">
        <v>334</v>
      </c>
      <c r="H2599" s="4">
        <v>45826</v>
      </c>
      <c r="I2599" s="4">
        <v>37055</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538</v>
      </c>
      <c r="AJ2599" s="31" t="s">
        <v>275</v>
      </c>
      <c r="AK2599" s="31" t="s">
        <v>100</v>
      </c>
      <c r="AL2599" s="31" t="s">
        <v>276</v>
      </c>
      <c r="AM2599" s="31" t="s">
        <v>277</v>
      </c>
      <c r="AN2599" s="31">
        <v>7.8165500000000003</v>
      </c>
      <c r="AO2599" s="31" t="s">
        <v>68</v>
      </c>
      <c r="AP2599" s="31"/>
      <c r="AQ2599" s="31"/>
      <c r="AR2599" s="31" t="s">
        <v>68</v>
      </c>
      <c r="AS2599" s="31"/>
      <c r="AT2599" s="31"/>
      <c r="AU2599" s="31" t="s">
        <v>345</v>
      </c>
      <c r="AV2599" s="31" t="s">
        <v>346</v>
      </c>
      <c r="AW2599" s="31">
        <v>29.063639999999999</v>
      </c>
      <c r="AX2599" s="31" t="s">
        <v>539</v>
      </c>
      <c r="AY2599" s="31" t="s">
        <v>540</v>
      </c>
      <c r="AZ2599" s="3">
        <v>334</v>
      </c>
      <c r="BA2599" s="31" t="s">
        <v>60</v>
      </c>
      <c r="BB2599" s="31">
        <v>334</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4048</v>
      </c>
      <c r="B2600" s="31" t="s">
        <v>17235</v>
      </c>
      <c r="C2600" s="31" t="s">
        <v>17236</v>
      </c>
      <c r="D2600" s="31" t="s">
        <v>272</v>
      </c>
      <c r="E2600" s="31" t="s">
        <v>273</v>
      </c>
      <c r="F2600" s="31" t="s">
        <v>59</v>
      </c>
      <c r="G2600" s="31">
        <v>686</v>
      </c>
      <c r="H2600" s="4">
        <v>45826</v>
      </c>
      <c r="I2600" s="4">
        <v>37055</v>
      </c>
      <c r="J2600" s="4" t="s">
        <v>60</v>
      </c>
      <c r="K2600" s="4">
        <v>45827</v>
      </c>
      <c r="L2600" s="4"/>
      <c r="M2600" s="4">
        <v>45828</v>
      </c>
      <c r="N2600" s="4"/>
      <c r="O2600" s="4" t="s">
        <v>60</v>
      </c>
      <c r="P2600" s="4" t="s">
        <v>60</v>
      </c>
      <c r="Q2600" s="4" t="s">
        <v>60</v>
      </c>
      <c r="R2600" s="4" t="s">
        <v>60</v>
      </c>
      <c r="S2600" s="4" t="s">
        <v>60</v>
      </c>
      <c r="T2600" s="4">
        <v>45829</v>
      </c>
      <c r="U2600" s="4"/>
      <c r="V2600" s="4"/>
      <c r="W2600" s="4">
        <v>45830</v>
      </c>
      <c r="X2600" s="4"/>
      <c r="Y2600" s="4" t="s">
        <v>60</v>
      </c>
      <c r="Z2600" s="4">
        <v>45832</v>
      </c>
      <c r="AA2600" s="4"/>
      <c r="AB2600" s="4" t="s">
        <v>60</v>
      </c>
      <c r="AC2600" s="4">
        <v>45833</v>
      </c>
      <c r="AD2600" s="4">
        <v>45834</v>
      </c>
      <c r="AE2600" s="4">
        <v>45836</v>
      </c>
      <c r="AF2600" s="4"/>
      <c r="AG2600" s="31" t="s">
        <v>119</v>
      </c>
      <c r="AH2600" s="31" t="s">
        <v>274</v>
      </c>
      <c r="AI2600" s="31" t="s">
        <v>538</v>
      </c>
      <c r="AJ2600" s="31" t="s">
        <v>275</v>
      </c>
      <c r="AK2600" s="31" t="s">
        <v>100</v>
      </c>
      <c r="AL2600" s="31" t="s">
        <v>276</v>
      </c>
      <c r="AM2600" s="31" t="s">
        <v>277</v>
      </c>
      <c r="AN2600" s="31">
        <v>15.882910000000001</v>
      </c>
      <c r="AO2600" s="31" t="s">
        <v>68</v>
      </c>
      <c r="AP2600" s="31"/>
      <c r="AQ2600" s="31"/>
      <c r="AR2600" s="31" t="s">
        <v>68</v>
      </c>
      <c r="AS2600" s="31"/>
      <c r="AT2600" s="31"/>
      <c r="AU2600" s="31" t="s">
        <v>345</v>
      </c>
      <c r="AV2600" s="31" t="s">
        <v>346</v>
      </c>
      <c r="AW2600" s="31">
        <v>59.056289999999997</v>
      </c>
      <c r="AX2600" s="31" t="s">
        <v>539</v>
      </c>
      <c r="AY2600" s="31" t="s">
        <v>540</v>
      </c>
      <c r="AZ2600" s="3">
        <v>686</v>
      </c>
      <c r="BA2600" s="31" t="s">
        <v>60</v>
      </c>
      <c r="BB2600" s="31">
        <v>686</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4049</v>
      </c>
      <c r="B2601" s="31" t="s">
        <v>17237</v>
      </c>
      <c r="C2601" s="31" t="s">
        <v>17238</v>
      </c>
      <c r="D2601" s="31" t="s">
        <v>272</v>
      </c>
      <c r="E2601" s="31" t="s">
        <v>273</v>
      </c>
      <c r="F2601" s="31" t="s">
        <v>59</v>
      </c>
      <c r="G2601" s="31">
        <v>292</v>
      </c>
      <c r="H2601" s="4">
        <v>45826</v>
      </c>
      <c r="I2601" s="4">
        <v>37055</v>
      </c>
      <c r="J2601" s="4" t="s">
        <v>60</v>
      </c>
      <c r="K2601" s="4">
        <v>45827</v>
      </c>
      <c r="L2601" s="4"/>
      <c r="M2601" s="4">
        <v>45828</v>
      </c>
      <c r="N2601" s="4"/>
      <c r="O2601" s="4" t="s">
        <v>60</v>
      </c>
      <c r="P2601" s="4" t="s">
        <v>60</v>
      </c>
      <c r="Q2601" s="4" t="s">
        <v>60</v>
      </c>
      <c r="R2601" s="4" t="s">
        <v>60</v>
      </c>
      <c r="S2601" s="4" t="s">
        <v>60</v>
      </c>
      <c r="T2601" s="4">
        <v>45829</v>
      </c>
      <c r="U2601" s="4"/>
      <c r="V2601" s="4"/>
      <c r="W2601" s="4">
        <v>45830</v>
      </c>
      <c r="X2601" s="4"/>
      <c r="Y2601" s="4" t="s">
        <v>60</v>
      </c>
      <c r="Z2601" s="4">
        <v>45832</v>
      </c>
      <c r="AA2601" s="4"/>
      <c r="AB2601" s="4" t="s">
        <v>60</v>
      </c>
      <c r="AC2601" s="4">
        <v>45833</v>
      </c>
      <c r="AD2601" s="4">
        <v>45834</v>
      </c>
      <c r="AE2601" s="4">
        <v>45836</v>
      </c>
      <c r="AF2601" s="4"/>
      <c r="AG2601" s="31" t="s">
        <v>119</v>
      </c>
      <c r="AH2601" s="31" t="s">
        <v>274</v>
      </c>
      <c r="AI2601" s="31" t="s">
        <v>544</v>
      </c>
      <c r="AJ2601" s="31" t="s">
        <v>275</v>
      </c>
      <c r="AK2601" s="31" t="s">
        <v>100</v>
      </c>
      <c r="AL2601" s="31" t="s">
        <v>276</v>
      </c>
      <c r="AM2601" s="31" t="s">
        <v>277</v>
      </c>
      <c r="AN2601" s="31">
        <v>6.9369100000000001</v>
      </c>
      <c r="AO2601" s="31" t="s">
        <v>68</v>
      </c>
      <c r="AP2601" s="31"/>
      <c r="AQ2601" s="31"/>
      <c r="AR2601" s="31" t="s">
        <v>68</v>
      </c>
      <c r="AS2601" s="31"/>
      <c r="AT2601" s="31"/>
      <c r="AU2601" s="31" t="s">
        <v>345</v>
      </c>
      <c r="AV2601" s="31" t="s">
        <v>346</v>
      </c>
      <c r="AW2601" s="31">
        <v>25.792860000000001</v>
      </c>
      <c r="AX2601" s="31" t="s">
        <v>545</v>
      </c>
      <c r="AY2601" s="31" t="s">
        <v>546</v>
      </c>
      <c r="AZ2601" s="3">
        <v>292</v>
      </c>
      <c r="BA2601" s="31" t="s">
        <v>60</v>
      </c>
      <c r="BB2601" s="31">
        <v>292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4050</v>
      </c>
      <c r="B2602" s="31" t="s">
        <v>17239</v>
      </c>
      <c r="C2602" s="31" t="s">
        <v>17240</v>
      </c>
      <c r="D2602" s="31" t="s">
        <v>272</v>
      </c>
      <c r="E2602" s="31" t="s">
        <v>273</v>
      </c>
      <c r="F2602" s="31" t="s">
        <v>59</v>
      </c>
      <c r="G2602" s="31">
        <v>190</v>
      </c>
      <c r="H2602" s="4">
        <v>45826</v>
      </c>
      <c r="I2602" s="4">
        <v>37055</v>
      </c>
      <c r="J2602" s="4" t="s">
        <v>60</v>
      </c>
      <c r="K2602" s="4">
        <v>45827</v>
      </c>
      <c r="L2602" s="4"/>
      <c r="M2602" s="4">
        <v>45828</v>
      </c>
      <c r="N2602" s="4"/>
      <c r="O2602" s="4" t="s">
        <v>60</v>
      </c>
      <c r="P2602" s="4" t="s">
        <v>60</v>
      </c>
      <c r="Q2602" s="4" t="s">
        <v>60</v>
      </c>
      <c r="R2602" s="4" t="s">
        <v>60</v>
      </c>
      <c r="S2602" s="4" t="s">
        <v>60</v>
      </c>
      <c r="T2602" s="4">
        <v>45829</v>
      </c>
      <c r="U2602" s="4"/>
      <c r="V2602" s="4"/>
      <c r="W2602" s="4">
        <v>45830</v>
      </c>
      <c r="X2602" s="4"/>
      <c r="Y2602" s="4" t="s">
        <v>60</v>
      </c>
      <c r="Z2602" s="4">
        <v>45832</v>
      </c>
      <c r="AA2602" s="4"/>
      <c r="AB2602" s="4" t="s">
        <v>60</v>
      </c>
      <c r="AC2602" s="4">
        <v>45833</v>
      </c>
      <c r="AD2602" s="4">
        <v>45834</v>
      </c>
      <c r="AE2602" s="4">
        <v>45836</v>
      </c>
      <c r="AF2602" s="4"/>
      <c r="AG2602" s="31" t="s">
        <v>119</v>
      </c>
      <c r="AH2602" s="31" t="s">
        <v>274</v>
      </c>
      <c r="AI2602" s="31" t="s">
        <v>17230</v>
      </c>
      <c r="AJ2602" s="31" t="s">
        <v>275</v>
      </c>
      <c r="AK2602" s="31" t="s">
        <v>65</v>
      </c>
      <c r="AL2602" s="31" t="s">
        <v>276</v>
      </c>
      <c r="AM2602" s="31" t="s">
        <v>277</v>
      </c>
      <c r="AN2602" s="31">
        <v>3.6314500000000001</v>
      </c>
      <c r="AO2602" s="31" t="s">
        <v>68</v>
      </c>
      <c r="AP2602" s="31"/>
      <c r="AQ2602" s="31"/>
      <c r="AR2602" s="31" t="s">
        <v>68</v>
      </c>
      <c r="AS2602" s="31"/>
      <c r="AT2602" s="31"/>
      <c r="AU2602" s="31" t="s">
        <v>345</v>
      </c>
      <c r="AV2602" s="31" t="s">
        <v>346</v>
      </c>
      <c r="AW2602" s="31">
        <v>13.50103</v>
      </c>
      <c r="AX2602" s="31" t="s">
        <v>17231</v>
      </c>
      <c r="AY2602" s="31" t="s">
        <v>17232</v>
      </c>
      <c r="AZ2602" s="3">
        <v>190</v>
      </c>
      <c r="BA2602" s="31" t="s">
        <v>60</v>
      </c>
      <c r="BB2602" s="31">
        <v>190</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4051</v>
      </c>
      <c r="B2603" s="31" t="s">
        <v>17241</v>
      </c>
      <c r="C2603" s="31" t="s">
        <v>17242</v>
      </c>
      <c r="D2603" s="31" t="s">
        <v>272</v>
      </c>
      <c r="E2603" s="31" t="s">
        <v>273</v>
      </c>
      <c r="F2603" s="31" t="s">
        <v>59</v>
      </c>
      <c r="G2603" s="31">
        <v>638</v>
      </c>
      <c r="H2603" s="4">
        <v>45826</v>
      </c>
      <c r="I2603" s="4">
        <v>37055</v>
      </c>
      <c r="J2603" s="4" t="s">
        <v>60</v>
      </c>
      <c r="K2603" s="4">
        <v>45827</v>
      </c>
      <c r="L2603" s="4"/>
      <c r="M2603" s="4">
        <v>45828</v>
      </c>
      <c r="N2603" s="4"/>
      <c r="O2603" s="4" t="s">
        <v>60</v>
      </c>
      <c r="P2603" s="4" t="s">
        <v>60</v>
      </c>
      <c r="Q2603" s="4" t="s">
        <v>60</v>
      </c>
      <c r="R2603" s="4" t="s">
        <v>60</v>
      </c>
      <c r="S2603" s="4" t="s">
        <v>60</v>
      </c>
      <c r="T2603" s="4">
        <v>45829</v>
      </c>
      <c r="U2603" s="4"/>
      <c r="V2603" s="4"/>
      <c r="W2603" s="4">
        <v>45830</v>
      </c>
      <c r="X2603" s="4"/>
      <c r="Y2603" s="4" t="s">
        <v>60</v>
      </c>
      <c r="Z2603" s="4">
        <v>45832</v>
      </c>
      <c r="AA2603" s="4"/>
      <c r="AB2603" s="4" t="s">
        <v>60</v>
      </c>
      <c r="AC2603" s="4">
        <v>45833</v>
      </c>
      <c r="AD2603" s="4">
        <v>45834</v>
      </c>
      <c r="AE2603" s="4">
        <v>45836</v>
      </c>
      <c r="AF2603" s="4"/>
      <c r="AG2603" s="31" t="s">
        <v>119</v>
      </c>
      <c r="AH2603" s="31" t="s">
        <v>274</v>
      </c>
      <c r="AI2603" s="31" t="s">
        <v>538</v>
      </c>
      <c r="AJ2603" s="31" t="s">
        <v>275</v>
      </c>
      <c r="AK2603" s="31" t="s">
        <v>100</v>
      </c>
      <c r="AL2603" s="31" t="s">
        <v>276</v>
      </c>
      <c r="AM2603" s="31" t="s">
        <v>277</v>
      </c>
      <c r="AN2603" s="31">
        <v>15.13941</v>
      </c>
      <c r="AO2603" s="31" t="s">
        <v>68</v>
      </c>
      <c r="AP2603" s="31"/>
      <c r="AQ2603" s="31"/>
      <c r="AR2603" s="31" t="s">
        <v>68</v>
      </c>
      <c r="AS2603" s="31"/>
      <c r="AT2603" s="31"/>
      <c r="AU2603" s="31" t="s">
        <v>345</v>
      </c>
      <c r="AV2603" s="31" t="s">
        <v>346</v>
      </c>
      <c r="AW2603" s="31">
        <v>56.291319999999999</v>
      </c>
      <c r="AX2603" s="31" t="s">
        <v>539</v>
      </c>
      <c r="AY2603" s="31" t="s">
        <v>540</v>
      </c>
      <c r="AZ2603" s="3">
        <v>638</v>
      </c>
      <c r="BA2603" s="31" t="s">
        <v>60</v>
      </c>
      <c r="BB2603" s="31">
        <v>638</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4052</v>
      </c>
      <c r="B2604" s="31" t="s">
        <v>17243</v>
      </c>
      <c r="C2604" s="31" t="s">
        <v>17244</v>
      </c>
      <c r="D2604" s="31" t="s">
        <v>272</v>
      </c>
      <c r="E2604" s="31" t="s">
        <v>273</v>
      </c>
      <c r="F2604" s="31" t="s">
        <v>59</v>
      </c>
      <c r="G2604" s="31">
        <v>328</v>
      </c>
      <c r="H2604" s="4">
        <v>45826</v>
      </c>
      <c r="I2604" s="4">
        <v>37055</v>
      </c>
      <c r="J2604" s="4" t="s">
        <v>60</v>
      </c>
      <c r="K2604" s="4">
        <v>45827</v>
      </c>
      <c r="L2604" s="4"/>
      <c r="M2604" s="4">
        <v>45828</v>
      </c>
      <c r="N2604" s="4"/>
      <c r="O2604" s="4" t="s">
        <v>60</v>
      </c>
      <c r="P2604" s="4" t="s">
        <v>60</v>
      </c>
      <c r="Q2604" s="4" t="s">
        <v>60</v>
      </c>
      <c r="R2604" s="4" t="s">
        <v>60</v>
      </c>
      <c r="S2604" s="4" t="s">
        <v>60</v>
      </c>
      <c r="T2604" s="4">
        <v>45829</v>
      </c>
      <c r="U2604" s="4"/>
      <c r="V2604" s="4"/>
      <c r="W2604" s="4">
        <v>45830</v>
      </c>
      <c r="X2604" s="4"/>
      <c r="Y2604" s="4" t="s">
        <v>60</v>
      </c>
      <c r="Z2604" s="4">
        <v>45832</v>
      </c>
      <c r="AA2604" s="4"/>
      <c r="AB2604" s="4" t="s">
        <v>60</v>
      </c>
      <c r="AC2604" s="4">
        <v>45833</v>
      </c>
      <c r="AD2604" s="4">
        <v>45834</v>
      </c>
      <c r="AE2604" s="4">
        <v>45836</v>
      </c>
      <c r="AF2604" s="4"/>
      <c r="AG2604" s="31" t="s">
        <v>119</v>
      </c>
      <c r="AH2604" s="31" t="s">
        <v>274</v>
      </c>
      <c r="AI2604" s="31" t="s">
        <v>544</v>
      </c>
      <c r="AJ2604" s="31" t="s">
        <v>275</v>
      </c>
      <c r="AK2604" s="31" t="s">
        <v>100</v>
      </c>
      <c r="AL2604" s="31" t="s">
        <v>276</v>
      </c>
      <c r="AM2604" s="31" t="s">
        <v>277</v>
      </c>
      <c r="AN2604" s="31">
        <v>7.7486100000000002</v>
      </c>
      <c r="AO2604" s="31" t="s">
        <v>68</v>
      </c>
      <c r="AP2604" s="31"/>
      <c r="AQ2604" s="31"/>
      <c r="AR2604" s="31" t="s">
        <v>68</v>
      </c>
      <c r="AS2604" s="31"/>
      <c r="AT2604" s="31"/>
      <c r="AU2604" s="31" t="s">
        <v>345</v>
      </c>
      <c r="AV2604" s="31" t="s">
        <v>346</v>
      </c>
      <c r="AW2604" s="31">
        <v>28.810880000000001</v>
      </c>
      <c r="AX2604" s="31" t="s">
        <v>545</v>
      </c>
      <c r="AY2604" s="31" t="s">
        <v>546</v>
      </c>
      <c r="AZ2604" s="3">
        <v>328</v>
      </c>
      <c r="BA2604" s="31" t="s">
        <v>60</v>
      </c>
      <c r="BB2604" s="31">
        <v>328</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4055</v>
      </c>
      <c r="B2605" s="31" t="s">
        <v>17245</v>
      </c>
      <c r="C2605" s="31" t="s">
        <v>17246</v>
      </c>
      <c r="D2605" s="31" t="s">
        <v>272</v>
      </c>
      <c r="E2605" s="31" t="s">
        <v>273</v>
      </c>
      <c r="F2605" s="31" t="s">
        <v>59</v>
      </c>
      <c r="G2605" s="31">
        <v>710</v>
      </c>
      <c r="H2605" s="4">
        <v>45826</v>
      </c>
      <c r="I2605" s="4">
        <v>37055</v>
      </c>
      <c r="J2605" s="4" t="s">
        <v>60</v>
      </c>
      <c r="K2605" s="4">
        <v>45827</v>
      </c>
      <c r="L2605" s="4"/>
      <c r="M2605" s="4">
        <v>45828</v>
      </c>
      <c r="N2605" s="4"/>
      <c r="O2605" s="4" t="s">
        <v>60</v>
      </c>
      <c r="P2605" s="4" t="s">
        <v>60</v>
      </c>
      <c r="Q2605" s="4" t="s">
        <v>60</v>
      </c>
      <c r="R2605" s="4" t="s">
        <v>60</v>
      </c>
      <c r="S2605" s="4" t="s">
        <v>60</v>
      </c>
      <c r="T2605" s="4">
        <v>45829</v>
      </c>
      <c r="U2605" s="4"/>
      <c r="V2605" s="4"/>
      <c r="W2605" s="4">
        <v>45830</v>
      </c>
      <c r="X2605" s="4"/>
      <c r="Y2605" s="4" t="s">
        <v>60</v>
      </c>
      <c r="Z2605" s="4">
        <v>45832</v>
      </c>
      <c r="AA2605" s="4"/>
      <c r="AB2605" s="4" t="s">
        <v>60</v>
      </c>
      <c r="AC2605" s="4">
        <v>45833</v>
      </c>
      <c r="AD2605" s="4">
        <v>45834</v>
      </c>
      <c r="AE2605" s="4">
        <v>45836</v>
      </c>
      <c r="AF2605" s="4"/>
      <c r="AG2605" s="31" t="s">
        <v>119</v>
      </c>
      <c r="AH2605" s="31" t="s">
        <v>274</v>
      </c>
      <c r="AI2605" s="31" t="s">
        <v>17230</v>
      </c>
      <c r="AJ2605" s="31" t="s">
        <v>275</v>
      </c>
      <c r="AK2605" s="31" t="s">
        <v>65</v>
      </c>
      <c r="AL2605" s="31" t="s">
        <v>276</v>
      </c>
      <c r="AM2605" s="31" t="s">
        <v>277</v>
      </c>
      <c r="AN2605" s="31">
        <v>14.409280000000001</v>
      </c>
      <c r="AO2605" s="31" t="s">
        <v>68</v>
      </c>
      <c r="AP2605" s="31"/>
      <c r="AQ2605" s="31"/>
      <c r="AR2605" s="31" t="s">
        <v>68</v>
      </c>
      <c r="AS2605" s="31"/>
      <c r="AT2605" s="31"/>
      <c r="AU2605" s="31" t="s">
        <v>345</v>
      </c>
      <c r="AV2605" s="31" t="s">
        <v>346</v>
      </c>
      <c r="AW2605" s="31">
        <v>53.57349</v>
      </c>
      <c r="AX2605" s="31" t="s">
        <v>17231</v>
      </c>
      <c r="AY2605" s="31" t="s">
        <v>17232</v>
      </c>
      <c r="AZ2605" s="3">
        <v>710</v>
      </c>
      <c r="BA2605" s="31" t="s">
        <v>60</v>
      </c>
      <c r="BB2605" s="31">
        <v>710</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4058</v>
      </c>
      <c r="B2606" s="31" t="s">
        <v>17247</v>
      </c>
      <c r="C2606" s="31" t="s">
        <v>17248</v>
      </c>
      <c r="D2606" s="31" t="s">
        <v>272</v>
      </c>
      <c r="E2606" s="31" t="s">
        <v>273</v>
      </c>
      <c r="F2606" s="31" t="s">
        <v>59</v>
      </c>
      <c r="G2606" s="31">
        <v>484</v>
      </c>
      <c r="H2606" s="4">
        <v>45826</v>
      </c>
      <c r="I2606" s="4">
        <v>37055</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274</v>
      </c>
      <c r="AI2606" s="31" t="s">
        <v>17230</v>
      </c>
      <c r="AJ2606" s="31" t="s">
        <v>275</v>
      </c>
      <c r="AK2606" s="31" t="s">
        <v>65</v>
      </c>
      <c r="AL2606" s="31" t="s">
        <v>276</v>
      </c>
      <c r="AM2606" s="31" t="s">
        <v>277</v>
      </c>
      <c r="AN2606" s="31">
        <v>9.2757799999999992</v>
      </c>
      <c r="AO2606" s="31" t="s">
        <v>68</v>
      </c>
      <c r="AP2606" s="31"/>
      <c r="AQ2606" s="31"/>
      <c r="AR2606" s="31" t="s">
        <v>68</v>
      </c>
      <c r="AS2606" s="31"/>
      <c r="AT2606" s="31"/>
      <c r="AU2606" s="31" t="s">
        <v>345</v>
      </c>
      <c r="AV2606" s="31" t="s">
        <v>346</v>
      </c>
      <c r="AW2606" s="31">
        <v>34.485799999999998</v>
      </c>
      <c r="AX2606" s="31" t="s">
        <v>17231</v>
      </c>
      <c r="AY2606" s="31" t="s">
        <v>17232</v>
      </c>
      <c r="AZ2606" s="3">
        <v>484</v>
      </c>
      <c r="BA2606" s="31" t="s">
        <v>60</v>
      </c>
      <c r="BB2606" s="31">
        <v>484</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4060</v>
      </c>
      <c r="B2607" s="31" t="s">
        <v>16694</v>
      </c>
      <c r="C2607" s="31" t="s">
        <v>16695</v>
      </c>
      <c r="D2607" s="31" t="s">
        <v>272</v>
      </c>
      <c r="E2607" s="31" t="s">
        <v>273</v>
      </c>
      <c r="F2607" s="31" t="s">
        <v>59</v>
      </c>
      <c r="G2607" s="31">
        <v>902</v>
      </c>
      <c r="H2607" s="4">
        <v>45826</v>
      </c>
      <c r="I2607" s="4">
        <v>45820</v>
      </c>
      <c r="J2607" s="4">
        <v>45820</v>
      </c>
      <c r="K2607" s="4">
        <v>45827</v>
      </c>
      <c r="L2607" s="4"/>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119</v>
      </c>
      <c r="AH2607" s="31" t="s">
        <v>491</v>
      </c>
      <c r="AI2607" s="31" t="s">
        <v>541</v>
      </c>
      <c r="AJ2607" s="31" t="s">
        <v>275</v>
      </c>
      <c r="AK2607" s="31" t="s">
        <v>100</v>
      </c>
      <c r="AL2607" s="31" t="s">
        <v>276</v>
      </c>
      <c r="AM2607" s="31" t="s">
        <v>277</v>
      </c>
      <c r="AN2607" s="31">
        <v>20.4724</v>
      </c>
      <c r="AO2607" s="31" t="s">
        <v>68</v>
      </c>
      <c r="AP2607" s="31"/>
      <c r="AQ2607" s="31"/>
      <c r="AR2607" s="31" t="s">
        <v>68</v>
      </c>
      <c r="AS2607" s="31"/>
      <c r="AT2607" s="31"/>
      <c r="AU2607" s="31" t="s">
        <v>345</v>
      </c>
      <c r="AV2607" s="31" t="s">
        <v>346</v>
      </c>
      <c r="AW2607" s="31">
        <v>76.121009999999998</v>
      </c>
      <c r="AX2607" s="31" t="s">
        <v>542</v>
      </c>
      <c r="AY2607" s="31" t="s">
        <v>543</v>
      </c>
      <c r="AZ2607" s="3">
        <v>902</v>
      </c>
      <c r="BA2607" s="31" t="s">
        <v>60</v>
      </c>
      <c r="BB2607" s="31">
        <v>902</v>
      </c>
      <c r="BC2607" s="31" t="s">
        <v>60</v>
      </c>
      <c r="BD2607" s="31" t="s">
        <v>60</v>
      </c>
      <c r="BE2607" s="31" t="s">
        <v>60</v>
      </c>
      <c r="BF2607" s="36" t="str">
        <f>IFERROR(VLOOKUP(Data_Power_app[[#This Row],[PRO ODER]],'Result'!H:J,3,0),"")</f>
        <v>LAMINATION 5</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4061</v>
      </c>
      <c r="B2608" s="31" t="s">
        <v>16696</v>
      </c>
      <c r="C2608" s="31" t="s">
        <v>16697</v>
      </c>
      <c r="D2608" s="31" t="s">
        <v>272</v>
      </c>
      <c r="E2608" s="31" t="s">
        <v>273</v>
      </c>
      <c r="F2608" s="31" t="s">
        <v>59</v>
      </c>
      <c r="G2608" s="31">
        <v>554</v>
      </c>
      <c r="H2608" s="4">
        <v>45826</v>
      </c>
      <c r="I2608" s="4">
        <v>45820</v>
      </c>
      <c r="J2608" s="4">
        <v>45820</v>
      </c>
      <c r="K2608" s="4">
        <v>45827</v>
      </c>
      <c r="L2608" s="4"/>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119</v>
      </c>
      <c r="AH2608" s="31" t="s">
        <v>491</v>
      </c>
      <c r="AI2608" s="31" t="s">
        <v>541</v>
      </c>
      <c r="AJ2608" s="31" t="s">
        <v>275</v>
      </c>
      <c r="AK2608" s="31" t="s">
        <v>100</v>
      </c>
      <c r="AL2608" s="31" t="s">
        <v>276</v>
      </c>
      <c r="AM2608" s="31" t="s">
        <v>277</v>
      </c>
      <c r="AN2608" s="31">
        <v>12.4968</v>
      </c>
      <c r="AO2608" s="31" t="s">
        <v>68</v>
      </c>
      <c r="AP2608" s="31"/>
      <c r="AQ2608" s="31"/>
      <c r="AR2608" s="31" t="s">
        <v>68</v>
      </c>
      <c r="AS2608" s="31"/>
      <c r="AT2608" s="31"/>
      <c r="AU2608" s="31" t="s">
        <v>345</v>
      </c>
      <c r="AV2608" s="31" t="s">
        <v>346</v>
      </c>
      <c r="AW2608" s="31">
        <v>46.465919999999997</v>
      </c>
      <c r="AX2608" s="31" t="s">
        <v>542</v>
      </c>
      <c r="AY2608" s="31" t="s">
        <v>543</v>
      </c>
      <c r="AZ2608" s="3">
        <v>554</v>
      </c>
      <c r="BA2608" s="31" t="s">
        <v>60</v>
      </c>
      <c r="BB2608" s="31">
        <v>554</v>
      </c>
      <c r="BC2608" s="31" t="s">
        <v>60</v>
      </c>
      <c r="BD2608" s="31" t="s">
        <v>60</v>
      </c>
      <c r="BE2608" s="31" t="s">
        <v>60</v>
      </c>
      <c r="BF2608" s="36" t="str">
        <f>IFERROR(VLOOKUP(Data_Power_app[[#This Row],[PRO ODER]],'Result'!H:J,3,0),"")</f>
        <v>LAMINATION 5</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4071</v>
      </c>
      <c r="B2609" s="31" t="s">
        <v>16698</v>
      </c>
      <c r="C2609" s="31" t="s">
        <v>16699</v>
      </c>
      <c r="D2609" s="31" t="s">
        <v>272</v>
      </c>
      <c r="E2609" s="31" t="s">
        <v>273</v>
      </c>
      <c r="F2609" s="31" t="s">
        <v>59</v>
      </c>
      <c r="G2609" s="31">
        <v>464</v>
      </c>
      <c r="H2609" s="4">
        <v>45826</v>
      </c>
      <c r="I2609" s="4">
        <v>45820</v>
      </c>
      <c r="J2609" s="4">
        <v>45820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119</v>
      </c>
      <c r="AH2609" s="31" t="s">
        <v>274</v>
      </c>
      <c r="AI2609" s="31" t="s">
        <v>16700</v>
      </c>
      <c r="AJ2609" s="31" t="s">
        <v>275</v>
      </c>
      <c r="AK2609" s="31" t="s">
        <v>65</v>
      </c>
      <c r="AL2609" s="31" t="s">
        <v>276</v>
      </c>
      <c r="AM2609" s="31" t="s">
        <v>277</v>
      </c>
      <c r="AN2609" s="31">
        <v>8.1533800000000003</v>
      </c>
      <c r="AO2609" s="31" t="s">
        <v>68</v>
      </c>
      <c r="AP2609" s="31"/>
      <c r="AQ2609" s="31"/>
      <c r="AR2609" s="31" t="s">
        <v>68</v>
      </c>
      <c r="AS2609" s="31"/>
      <c r="AT2609" s="31"/>
      <c r="AU2609" s="31" t="s">
        <v>532</v>
      </c>
      <c r="AV2609" s="31" t="s">
        <v>533</v>
      </c>
      <c r="AW2609" s="31">
        <v>30.310700000000001</v>
      </c>
      <c r="AX2609" s="31" t="s">
        <v>16701</v>
      </c>
      <c r="AY2609" s="31" t="s">
        <v>16702</v>
      </c>
      <c r="AZ2609" s="3">
        <v>464</v>
      </c>
      <c r="BA2609" s="31" t="s">
        <v>60</v>
      </c>
      <c r="BB2609" s="31">
        <v>464</v>
      </c>
      <c r="BC2609" s="31" t="s">
        <v>60</v>
      </c>
      <c r="BD2609" s="31" t="s">
        <v>60</v>
      </c>
      <c r="BE2609" s="31" t="s">
        <v>60</v>
      </c>
      <c r="BF2609" s="36" t="str">
        <f>IFERROR(VLOOKUP(Data_Power_app[[#This Row],[PRO ODER]],'Result'!H:J,3,0),"")</f>
        <v>LAMINATION 5</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4073</v>
      </c>
      <c r="B2610" s="31" t="s">
        <v>16703</v>
      </c>
      <c r="C2610" s="31" t="s">
        <v>16704</v>
      </c>
      <c r="D2610" s="31" t="s">
        <v>272</v>
      </c>
      <c r="E2610" s="31" t="s">
        <v>273</v>
      </c>
      <c r="F2610" s="31" t="s">
        <v>59</v>
      </c>
      <c r="G2610" s="31">
        <v>343</v>
      </c>
      <c r="H2610" s="4">
        <v>45826</v>
      </c>
      <c r="I2610" s="4">
        <v>45820</v>
      </c>
      <c r="J2610" s="4">
        <v>45820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45834</v>
      </c>
      <c r="AE2610" s="4">
        <v>45836</v>
      </c>
      <c r="AF2610" s="4"/>
      <c r="AG2610" s="31" t="s">
        <v>119</v>
      </c>
      <c r="AH2610" s="31" t="s">
        <v>274</v>
      </c>
      <c r="AI2610" s="31" t="s">
        <v>16700</v>
      </c>
      <c r="AJ2610" s="31" t="s">
        <v>275</v>
      </c>
      <c r="AK2610" s="31" t="s">
        <v>65</v>
      </c>
      <c r="AL2610" s="31" t="s">
        <v>276</v>
      </c>
      <c r="AM2610" s="31" t="s">
        <v>277</v>
      </c>
      <c r="AN2610" s="31">
        <v>6.2408900000000003</v>
      </c>
      <c r="AO2610" s="31" t="s">
        <v>68</v>
      </c>
      <c r="AP2610" s="31"/>
      <c r="AQ2610" s="31"/>
      <c r="AR2610" s="31" t="s">
        <v>68</v>
      </c>
      <c r="AS2610" s="31"/>
      <c r="AT2610" s="31"/>
      <c r="AU2610" s="31" t="s">
        <v>532</v>
      </c>
      <c r="AV2610" s="31" t="s">
        <v>533</v>
      </c>
      <c r="AW2610" s="31">
        <v>23.20158</v>
      </c>
      <c r="AX2610" s="31" t="s">
        <v>16701</v>
      </c>
      <c r="AY2610" s="31" t="s">
        <v>16702</v>
      </c>
      <c r="AZ2610" s="3">
        <v>343</v>
      </c>
      <c r="BA2610" s="31" t="s">
        <v>60</v>
      </c>
      <c r="BB2610" s="31">
        <v>343</v>
      </c>
      <c r="BC2610" s="31" t="s">
        <v>60</v>
      </c>
      <c r="BD2610" s="31" t="s">
        <v>60</v>
      </c>
      <c r="BE2610" s="31" t="s">
        <v>60</v>
      </c>
      <c r="BF2610" s="36" t="str">
        <f>IFERROR(VLOOKUP(Data_Power_app[[#This Row],[PRO ODER]],'Result'!H:J,3,0),"")</f>
        <v>LAMINATION 5</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4077</v>
      </c>
      <c r="B2611" s="31" t="s">
        <v>17249</v>
      </c>
      <c r="C2611" s="31" t="s">
        <v>17250</v>
      </c>
      <c r="D2611" s="31" t="s">
        <v>272</v>
      </c>
      <c r="E2611" s="31" t="s">
        <v>273</v>
      </c>
      <c r="F2611" s="31" t="s">
        <v>59</v>
      </c>
      <c r="G2611" s="31">
        <v>1622</v>
      </c>
      <c r="H2611" s="4">
        <v>45826</v>
      </c>
      <c r="I2611" s="4">
        <v>37055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45834</v>
      </c>
      <c r="AE2611" s="4">
        <v>45836</v>
      </c>
      <c r="AF2611" s="4"/>
      <c r="AG2611" s="31" t="s">
        <v>119</v>
      </c>
      <c r="AH2611" s="31" t="s">
        <v>274</v>
      </c>
      <c r="AI2611" s="31" t="s">
        <v>544</v>
      </c>
      <c r="AJ2611" s="31" t="s">
        <v>275</v>
      </c>
      <c r="AK2611" s="31" t="s">
        <v>100</v>
      </c>
      <c r="AL2611" s="31" t="s">
        <v>276</v>
      </c>
      <c r="AM2611" s="31" t="s">
        <v>277</v>
      </c>
      <c r="AN2611" s="31">
        <v>37.693069999999999</v>
      </c>
      <c r="AO2611" s="31" t="s">
        <v>68</v>
      </c>
      <c r="AP2611" s="31"/>
      <c r="AQ2611" s="31"/>
      <c r="AR2611" s="31" t="s">
        <v>68</v>
      </c>
      <c r="AS2611" s="31"/>
      <c r="AT2611" s="31"/>
      <c r="AU2611" s="31" t="s">
        <v>345</v>
      </c>
      <c r="AV2611" s="31" t="s">
        <v>346</v>
      </c>
      <c r="AW2611" s="31">
        <v>140.15107</v>
      </c>
      <c r="AX2611" s="31" t="s">
        <v>545</v>
      </c>
      <c r="AY2611" s="31" t="s">
        <v>546</v>
      </c>
      <c r="AZ2611" s="3">
        <v>1622</v>
      </c>
      <c r="BA2611" s="31" t="s">
        <v>60</v>
      </c>
      <c r="BB2611" s="31">
        <v>1622</v>
      </c>
      <c r="BC2611" s="31" t="s">
        <v>60</v>
      </c>
      <c r="BD2611" s="31" t="s">
        <v>60</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4078</v>
      </c>
      <c r="B2612" s="31" t="s">
        <v>17251</v>
      </c>
      <c r="C2612" s="31" t="s">
        <v>17252</v>
      </c>
      <c r="D2612" s="31" t="s">
        <v>272</v>
      </c>
      <c r="E2612" s="31" t="s">
        <v>273</v>
      </c>
      <c r="F2612" s="31" t="s">
        <v>59</v>
      </c>
      <c r="G2612" s="31">
        <v>3626</v>
      </c>
      <c r="H2612" s="4">
        <v>45826</v>
      </c>
      <c r="I2612" s="4">
        <v>37055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45834</v>
      </c>
      <c r="AE2612" s="4">
        <v>45836</v>
      </c>
      <c r="AF2612" s="4"/>
      <c r="AG2612" s="31" t="s">
        <v>119</v>
      </c>
      <c r="AH2612" s="31" t="s">
        <v>274</v>
      </c>
      <c r="AI2612" s="31" t="s">
        <v>538</v>
      </c>
      <c r="AJ2612" s="31" t="s">
        <v>275</v>
      </c>
      <c r="AK2612" s="31" t="s">
        <v>100</v>
      </c>
      <c r="AL2612" s="31" t="s">
        <v>276</v>
      </c>
      <c r="AM2612" s="31" t="s">
        <v>277</v>
      </c>
      <c r="AN2612" s="31">
        <v>83.469809999999995</v>
      </c>
      <c r="AO2612" s="31" t="s">
        <v>68</v>
      </c>
      <c r="AP2612" s="31"/>
      <c r="AQ2612" s="31"/>
      <c r="AR2612" s="31" t="s">
        <v>68</v>
      </c>
      <c r="AS2612" s="31"/>
      <c r="AT2612" s="31"/>
      <c r="AU2612" s="31" t="s">
        <v>345</v>
      </c>
      <c r="AV2612" s="31" t="s">
        <v>346</v>
      </c>
      <c r="AW2612" s="31">
        <v>310.36056000000002</v>
      </c>
      <c r="AX2612" s="31" t="s">
        <v>539</v>
      </c>
      <c r="AY2612" s="31" t="s">
        <v>540</v>
      </c>
      <c r="AZ2612" s="3">
        <v>3626</v>
      </c>
      <c r="BA2612" s="31" t="s">
        <v>60</v>
      </c>
      <c r="BB2612" s="31">
        <v>3626</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4086</v>
      </c>
      <c r="B2613" s="31" t="s">
        <v>17253</v>
      </c>
      <c r="C2613" s="31" t="s">
        <v>17254</v>
      </c>
      <c r="D2613" s="31" t="s">
        <v>272</v>
      </c>
      <c r="E2613" s="31" t="s">
        <v>273</v>
      </c>
      <c r="F2613" s="31" t="s">
        <v>59</v>
      </c>
      <c r="G2613" s="31">
        <v>1346</v>
      </c>
      <c r="H2613" s="4">
        <v>45826</v>
      </c>
      <c r="I2613" s="4">
        <v>37055</v>
      </c>
      <c r="J2613" s="4" t="s">
        <v>60</v>
      </c>
      <c r="K2613" s="4">
        <v>45827</v>
      </c>
      <c r="L2613" s="4"/>
      <c r="M2613" s="4">
        <v>45828</v>
      </c>
      <c r="N2613" s="4"/>
      <c r="O2613" s="4" t="s">
        <v>60</v>
      </c>
      <c r="P2613" s="4" t="s">
        <v>60</v>
      </c>
      <c r="Q2613" s="4" t="s">
        <v>60</v>
      </c>
      <c r="R2613" s="4" t="s">
        <v>60</v>
      </c>
      <c r="S2613" s="4" t="s">
        <v>60</v>
      </c>
      <c r="T2613" s="4">
        <v>45829</v>
      </c>
      <c r="U2613" s="4"/>
      <c r="V2613" s="4"/>
      <c r="W2613" s="4">
        <v>45830</v>
      </c>
      <c r="X2613" s="4"/>
      <c r="Y2613" s="4" t="s">
        <v>60</v>
      </c>
      <c r="Z2613" s="4">
        <v>45832</v>
      </c>
      <c r="AA2613" s="4"/>
      <c r="AB2613" s="4" t="s">
        <v>60</v>
      </c>
      <c r="AC2613" s="4">
        <v>45833</v>
      </c>
      <c r="AD2613" s="4">
        <v>45834</v>
      </c>
      <c r="AE2613" s="4">
        <v>45836</v>
      </c>
      <c r="AF2613" s="4"/>
      <c r="AG2613" s="31" t="s">
        <v>119</v>
      </c>
      <c r="AH2613" s="31" t="s">
        <v>274</v>
      </c>
      <c r="AI2613" s="31" t="s">
        <v>473</v>
      </c>
      <c r="AJ2613" s="31" t="s">
        <v>275</v>
      </c>
      <c r="AK2613" s="31" t="s">
        <v>65</v>
      </c>
      <c r="AL2613" s="31" t="s">
        <v>276</v>
      </c>
      <c r="AM2613" s="31" t="s">
        <v>277</v>
      </c>
      <c r="AN2613" s="31">
        <v>27.93055</v>
      </c>
      <c r="AO2613" s="31" t="s">
        <v>68</v>
      </c>
      <c r="AP2613" s="31"/>
      <c r="AQ2613" s="31"/>
      <c r="AR2613" s="31" t="s">
        <v>68</v>
      </c>
      <c r="AS2613" s="31"/>
      <c r="AT2613" s="31"/>
      <c r="AU2613" s="31" t="s">
        <v>345</v>
      </c>
      <c r="AV2613" s="31" t="s">
        <v>346</v>
      </c>
      <c r="AW2613" s="31">
        <v>103.84702</v>
      </c>
      <c r="AX2613" s="31" t="s">
        <v>474</v>
      </c>
      <c r="AY2613" s="31" t="s">
        <v>475</v>
      </c>
      <c r="AZ2613" s="3">
        <v>1346</v>
      </c>
      <c r="BA2613" s="31" t="s">
        <v>60</v>
      </c>
      <c r="BB2613" s="31">
        <v>1346</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4087</v>
      </c>
      <c r="B2614" s="31" t="s">
        <v>17255</v>
      </c>
      <c r="C2614" s="31" t="s">
        <v>17256</v>
      </c>
      <c r="D2614" s="31" t="s">
        <v>272</v>
      </c>
      <c r="E2614" s="31" t="s">
        <v>273</v>
      </c>
      <c r="F2614" s="31" t="s">
        <v>59</v>
      </c>
      <c r="G2614" s="31">
        <v>4310</v>
      </c>
      <c r="H2614" s="4">
        <v>45826</v>
      </c>
      <c r="I2614" s="4">
        <v>37055</v>
      </c>
      <c r="J2614" s="4" t="s">
        <v>60</v>
      </c>
      <c r="K2614" s="4">
        <v>45827</v>
      </c>
      <c r="L2614" s="4"/>
      <c r="M2614" s="4">
        <v>45828</v>
      </c>
      <c r="N2614" s="4"/>
      <c r="O2614" s="4" t="s">
        <v>60</v>
      </c>
      <c r="P2614" s="4" t="s">
        <v>60</v>
      </c>
      <c r="Q2614" s="4" t="s">
        <v>60</v>
      </c>
      <c r="R2614" s="4" t="s">
        <v>60</v>
      </c>
      <c r="S2614" s="4" t="s">
        <v>60</v>
      </c>
      <c r="T2614" s="4">
        <v>45829</v>
      </c>
      <c r="U2614" s="4"/>
      <c r="V2614" s="4"/>
      <c r="W2614" s="4">
        <v>45830</v>
      </c>
      <c r="X2614" s="4"/>
      <c r="Y2614" s="4" t="s">
        <v>60</v>
      </c>
      <c r="Z2614" s="4">
        <v>45832</v>
      </c>
      <c r="AA2614" s="4"/>
      <c r="AB2614" s="4" t="s">
        <v>60</v>
      </c>
      <c r="AC2614" s="4">
        <v>45833</v>
      </c>
      <c r="AD2614" s="4">
        <v>45834</v>
      </c>
      <c r="AE2614" s="4">
        <v>45836</v>
      </c>
      <c r="AF2614" s="4"/>
      <c r="AG2614" s="31" t="s">
        <v>119</v>
      </c>
      <c r="AH2614" s="31" t="s">
        <v>274</v>
      </c>
      <c r="AI2614" s="31" t="s">
        <v>544</v>
      </c>
      <c r="AJ2614" s="31" t="s">
        <v>275</v>
      </c>
      <c r="AK2614" s="31" t="s">
        <v>100</v>
      </c>
      <c r="AL2614" s="31" t="s">
        <v>276</v>
      </c>
      <c r="AM2614" s="31" t="s">
        <v>277</v>
      </c>
      <c r="AN2614" s="31">
        <v>102.92167000000001</v>
      </c>
      <c r="AO2614" s="31" t="s">
        <v>68</v>
      </c>
      <c r="AP2614" s="31"/>
      <c r="AQ2614" s="31"/>
      <c r="AR2614" s="31" t="s">
        <v>68</v>
      </c>
      <c r="AS2614" s="31"/>
      <c r="AT2614" s="31"/>
      <c r="AU2614" s="31" t="s">
        <v>345</v>
      </c>
      <c r="AV2614" s="31" t="s">
        <v>346</v>
      </c>
      <c r="AW2614" s="31">
        <v>382.68200000000002</v>
      </c>
      <c r="AX2614" s="31" t="s">
        <v>545</v>
      </c>
      <c r="AY2614" s="31" t="s">
        <v>546</v>
      </c>
      <c r="AZ2614" s="3">
        <v>4310</v>
      </c>
      <c r="BA2614" s="31" t="s">
        <v>60</v>
      </c>
      <c r="BB2614" s="31">
        <v>4310</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4107</v>
      </c>
      <c r="B2615" s="31" t="s">
        <v>17257</v>
      </c>
      <c r="C2615" s="31" t="s">
        <v>17258</v>
      </c>
      <c r="D2615" s="31" t="s">
        <v>272</v>
      </c>
      <c r="E2615" s="31" t="s">
        <v>273</v>
      </c>
      <c r="F2615" s="31" t="s">
        <v>59</v>
      </c>
      <c r="G2615" s="31">
        <v>1370</v>
      </c>
      <c r="H2615" s="4">
        <v>45826</v>
      </c>
      <c r="I2615" s="4">
        <v>37055</v>
      </c>
      <c r="J2615" s="4" t="s">
        <v>60</v>
      </c>
      <c r="K2615" s="4">
        <v>45827</v>
      </c>
      <c r="L2615" s="4"/>
      <c r="M2615" s="4">
        <v>45828</v>
      </c>
      <c r="N2615" s="4"/>
      <c r="O2615" s="4" t="s">
        <v>60</v>
      </c>
      <c r="P2615" s="4" t="s">
        <v>60</v>
      </c>
      <c r="Q2615" s="4" t="s">
        <v>60</v>
      </c>
      <c r="R2615" s="4" t="s">
        <v>60</v>
      </c>
      <c r="S2615" s="4" t="s">
        <v>60</v>
      </c>
      <c r="T2615" s="4">
        <v>45829</v>
      </c>
      <c r="U2615" s="4"/>
      <c r="V2615" s="4"/>
      <c r="W2615" s="4">
        <v>45830</v>
      </c>
      <c r="X2615" s="4"/>
      <c r="Y2615" s="4" t="s">
        <v>60</v>
      </c>
      <c r="Z2615" s="4">
        <v>45832</v>
      </c>
      <c r="AA2615" s="4"/>
      <c r="AB2615" s="4" t="s">
        <v>60</v>
      </c>
      <c r="AC2615" s="4">
        <v>45833</v>
      </c>
      <c r="AD2615" s="4">
        <v>45834</v>
      </c>
      <c r="AE2615" s="4">
        <v>45836</v>
      </c>
      <c r="AF2615" s="4"/>
      <c r="AG2615" s="31" t="s">
        <v>119</v>
      </c>
      <c r="AH2615" s="31" t="s">
        <v>274</v>
      </c>
      <c r="AI2615" s="31" t="s">
        <v>473</v>
      </c>
      <c r="AJ2615" s="31" t="s">
        <v>275</v>
      </c>
      <c r="AK2615" s="31" t="s">
        <v>65</v>
      </c>
      <c r="AL2615" s="31" t="s">
        <v>276</v>
      </c>
      <c r="AM2615" s="31" t="s">
        <v>277</v>
      </c>
      <c r="AN2615" s="31">
        <v>28.10088</v>
      </c>
      <c r="AO2615" s="31" t="s">
        <v>68</v>
      </c>
      <c r="AP2615" s="31"/>
      <c r="AQ2615" s="31"/>
      <c r="AR2615" s="31" t="s">
        <v>68</v>
      </c>
      <c r="AS2615" s="31"/>
      <c r="AT2615" s="31"/>
      <c r="AU2615" s="31" t="s">
        <v>345</v>
      </c>
      <c r="AV2615" s="31" t="s">
        <v>346</v>
      </c>
      <c r="AW2615" s="31">
        <v>104.4794</v>
      </c>
      <c r="AX2615" s="31" t="s">
        <v>474</v>
      </c>
      <c r="AY2615" s="31" t="s">
        <v>475</v>
      </c>
      <c r="AZ2615" s="3">
        <v>1370</v>
      </c>
      <c r="BA2615" s="31" t="s">
        <v>60</v>
      </c>
      <c r="BB2615" s="31">
        <v>1370</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4111</v>
      </c>
      <c r="B2616" s="31" t="s">
        <v>17259</v>
      </c>
      <c r="C2616" s="31" t="s">
        <v>17260</v>
      </c>
      <c r="D2616" s="31" t="s">
        <v>272</v>
      </c>
      <c r="E2616" s="31" t="s">
        <v>273</v>
      </c>
      <c r="F2616" s="31" t="s">
        <v>59</v>
      </c>
      <c r="G2616" s="31">
        <v>1340</v>
      </c>
      <c r="H2616" s="4">
        <v>45826</v>
      </c>
      <c r="I2616" s="4">
        <v>37055</v>
      </c>
      <c r="J2616" s="4" t="s">
        <v>60</v>
      </c>
      <c r="K2616" s="4">
        <v>45827</v>
      </c>
      <c r="L2616" s="4"/>
      <c r="M2616" s="4">
        <v>45828</v>
      </c>
      <c r="N2616" s="4"/>
      <c r="O2616" s="4" t="s">
        <v>60</v>
      </c>
      <c r="P2616" s="4" t="s">
        <v>60</v>
      </c>
      <c r="Q2616" s="4" t="s">
        <v>60</v>
      </c>
      <c r="R2616" s="4" t="s">
        <v>60</v>
      </c>
      <c r="S2616" s="4" t="s">
        <v>60</v>
      </c>
      <c r="T2616" s="4">
        <v>45829</v>
      </c>
      <c r="U2616" s="4"/>
      <c r="V2616" s="4"/>
      <c r="W2616" s="4">
        <v>45830</v>
      </c>
      <c r="X2616" s="4"/>
      <c r="Y2616" s="4" t="s">
        <v>60</v>
      </c>
      <c r="Z2616" s="4">
        <v>45832</v>
      </c>
      <c r="AA2616" s="4"/>
      <c r="AB2616" s="4" t="s">
        <v>60</v>
      </c>
      <c r="AC2616" s="4">
        <v>45833</v>
      </c>
      <c r="AD2616" s="4">
        <v>45834</v>
      </c>
      <c r="AE2616" s="4">
        <v>45836</v>
      </c>
      <c r="AF2616" s="4"/>
      <c r="AG2616" s="31" t="s">
        <v>119</v>
      </c>
      <c r="AH2616" s="31" t="s">
        <v>274</v>
      </c>
      <c r="AI2616" s="31" t="s">
        <v>473</v>
      </c>
      <c r="AJ2616" s="31" t="s">
        <v>275</v>
      </c>
      <c r="AK2616" s="31" t="s">
        <v>65</v>
      </c>
      <c r="AL2616" s="31" t="s">
        <v>276</v>
      </c>
      <c r="AM2616" s="31" t="s">
        <v>277</v>
      </c>
      <c r="AN2616" s="31">
        <v>27.081289999999999</v>
      </c>
      <c r="AO2616" s="31" t="s">
        <v>68</v>
      </c>
      <c r="AP2616" s="31"/>
      <c r="AQ2616" s="31"/>
      <c r="AR2616" s="31" t="s">
        <v>68</v>
      </c>
      <c r="AS2616" s="31"/>
      <c r="AT2616" s="31"/>
      <c r="AU2616" s="31" t="s">
        <v>345</v>
      </c>
      <c r="AV2616" s="31" t="s">
        <v>346</v>
      </c>
      <c r="AW2616" s="31">
        <v>100.68743000000001</v>
      </c>
      <c r="AX2616" s="31" t="s">
        <v>474</v>
      </c>
      <c r="AY2616" s="31" t="s">
        <v>475</v>
      </c>
      <c r="AZ2616" s="3">
        <v>1340</v>
      </c>
      <c r="BA2616" s="31" t="s">
        <v>60</v>
      </c>
      <c r="BB2616" s="31">
        <v>1340</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4159</v>
      </c>
      <c r="B2617" s="31" t="s">
        <v>14609</v>
      </c>
      <c r="C2617" s="31" t="s">
        <v>14610</v>
      </c>
      <c r="D2617" s="31" t="s">
        <v>95</v>
      </c>
      <c r="E2617" s="31" t="s">
        <v>96</v>
      </c>
      <c r="F2617" s="31" t="s">
        <v>59</v>
      </c>
      <c r="G2617" s="31">
        <v>60</v>
      </c>
      <c r="H2617" s="4">
        <v>45821</v>
      </c>
      <c r="I2617" s="4">
        <v>45819</v>
      </c>
      <c r="J2617" s="4">
        <v>45819</v>
      </c>
      <c r="K2617" s="4">
        <v>45824</v>
      </c>
      <c r="L2617" s="4">
        <v>45819.88795138889</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817</v>
      </c>
      <c r="AJ2617" s="31" t="s">
        <v>99</v>
      </c>
      <c r="AK2617" s="31" t="s">
        <v>100</v>
      </c>
      <c r="AL2617" s="31" t="s">
        <v>299</v>
      </c>
      <c r="AM2617" s="31" t="s">
        <v>300</v>
      </c>
      <c r="AN2617" s="31">
        <v>1.2681100000000001</v>
      </c>
      <c r="AO2617" s="31" t="s">
        <v>68</v>
      </c>
      <c r="AP2617" s="31"/>
      <c r="AQ2617" s="31"/>
      <c r="AR2617" s="31" t="s">
        <v>68</v>
      </c>
      <c r="AS2617" s="31"/>
      <c r="AT2617" s="31"/>
      <c r="AU2617" s="31" t="s">
        <v>460</v>
      </c>
      <c r="AV2617" s="31" t="s">
        <v>461</v>
      </c>
      <c r="AW2617" s="31">
        <v>4.7150299999999996</v>
      </c>
      <c r="AX2617" s="31" t="s">
        <v>462</v>
      </c>
      <c r="AY2617" s="31" t="s">
        <v>463</v>
      </c>
      <c r="AZ2617" s="3">
        <v>60</v>
      </c>
      <c r="BA2617" s="31" t="s">
        <v>60</v>
      </c>
      <c r="BB2617" s="31">
        <v>60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4160</v>
      </c>
      <c r="B2618" s="31" t="s">
        <v>14611</v>
      </c>
      <c r="C2618" s="31" t="s">
        <v>14612</v>
      </c>
      <c r="D2618" s="31" t="s">
        <v>95</v>
      </c>
      <c r="E2618" s="31" t="s">
        <v>96</v>
      </c>
      <c r="F2618" s="31" t="s">
        <v>59</v>
      </c>
      <c r="G2618" s="31">
        <v>144</v>
      </c>
      <c r="H2618" s="4">
        <v>45821</v>
      </c>
      <c r="I2618" s="4">
        <v>45819</v>
      </c>
      <c r="J2618" s="4">
        <v>45819</v>
      </c>
      <c r="K2618" s="4">
        <v>45824</v>
      </c>
      <c r="L2618" s="4">
        <v>45819.888009259259</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2.9744999999999999</v>
      </c>
      <c r="AO2618" s="31" t="s">
        <v>68</v>
      </c>
      <c r="AP2618" s="31"/>
      <c r="AQ2618" s="31"/>
      <c r="AR2618" s="31" t="s">
        <v>68</v>
      </c>
      <c r="AS2618" s="31"/>
      <c r="AT2618" s="31"/>
      <c r="AU2618" s="31" t="s">
        <v>460</v>
      </c>
      <c r="AV2618" s="31" t="s">
        <v>461</v>
      </c>
      <c r="AW2618" s="31">
        <v>11.059760000000001</v>
      </c>
      <c r="AX2618" s="31" t="s">
        <v>462</v>
      </c>
      <c r="AY2618" s="31" t="s">
        <v>463</v>
      </c>
      <c r="AZ2618" s="3">
        <v>144</v>
      </c>
      <c r="BA2618" s="31" t="s">
        <v>60</v>
      </c>
      <c r="BB2618" s="31">
        <v>144</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4162</v>
      </c>
      <c r="B2619" s="31" t="s">
        <v>14613</v>
      </c>
      <c r="C2619" s="31" t="s">
        <v>14614</v>
      </c>
      <c r="D2619" s="31" t="s">
        <v>95</v>
      </c>
      <c r="E2619" s="31" t="s">
        <v>96</v>
      </c>
      <c r="F2619" s="31" t="s">
        <v>59</v>
      </c>
      <c r="G2619" s="31">
        <v>516</v>
      </c>
      <c r="H2619" s="4">
        <v>45821</v>
      </c>
      <c r="I2619" s="4">
        <v>45819</v>
      </c>
      <c r="J2619" s="4">
        <v>45819</v>
      </c>
      <c r="K2619" s="4">
        <v>45824</v>
      </c>
      <c r="L2619" s="4">
        <v>45819.888124999998</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9.98691</v>
      </c>
      <c r="AO2619" s="31" t="s">
        <v>68</v>
      </c>
      <c r="AP2619" s="31"/>
      <c r="AQ2619" s="31"/>
      <c r="AR2619" s="31" t="s">
        <v>68</v>
      </c>
      <c r="AS2619" s="31"/>
      <c r="AT2619" s="31"/>
      <c r="AU2619" s="31" t="s">
        <v>460</v>
      </c>
      <c r="AV2619" s="31" t="s">
        <v>461</v>
      </c>
      <c r="AW2619" s="31">
        <v>37.129939999999998</v>
      </c>
      <c r="AX2619" s="31" t="s">
        <v>462</v>
      </c>
      <c r="AY2619" s="31" t="s">
        <v>463</v>
      </c>
      <c r="AZ2619" s="3">
        <v>516</v>
      </c>
      <c r="BA2619" s="31" t="s">
        <v>60</v>
      </c>
      <c r="BB2619" s="31">
        <v>516</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4163</v>
      </c>
      <c r="B2620" s="31" t="s">
        <v>14615</v>
      </c>
      <c r="C2620" s="31" t="s">
        <v>14616</v>
      </c>
      <c r="D2620" s="31" t="s">
        <v>95</v>
      </c>
      <c r="E2620" s="31" t="s">
        <v>96</v>
      </c>
      <c r="F2620" s="31" t="s">
        <v>59</v>
      </c>
      <c r="G2620" s="31">
        <v>492</v>
      </c>
      <c r="H2620" s="4">
        <v>45821</v>
      </c>
      <c r="I2620" s="4">
        <v>45819</v>
      </c>
      <c r="J2620" s="4">
        <v>45819</v>
      </c>
      <c r="K2620" s="4">
        <v>45824</v>
      </c>
      <c r="L2620" s="4">
        <v>45819.888182870367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14617</v>
      </c>
      <c r="AJ2620" s="31" t="s">
        <v>99</v>
      </c>
      <c r="AK2620" s="31" t="s">
        <v>100</v>
      </c>
      <c r="AL2620" s="31" t="s">
        <v>299</v>
      </c>
      <c r="AM2620" s="31" t="s">
        <v>300</v>
      </c>
      <c r="AN2620" s="31">
        <v>10.626849999999999</v>
      </c>
      <c r="AO2620" s="31" t="s">
        <v>68</v>
      </c>
      <c r="AP2620" s="31"/>
      <c r="AQ2620" s="31"/>
      <c r="AR2620" s="31" t="s">
        <v>68</v>
      </c>
      <c r="AS2620" s="31"/>
      <c r="AT2620" s="31"/>
      <c r="AU2620" s="31" t="s">
        <v>460</v>
      </c>
      <c r="AV2620" s="31" t="s">
        <v>461</v>
      </c>
      <c r="AW2620" s="31">
        <v>39.511270000000003</v>
      </c>
      <c r="AX2620" s="31" t="s">
        <v>3503</v>
      </c>
      <c r="AY2620" s="31" t="s">
        <v>3504</v>
      </c>
      <c r="AZ2620" s="3">
        <v>492</v>
      </c>
      <c r="BA2620" s="31" t="s">
        <v>60</v>
      </c>
      <c r="BB2620" s="31">
        <v>492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4164</v>
      </c>
      <c r="B2621" s="31" t="s">
        <v>14618</v>
      </c>
      <c r="C2621" s="31" t="s">
        <v>14619</v>
      </c>
      <c r="D2621" s="31" t="s">
        <v>95</v>
      </c>
      <c r="E2621" s="31" t="s">
        <v>96</v>
      </c>
      <c r="F2621" s="31" t="s">
        <v>59</v>
      </c>
      <c r="G2621" s="31">
        <v>180</v>
      </c>
      <c r="H2621" s="4">
        <v>45821</v>
      </c>
      <c r="I2621" s="4">
        <v>45819</v>
      </c>
      <c r="J2621" s="4">
        <v>45819</v>
      </c>
      <c r="K2621" s="4">
        <v>45824</v>
      </c>
      <c r="L2621" s="4">
        <v>45819.88826388889</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3.85867</v>
      </c>
      <c r="AO2621" s="31" t="s">
        <v>68</v>
      </c>
      <c r="AP2621" s="31"/>
      <c r="AQ2621" s="31"/>
      <c r="AR2621" s="31" t="s">
        <v>68</v>
      </c>
      <c r="AS2621" s="31"/>
      <c r="AT2621" s="31"/>
      <c r="AU2621" s="31" t="s">
        <v>460</v>
      </c>
      <c r="AV2621" s="31" t="s">
        <v>461</v>
      </c>
      <c r="AW2621" s="31">
        <v>14.347110000000001</v>
      </c>
      <c r="AX2621" s="31" t="s">
        <v>462</v>
      </c>
      <c r="AY2621" s="31" t="s">
        <v>463</v>
      </c>
      <c r="AZ2621" s="3">
        <v>180</v>
      </c>
      <c r="BA2621" s="31" t="s">
        <v>60</v>
      </c>
      <c r="BB2621" s="31">
        <v>180</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4165</v>
      </c>
      <c r="B2622" s="31" t="s">
        <v>14620</v>
      </c>
      <c r="C2622" s="31" t="s">
        <v>14621</v>
      </c>
      <c r="D2622" s="31" t="s">
        <v>95</v>
      </c>
      <c r="E2622" s="31" t="s">
        <v>96</v>
      </c>
      <c r="F2622" s="31" t="s">
        <v>59</v>
      </c>
      <c r="G2622" s="31">
        <v>600</v>
      </c>
      <c r="H2622" s="4">
        <v>45821</v>
      </c>
      <c r="I2622" s="4">
        <v>45819</v>
      </c>
      <c r="J2622" s="4">
        <v>45819</v>
      </c>
      <c r="K2622" s="4">
        <v>45824</v>
      </c>
      <c r="L2622" s="4">
        <v>45819.888310185182</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817</v>
      </c>
      <c r="AJ2622" s="31" t="s">
        <v>99</v>
      </c>
      <c r="AK2622" s="31" t="s">
        <v>100</v>
      </c>
      <c r="AL2622" s="31" t="s">
        <v>299</v>
      </c>
      <c r="AM2622" s="31" t="s">
        <v>300</v>
      </c>
      <c r="AN2622" s="31">
        <v>13.24957</v>
      </c>
      <c r="AO2622" s="31" t="s">
        <v>68</v>
      </c>
      <c r="AP2622" s="31"/>
      <c r="AQ2622" s="31"/>
      <c r="AR2622" s="31" t="s">
        <v>68</v>
      </c>
      <c r="AS2622" s="31"/>
      <c r="AT2622" s="31"/>
      <c r="AU2622" s="31" t="s">
        <v>460</v>
      </c>
      <c r="AV2622" s="31" t="s">
        <v>461</v>
      </c>
      <c r="AW2622" s="31">
        <v>49.260719999999999</v>
      </c>
      <c r="AX2622" s="31" t="s">
        <v>462</v>
      </c>
      <c r="AY2622" s="31" t="s">
        <v>463</v>
      </c>
      <c r="AZ2622" s="3">
        <v>600</v>
      </c>
      <c r="BA2622" s="31" t="s">
        <v>60</v>
      </c>
      <c r="BB2622" s="31">
        <v>600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4166</v>
      </c>
      <c r="B2623" s="31" t="s">
        <v>14622</v>
      </c>
      <c r="C2623" s="31" t="s">
        <v>14623</v>
      </c>
      <c r="D2623" s="31" t="s">
        <v>95</v>
      </c>
      <c r="E2623" s="31" t="s">
        <v>96</v>
      </c>
      <c r="F2623" s="31" t="s">
        <v>59</v>
      </c>
      <c r="G2623" s="31">
        <v>900</v>
      </c>
      <c r="H2623" s="4">
        <v>45821</v>
      </c>
      <c r="I2623" s="4">
        <v>45819</v>
      </c>
      <c r="J2623" s="4">
        <v>45819</v>
      </c>
      <c r="K2623" s="4">
        <v>45824</v>
      </c>
      <c r="L2623" s="4">
        <v>45819.888356481482</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20.004930000000002</v>
      </c>
      <c r="AO2623" s="31" t="s">
        <v>68</v>
      </c>
      <c r="AP2623" s="31"/>
      <c r="AQ2623" s="31"/>
      <c r="AR2623" s="31" t="s">
        <v>68</v>
      </c>
      <c r="AS2623" s="31"/>
      <c r="AT2623" s="31"/>
      <c r="AU2623" s="31" t="s">
        <v>460</v>
      </c>
      <c r="AV2623" s="31" t="s">
        <v>461</v>
      </c>
      <c r="AW2623" s="31">
        <v>74.377219999999994</v>
      </c>
      <c r="AX2623" s="31" t="s">
        <v>868</v>
      </c>
      <c r="AY2623" s="31" t="s">
        <v>869</v>
      </c>
      <c r="AZ2623" s="3">
        <v>900</v>
      </c>
      <c r="BA2623" s="31" t="s">
        <v>60</v>
      </c>
      <c r="BB2623" s="31">
        <v>900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4167</v>
      </c>
      <c r="B2624" s="31" t="s">
        <v>14624</v>
      </c>
      <c r="C2624" s="31" t="s">
        <v>14625</v>
      </c>
      <c r="D2624" s="31" t="s">
        <v>95</v>
      </c>
      <c r="E2624" s="31" t="s">
        <v>96</v>
      </c>
      <c r="F2624" s="31" t="s">
        <v>59</v>
      </c>
      <c r="G2624" s="31">
        <v>828</v>
      </c>
      <c r="H2624" s="4">
        <v>45821</v>
      </c>
      <c r="I2624" s="4">
        <v>45819</v>
      </c>
      <c r="J2624" s="4">
        <v>45819</v>
      </c>
      <c r="K2624" s="4">
        <v>45824</v>
      </c>
      <c r="L2624" s="4">
        <v>45819.888402777775</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782</v>
      </c>
      <c r="AJ2624" s="31" t="s">
        <v>99</v>
      </c>
      <c r="AK2624" s="31" t="s">
        <v>100</v>
      </c>
      <c r="AL2624" s="31" t="s">
        <v>299</v>
      </c>
      <c r="AM2624" s="31" t="s">
        <v>300</v>
      </c>
      <c r="AN2624" s="31">
        <v>18.395869999999999</v>
      </c>
      <c r="AO2624" s="31" t="s">
        <v>68</v>
      </c>
      <c r="AP2624" s="31"/>
      <c r="AQ2624" s="31"/>
      <c r="AR2624" s="31" t="s">
        <v>68</v>
      </c>
      <c r="AS2624" s="31"/>
      <c r="AT2624" s="31"/>
      <c r="AU2624" s="31" t="s">
        <v>460</v>
      </c>
      <c r="AV2624" s="31" t="s">
        <v>461</v>
      </c>
      <c r="AW2624" s="31">
        <v>68.393810000000002</v>
      </c>
      <c r="AX2624" s="31" t="s">
        <v>783</v>
      </c>
      <c r="AY2624" s="31" t="s">
        <v>784</v>
      </c>
      <c r="AZ2624" s="3">
        <v>828</v>
      </c>
      <c r="BA2624" s="31" t="s">
        <v>60</v>
      </c>
      <c r="BB2624" s="31">
        <v>828</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4168</v>
      </c>
      <c r="B2625" s="31" t="s">
        <v>14626</v>
      </c>
      <c r="C2625" s="31" t="s">
        <v>14627</v>
      </c>
      <c r="D2625" s="31" t="s">
        <v>95</v>
      </c>
      <c r="E2625" s="31" t="s">
        <v>96</v>
      </c>
      <c r="F2625" s="31" t="s">
        <v>59</v>
      </c>
      <c r="G2625" s="31">
        <v>300</v>
      </c>
      <c r="H2625" s="4">
        <v>45821</v>
      </c>
      <c r="I2625" s="4">
        <v>45819</v>
      </c>
      <c r="J2625" s="4">
        <v>45819</v>
      </c>
      <c r="K2625" s="4">
        <v>45824</v>
      </c>
      <c r="L2625" s="4">
        <v>45819.888449074075</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817</v>
      </c>
      <c r="AJ2625" s="31" t="s">
        <v>99</v>
      </c>
      <c r="AK2625" s="31" t="s">
        <v>100</v>
      </c>
      <c r="AL2625" s="31" t="s">
        <v>299</v>
      </c>
      <c r="AM2625" s="31" t="s">
        <v>300</v>
      </c>
      <c r="AN2625" s="31">
        <v>6.5278400000000003</v>
      </c>
      <c r="AO2625" s="31" t="s">
        <v>68</v>
      </c>
      <c r="AP2625" s="31"/>
      <c r="AQ2625" s="31"/>
      <c r="AR2625" s="31" t="s">
        <v>68</v>
      </c>
      <c r="AS2625" s="31"/>
      <c r="AT2625" s="31"/>
      <c r="AU2625" s="31" t="s">
        <v>460</v>
      </c>
      <c r="AV2625" s="31" t="s">
        <v>461</v>
      </c>
      <c r="AW2625" s="31">
        <v>24.270700000000001</v>
      </c>
      <c r="AX2625" s="31" t="s">
        <v>462</v>
      </c>
      <c r="AY2625" s="31" t="s">
        <v>463</v>
      </c>
      <c r="AZ2625" s="3">
        <v>300</v>
      </c>
      <c r="BA2625" s="31" t="s">
        <v>60</v>
      </c>
      <c r="BB2625" s="31">
        <v>300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4169</v>
      </c>
      <c r="B2626" s="31" t="s">
        <v>14628</v>
      </c>
      <c r="C2626" s="31" t="s">
        <v>14629</v>
      </c>
      <c r="D2626" s="31" t="s">
        <v>95</v>
      </c>
      <c r="E2626" s="31" t="s">
        <v>96</v>
      </c>
      <c r="F2626" s="31" t="s">
        <v>59</v>
      </c>
      <c r="G2626" s="31">
        <v>552</v>
      </c>
      <c r="H2626" s="4">
        <v>45821</v>
      </c>
      <c r="I2626" s="4">
        <v>45819</v>
      </c>
      <c r="J2626" s="4">
        <v>45819</v>
      </c>
      <c r="K2626" s="4">
        <v>45824</v>
      </c>
      <c r="L2626" s="4">
        <v>45819.970347222225</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12.144410000000001</v>
      </c>
      <c r="AO2626" s="31" t="s">
        <v>68</v>
      </c>
      <c r="AP2626" s="31"/>
      <c r="AQ2626" s="31"/>
      <c r="AR2626" s="31" t="s">
        <v>68</v>
      </c>
      <c r="AS2626" s="31"/>
      <c r="AT2626" s="31"/>
      <c r="AU2626" s="31" t="s">
        <v>460</v>
      </c>
      <c r="AV2626" s="31" t="s">
        <v>461</v>
      </c>
      <c r="AW2626" s="31">
        <v>45.152850000000001</v>
      </c>
      <c r="AX2626" s="31" t="s">
        <v>462</v>
      </c>
      <c r="AY2626" s="31" t="s">
        <v>463</v>
      </c>
      <c r="AZ2626" s="3">
        <v>552</v>
      </c>
      <c r="BA2626" s="31" t="s">
        <v>60</v>
      </c>
      <c r="BB2626" s="31">
        <v>552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4170</v>
      </c>
      <c r="B2627" s="31" t="s">
        <v>14630</v>
      </c>
      <c r="C2627" s="31" t="s">
        <v>14631</v>
      </c>
      <c r="D2627" s="31" t="s">
        <v>95</v>
      </c>
      <c r="E2627" s="31" t="s">
        <v>96</v>
      </c>
      <c r="F2627" s="31" t="s">
        <v>59</v>
      </c>
      <c r="G2627" s="31">
        <v>312</v>
      </c>
      <c r="H2627" s="4">
        <v>45821</v>
      </c>
      <c r="I2627" s="4">
        <v>45819</v>
      </c>
      <c r="J2627" s="4">
        <v>45819</v>
      </c>
      <c r="K2627" s="4">
        <v>45824</v>
      </c>
      <c r="L2627" s="4">
        <v>45819.888541666667</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817</v>
      </c>
      <c r="AJ2627" s="31" t="s">
        <v>99</v>
      </c>
      <c r="AK2627" s="31" t="s">
        <v>100</v>
      </c>
      <c r="AL2627" s="31" t="s">
        <v>299</v>
      </c>
      <c r="AM2627" s="31" t="s">
        <v>300</v>
      </c>
      <c r="AN2627" s="31">
        <v>6.9525699999999997</v>
      </c>
      <c r="AO2627" s="31" t="s">
        <v>68</v>
      </c>
      <c r="AP2627" s="31"/>
      <c r="AQ2627" s="31"/>
      <c r="AR2627" s="31" t="s">
        <v>68</v>
      </c>
      <c r="AS2627" s="31"/>
      <c r="AT2627" s="31"/>
      <c r="AU2627" s="31" t="s">
        <v>460</v>
      </c>
      <c r="AV2627" s="31" t="s">
        <v>461</v>
      </c>
      <c r="AW2627" s="31">
        <v>25.848690000000001</v>
      </c>
      <c r="AX2627" s="31" t="s">
        <v>462</v>
      </c>
      <c r="AY2627" s="31" t="s">
        <v>463</v>
      </c>
      <c r="AZ2627" s="3">
        <v>312</v>
      </c>
      <c r="BA2627" s="31" t="s">
        <v>60</v>
      </c>
      <c r="BB2627" s="31">
        <v>312</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4171</v>
      </c>
      <c r="B2628" s="31" t="s">
        <v>14632</v>
      </c>
      <c r="C2628" s="31" t="s">
        <v>14633</v>
      </c>
      <c r="D2628" s="31" t="s">
        <v>95</v>
      </c>
      <c r="E2628" s="31" t="s">
        <v>96</v>
      </c>
      <c r="F2628" s="31" t="s">
        <v>59</v>
      </c>
      <c r="G2628" s="31">
        <v>516</v>
      </c>
      <c r="H2628" s="4">
        <v>45821</v>
      </c>
      <c r="I2628" s="4">
        <v>45819</v>
      </c>
      <c r="J2628" s="4">
        <v>45819</v>
      </c>
      <c r="K2628" s="4">
        <v>45824</v>
      </c>
      <c r="L2628" s="4">
        <v>45819.970300925925</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817</v>
      </c>
      <c r="AJ2628" s="31" t="s">
        <v>99</v>
      </c>
      <c r="AK2628" s="31" t="s">
        <v>100</v>
      </c>
      <c r="AL2628" s="31" t="s">
        <v>299</v>
      </c>
      <c r="AM2628" s="31" t="s">
        <v>300</v>
      </c>
      <c r="AN2628" s="31">
        <v>11.512829999999999</v>
      </c>
      <c r="AO2628" s="31" t="s">
        <v>68</v>
      </c>
      <c r="AP2628" s="31"/>
      <c r="AQ2628" s="31"/>
      <c r="AR2628" s="31" t="s">
        <v>68</v>
      </c>
      <c r="AS2628" s="31"/>
      <c r="AT2628" s="31"/>
      <c r="AU2628" s="31" t="s">
        <v>460</v>
      </c>
      <c r="AV2628" s="31" t="s">
        <v>461</v>
      </c>
      <c r="AW2628" s="31">
        <v>42.804389999999998</v>
      </c>
      <c r="AX2628" s="31" t="s">
        <v>462</v>
      </c>
      <c r="AY2628" s="31" t="s">
        <v>463</v>
      </c>
      <c r="AZ2628" s="3">
        <v>516</v>
      </c>
      <c r="BA2628" s="31" t="s">
        <v>60</v>
      </c>
      <c r="BB2628" s="31">
        <v>516</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4172</v>
      </c>
      <c r="B2629" s="31" t="s">
        <v>14634</v>
      </c>
      <c r="C2629" s="31" t="s">
        <v>14635</v>
      </c>
      <c r="D2629" s="31" t="s">
        <v>95</v>
      </c>
      <c r="E2629" s="31" t="s">
        <v>96</v>
      </c>
      <c r="F2629" s="31" t="s">
        <v>59</v>
      </c>
      <c r="G2629" s="31">
        <v>300</v>
      </c>
      <c r="H2629" s="4">
        <v>45821</v>
      </c>
      <c r="I2629" s="4">
        <v>45819</v>
      </c>
      <c r="J2629" s="4">
        <v>45819</v>
      </c>
      <c r="K2629" s="4">
        <v>45824</v>
      </c>
      <c r="L2629" s="4">
        <v>45819.970381944448</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782</v>
      </c>
      <c r="AJ2629" s="31" t="s">
        <v>99</v>
      </c>
      <c r="AK2629" s="31" t="s">
        <v>100</v>
      </c>
      <c r="AL2629" s="31" t="s">
        <v>299</v>
      </c>
      <c r="AM2629" s="31" t="s">
        <v>300</v>
      </c>
      <c r="AN2629" s="31">
        <v>6.6457100000000002</v>
      </c>
      <c r="AO2629" s="31" t="s">
        <v>68</v>
      </c>
      <c r="AP2629" s="31"/>
      <c r="AQ2629" s="31"/>
      <c r="AR2629" s="31" t="s">
        <v>68</v>
      </c>
      <c r="AS2629" s="31"/>
      <c r="AT2629" s="31"/>
      <c r="AU2629" s="31" t="s">
        <v>460</v>
      </c>
      <c r="AV2629" s="31" t="s">
        <v>461</v>
      </c>
      <c r="AW2629" s="31">
        <v>24.709029999999998</v>
      </c>
      <c r="AX2629" s="31" t="s">
        <v>783</v>
      </c>
      <c r="AY2629" s="31" t="s">
        <v>784</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4175</v>
      </c>
      <c r="B2630" s="31" t="s">
        <v>14636</v>
      </c>
      <c r="C2630" s="31" t="s">
        <v>14637</v>
      </c>
      <c r="D2630" s="31" t="s">
        <v>95</v>
      </c>
      <c r="E2630" s="31" t="s">
        <v>96</v>
      </c>
      <c r="F2630" s="31" t="s">
        <v>59</v>
      </c>
      <c r="G2630" s="31">
        <v>600</v>
      </c>
      <c r="H2630" s="4">
        <v>45821</v>
      </c>
      <c r="I2630" s="4">
        <v>45819</v>
      </c>
      <c r="J2630" s="4">
        <v>45819</v>
      </c>
      <c r="K2630" s="4">
        <v>45824</v>
      </c>
      <c r="L2630" s="4">
        <v>45819.904490740744</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4713</v>
      </c>
      <c r="AJ2630" s="31" t="s">
        <v>99</v>
      </c>
      <c r="AK2630" s="31" t="s">
        <v>100</v>
      </c>
      <c r="AL2630" s="31" t="s">
        <v>299</v>
      </c>
      <c r="AM2630" s="31" t="s">
        <v>300</v>
      </c>
      <c r="AN2630" s="31">
        <v>13.190580000000001</v>
      </c>
      <c r="AO2630" s="31" t="s">
        <v>68</v>
      </c>
      <c r="AP2630" s="31"/>
      <c r="AQ2630" s="31"/>
      <c r="AR2630" s="31" t="s">
        <v>68</v>
      </c>
      <c r="AS2630" s="31"/>
      <c r="AT2630" s="31"/>
      <c r="AU2630" s="31" t="s">
        <v>460</v>
      </c>
      <c r="AV2630" s="31" t="s">
        <v>461</v>
      </c>
      <c r="AW2630" s="31">
        <v>49.042720000000003</v>
      </c>
      <c r="AX2630" s="31" t="s">
        <v>868</v>
      </c>
      <c r="AY2630" s="31" t="s">
        <v>869</v>
      </c>
      <c r="AZ2630" s="3">
        <v>600</v>
      </c>
      <c r="BA2630" s="31" t="s">
        <v>60</v>
      </c>
      <c r="BB2630" s="31">
        <v>600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4178</v>
      </c>
      <c r="B2631" s="31" t="s">
        <v>14638</v>
      </c>
      <c r="C2631" s="31" t="s">
        <v>14639</v>
      </c>
      <c r="D2631" s="31" t="s">
        <v>95</v>
      </c>
      <c r="E2631" s="31" t="s">
        <v>96</v>
      </c>
      <c r="F2631" s="31" t="s">
        <v>59</v>
      </c>
      <c r="G2631" s="31">
        <v>300</v>
      </c>
      <c r="H2631" s="4">
        <v>45821</v>
      </c>
      <c r="I2631" s="4">
        <v>45819</v>
      </c>
      <c r="J2631" s="4">
        <v>45819</v>
      </c>
      <c r="K2631" s="4">
        <v>45824</v>
      </c>
      <c r="L2631" s="4">
        <v>45819.888645833336</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5.7928199999999999</v>
      </c>
      <c r="AO2631" s="31" t="s">
        <v>68</v>
      </c>
      <c r="AP2631" s="31"/>
      <c r="AQ2631" s="31"/>
      <c r="AR2631" s="31" t="s">
        <v>68</v>
      </c>
      <c r="AS2631" s="31"/>
      <c r="AT2631" s="31"/>
      <c r="AU2631" s="31" t="s">
        <v>460</v>
      </c>
      <c r="AV2631" s="31" t="s">
        <v>461</v>
      </c>
      <c r="AW2631" s="31">
        <v>21.53604</v>
      </c>
      <c r="AX2631" s="31" t="s">
        <v>462</v>
      </c>
      <c r="AY2631" s="31" t="s">
        <v>463</v>
      </c>
      <c r="AZ2631" s="3">
        <v>300</v>
      </c>
      <c r="BA2631" s="31" t="s">
        <v>60</v>
      </c>
      <c r="BB2631" s="31">
        <v>300</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4183</v>
      </c>
      <c r="B2632" s="31" t="s">
        <v>14640</v>
      </c>
      <c r="C2632" s="31" t="s">
        <v>14641</v>
      </c>
      <c r="D2632" s="31" t="s">
        <v>95</v>
      </c>
      <c r="E2632" s="31" t="s">
        <v>96</v>
      </c>
      <c r="F2632" s="31" t="s">
        <v>59</v>
      </c>
      <c r="G2632" s="31">
        <v>384</v>
      </c>
      <c r="H2632" s="4">
        <v>45821</v>
      </c>
      <c r="I2632" s="4">
        <v>45819</v>
      </c>
      <c r="J2632" s="4">
        <v>45819</v>
      </c>
      <c r="K2632" s="4">
        <v>45824</v>
      </c>
      <c r="L2632" s="4">
        <v>45819.888495370367</v>
      </c>
      <c r="M2632" s="4">
        <v>45826</v>
      </c>
      <c r="N2632" s="4"/>
      <c r="O2632" s="4">
        <v>45827</v>
      </c>
      <c r="P2632" s="4" t="s">
        <v>60</v>
      </c>
      <c r="Q2632" s="4" t="s">
        <v>60</v>
      </c>
      <c r="R2632" s="4" t="s">
        <v>60</v>
      </c>
      <c r="S2632" s="4" t="s">
        <v>60</v>
      </c>
      <c r="T2632" s="4">
        <v>45828</v>
      </c>
      <c r="U2632" s="4"/>
      <c r="V2632" s="4"/>
      <c r="W2632" s="4">
        <v>45829</v>
      </c>
      <c r="X2632" s="4"/>
      <c r="Y2632" s="4" t="s">
        <v>60</v>
      </c>
      <c r="Z2632" s="4">
        <v>45832</v>
      </c>
      <c r="AA2632" s="4"/>
      <c r="AB2632" s="4" t="s">
        <v>60</v>
      </c>
      <c r="AC2632" s="4">
        <v>45833</v>
      </c>
      <c r="AD2632" s="4">
        <v>45834</v>
      </c>
      <c r="AE2632" s="4">
        <v>45836</v>
      </c>
      <c r="AF2632" s="4"/>
      <c r="AG2632" s="31" t="s">
        <v>88</v>
      </c>
      <c r="AH2632" s="31" t="s">
        <v>98</v>
      </c>
      <c r="AI2632" s="31" t="s">
        <v>818</v>
      </c>
      <c r="AJ2632" s="31" t="s">
        <v>99</v>
      </c>
      <c r="AK2632" s="31" t="s">
        <v>65</v>
      </c>
      <c r="AL2632" s="31" t="s">
        <v>299</v>
      </c>
      <c r="AM2632" s="31" t="s">
        <v>300</v>
      </c>
      <c r="AN2632" s="31">
        <v>7.2190300000000001</v>
      </c>
      <c r="AO2632" s="31" t="s">
        <v>68</v>
      </c>
      <c r="AP2632" s="31"/>
      <c r="AQ2632" s="31"/>
      <c r="AR2632" s="31" t="s">
        <v>68</v>
      </c>
      <c r="AS2632" s="31"/>
      <c r="AT2632" s="31"/>
      <c r="AU2632" s="31" t="s">
        <v>460</v>
      </c>
      <c r="AV2632" s="31" t="s">
        <v>461</v>
      </c>
      <c r="AW2632" s="31">
        <v>26.838640000000002</v>
      </c>
      <c r="AX2632" s="31" t="s">
        <v>462</v>
      </c>
      <c r="AY2632" s="31" t="s">
        <v>463</v>
      </c>
      <c r="AZ2632" s="3">
        <v>384</v>
      </c>
      <c r="BA2632" s="31" t="s">
        <v>60</v>
      </c>
      <c r="BB2632" s="31">
        <v>384</v>
      </c>
      <c r="BC2632" s="31" t="s">
        <v>60</v>
      </c>
      <c r="BD2632" s="31" t="s">
        <v>60</v>
      </c>
      <c r="BE2632" s="31" t="s">
        <v>60</v>
      </c>
      <c r="BF2632" s="36"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4184</v>
      </c>
      <c r="B2633" s="31" t="s">
        <v>14642</v>
      </c>
      <c r="C2633" s="31" t="s">
        <v>14643</v>
      </c>
      <c r="D2633" s="31" t="s">
        <v>95</v>
      </c>
      <c r="E2633" s="31" t="s">
        <v>96</v>
      </c>
      <c r="F2633" s="31" t="s">
        <v>59</v>
      </c>
      <c r="G2633" s="31">
        <v>600</v>
      </c>
      <c r="H2633" s="4">
        <v>45821</v>
      </c>
      <c r="I2633" s="4">
        <v>45819</v>
      </c>
      <c r="J2633" s="4">
        <v>45819</v>
      </c>
      <c r="K2633" s="4">
        <v>45824</v>
      </c>
      <c r="L2633" s="4">
        <v>45819.904270833336</v>
      </c>
      <c r="M2633" s="4">
        <v>45826</v>
      </c>
      <c r="N2633" s="4"/>
      <c r="O2633" s="4">
        <v>45827</v>
      </c>
      <c r="P2633" s="4" t="s">
        <v>60</v>
      </c>
      <c r="Q2633" s="4" t="s">
        <v>60</v>
      </c>
      <c r="R2633" s="4" t="s">
        <v>60</v>
      </c>
      <c r="S2633" s="4" t="s">
        <v>60</v>
      </c>
      <c r="T2633" s="4">
        <v>45828</v>
      </c>
      <c r="U2633" s="4"/>
      <c r="V2633" s="4"/>
      <c r="W2633" s="4">
        <v>45829</v>
      </c>
      <c r="X2633" s="4"/>
      <c r="Y2633" s="4" t="s">
        <v>60</v>
      </c>
      <c r="Z2633" s="4">
        <v>45832</v>
      </c>
      <c r="AA2633" s="4"/>
      <c r="AB2633" s="4" t="s">
        <v>60</v>
      </c>
      <c r="AC2633" s="4">
        <v>45833</v>
      </c>
      <c r="AD2633" s="4">
        <v>45834</v>
      </c>
      <c r="AE2633" s="4">
        <v>45836</v>
      </c>
      <c r="AF2633" s="4"/>
      <c r="AG2633" s="31" t="s">
        <v>88</v>
      </c>
      <c r="AH2633" s="31" t="s">
        <v>98</v>
      </c>
      <c r="AI2633" s="31" t="s">
        <v>817</v>
      </c>
      <c r="AJ2633" s="31" t="s">
        <v>99</v>
      </c>
      <c r="AK2633" s="31" t="s">
        <v>100</v>
      </c>
      <c r="AL2633" s="31" t="s">
        <v>299</v>
      </c>
      <c r="AM2633" s="31" t="s">
        <v>300</v>
      </c>
      <c r="AN2633" s="31">
        <v>13.242940000000001</v>
      </c>
      <c r="AO2633" s="31" t="s">
        <v>68</v>
      </c>
      <c r="AP2633" s="31"/>
      <c r="AQ2633" s="31"/>
      <c r="AR2633" s="31" t="s">
        <v>68</v>
      </c>
      <c r="AS2633" s="31"/>
      <c r="AT2633" s="31"/>
      <c r="AU2633" s="31" t="s">
        <v>460</v>
      </c>
      <c r="AV2633" s="31" t="s">
        <v>461</v>
      </c>
      <c r="AW2633" s="31">
        <v>49.236240000000002</v>
      </c>
      <c r="AX2633" s="31" t="s">
        <v>462</v>
      </c>
      <c r="AY2633" s="31" t="s">
        <v>463</v>
      </c>
      <c r="AZ2633" s="3">
        <v>600</v>
      </c>
      <c r="BA2633" s="31" t="s">
        <v>60</v>
      </c>
      <c r="BB2633" s="31">
        <v>600</v>
      </c>
      <c r="BC2633" s="31" t="s">
        <v>60</v>
      </c>
      <c r="BD2633" s="31" t="s">
        <v>60</v>
      </c>
      <c r="BE2633" s="31" t="s">
        <v>60</v>
      </c>
      <c r="BF2633" s="36"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4186</v>
      </c>
      <c r="B2634" s="31" t="s">
        <v>14644</v>
      </c>
      <c r="C2634" s="31" t="s">
        <v>14645</v>
      </c>
      <c r="D2634" s="31" t="s">
        <v>95</v>
      </c>
      <c r="E2634" s="31" t="s">
        <v>96</v>
      </c>
      <c r="F2634" s="31" t="s">
        <v>59</v>
      </c>
      <c r="G2634" s="31">
        <v>636</v>
      </c>
      <c r="H2634" s="4">
        <v>45821</v>
      </c>
      <c r="I2634" s="4">
        <v>45819</v>
      </c>
      <c r="J2634" s="4">
        <v>45819</v>
      </c>
      <c r="K2634" s="4">
        <v>45824</v>
      </c>
      <c r="L2634" s="4">
        <v>45819.904328703706</v>
      </c>
      <c r="M2634" s="4">
        <v>45826</v>
      </c>
      <c r="N2634" s="4"/>
      <c r="O2634" s="4">
        <v>45827</v>
      </c>
      <c r="P2634" s="4" t="s">
        <v>60</v>
      </c>
      <c r="Q2634" s="4" t="s">
        <v>60</v>
      </c>
      <c r="R2634" s="4" t="s">
        <v>60</v>
      </c>
      <c r="S2634" s="4" t="s">
        <v>60</v>
      </c>
      <c r="T2634" s="4">
        <v>45828</v>
      </c>
      <c r="U2634" s="4"/>
      <c r="V2634" s="4"/>
      <c r="W2634" s="4">
        <v>45829</v>
      </c>
      <c r="X2634" s="4"/>
      <c r="Y2634" s="4" t="s">
        <v>60</v>
      </c>
      <c r="Z2634" s="4">
        <v>45832</v>
      </c>
      <c r="AA2634" s="4"/>
      <c r="AB2634" s="4" t="s">
        <v>60</v>
      </c>
      <c r="AC2634" s="4">
        <v>45833</v>
      </c>
      <c r="AD2634" s="4">
        <v>45834</v>
      </c>
      <c r="AE2634" s="4">
        <v>45836</v>
      </c>
      <c r="AF2634" s="4"/>
      <c r="AG2634" s="31" t="s">
        <v>88</v>
      </c>
      <c r="AH2634" s="31" t="s">
        <v>98</v>
      </c>
      <c r="AI2634" s="31" t="s">
        <v>782</v>
      </c>
      <c r="AJ2634" s="31" t="s">
        <v>99</v>
      </c>
      <c r="AK2634" s="31" t="s">
        <v>100</v>
      </c>
      <c r="AL2634" s="31" t="s">
        <v>299</v>
      </c>
      <c r="AM2634" s="31" t="s">
        <v>300</v>
      </c>
      <c r="AN2634" s="31">
        <v>14.284079999999999</v>
      </c>
      <c r="AO2634" s="31" t="s">
        <v>68</v>
      </c>
      <c r="AP2634" s="31"/>
      <c r="AQ2634" s="31"/>
      <c r="AR2634" s="31" t="s">
        <v>68</v>
      </c>
      <c r="AS2634" s="31"/>
      <c r="AT2634" s="31"/>
      <c r="AU2634" s="31" t="s">
        <v>460</v>
      </c>
      <c r="AV2634" s="31" t="s">
        <v>461</v>
      </c>
      <c r="AW2634" s="31">
        <v>53.107280000000003</v>
      </c>
      <c r="AX2634" s="31" t="s">
        <v>783</v>
      </c>
      <c r="AY2634" s="31" t="s">
        <v>784</v>
      </c>
      <c r="AZ2634" s="3">
        <v>636</v>
      </c>
      <c r="BA2634" s="31" t="s">
        <v>60</v>
      </c>
      <c r="BB2634" s="31">
        <v>636</v>
      </c>
      <c r="BC2634" s="31" t="s">
        <v>60</v>
      </c>
      <c r="BD2634" s="31" t="s">
        <v>60</v>
      </c>
      <c r="BE2634" s="31" t="s">
        <v>60</v>
      </c>
      <c r="BF2634" s="36"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4188</v>
      </c>
      <c r="B2635" s="31" t="s">
        <v>14646</v>
      </c>
      <c r="C2635" s="31" t="s">
        <v>14647</v>
      </c>
      <c r="D2635" s="31" t="s">
        <v>95</v>
      </c>
      <c r="E2635" s="31" t="s">
        <v>96</v>
      </c>
      <c r="F2635" s="31" t="s">
        <v>59</v>
      </c>
      <c r="G2635" s="31">
        <v>600</v>
      </c>
      <c r="H2635" s="4">
        <v>45821</v>
      </c>
      <c r="I2635" s="4">
        <v>45819</v>
      </c>
      <c r="J2635" s="4">
        <v>45819</v>
      </c>
      <c r="K2635" s="4">
        <v>45824</v>
      </c>
      <c r="L2635" s="4">
        <v>45819.904409722221</v>
      </c>
      <c r="M2635" s="4">
        <v>45826</v>
      </c>
      <c r="N2635" s="4"/>
      <c r="O2635" s="4">
        <v>45827</v>
      </c>
      <c r="P2635" s="4" t="s">
        <v>60</v>
      </c>
      <c r="Q2635" s="4" t="s">
        <v>60</v>
      </c>
      <c r="R2635" s="4" t="s">
        <v>60</v>
      </c>
      <c r="S2635" s="4" t="s">
        <v>60</v>
      </c>
      <c r="T2635" s="4">
        <v>45828</v>
      </c>
      <c r="U2635" s="4"/>
      <c r="V2635" s="4"/>
      <c r="W2635" s="4">
        <v>45829</v>
      </c>
      <c r="X2635" s="4"/>
      <c r="Y2635" s="4" t="s">
        <v>60</v>
      </c>
      <c r="Z2635" s="4">
        <v>45832</v>
      </c>
      <c r="AA2635" s="4"/>
      <c r="AB2635" s="4" t="s">
        <v>60</v>
      </c>
      <c r="AC2635" s="4">
        <v>45833</v>
      </c>
      <c r="AD2635" s="4">
        <v>45834</v>
      </c>
      <c r="AE2635" s="4">
        <v>45836</v>
      </c>
      <c r="AF2635" s="4"/>
      <c r="AG2635" s="31" t="s">
        <v>88</v>
      </c>
      <c r="AH2635" s="31" t="s">
        <v>98</v>
      </c>
      <c r="AI2635" s="31" t="s">
        <v>4713</v>
      </c>
      <c r="AJ2635" s="31" t="s">
        <v>99</v>
      </c>
      <c r="AK2635" s="31" t="s">
        <v>100</v>
      </c>
      <c r="AL2635" s="31" t="s">
        <v>299</v>
      </c>
      <c r="AM2635" s="31" t="s">
        <v>300</v>
      </c>
      <c r="AN2635" s="31">
        <v>13.1569</v>
      </c>
      <c r="AO2635" s="31" t="s">
        <v>68</v>
      </c>
      <c r="AP2635" s="31"/>
      <c r="AQ2635" s="31"/>
      <c r="AR2635" s="31" t="s">
        <v>68</v>
      </c>
      <c r="AS2635" s="31"/>
      <c r="AT2635" s="31"/>
      <c r="AU2635" s="31" t="s">
        <v>460</v>
      </c>
      <c r="AV2635" s="31" t="s">
        <v>461</v>
      </c>
      <c r="AW2635" s="31">
        <v>48.917009999999998</v>
      </c>
      <c r="AX2635" s="31" t="s">
        <v>868</v>
      </c>
      <c r="AY2635" s="31" t="s">
        <v>869</v>
      </c>
      <c r="AZ2635" s="3">
        <v>600</v>
      </c>
      <c r="BA2635" s="31" t="s">
        <v>60</v>
      </c>
      <c r="BB2635" s="31">
        <v>600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4191</v>
      </c>
      <c r="B2636" s="31" t="s">
        <v>14648</v>
      </c>
      <c r="C2636" s="31" t="s">
        <v>14649</v>
      </c>
      <c r="D2636" s="31" t="s">
        <v>95</v>
      </c>
      <c r="E2636" s="31" t="s">
        <v>96</v>
      </c>
      <c r="F2636" s="31" t="s">
        <v>59</v>
      </c>
      <c r="G2636" s="31">
        <v>300</v>
      </c>
      <c r="H2636" s="4">
        <v>45821</v>
      </c>
      <c r="I2636" s="4">
        <v>45819</v>
      </c>
      <c r="J2636" s="4">
        <v>45819</v>
      </c>
      <c r="K2636" s="4">
        <v>45824</v>
      </c>
      <c r="L2636" s="4">
        <v>45819.970497685186</v>
      </c>
      <c r="M2636" s="4">
        <v>45826</v>
      </c>
      <c r="N2636" s="4"/>
      <c r="O2636" s="4">
        <v>45827</v>
      </c>
      <c r="P2636" s="4" t="s">
        <v>60</v>
      </c>
      <c r="Q2636" s="4" t="s">
        <v>60</v>
      </c>
      <c r="R2636" s="4" t="s">
        <v>60</v>
      </c>
      <c r="S2636" s="4" t="s">
        <v>60</v>
      </c>
      <c r="T2636" s="4">
        <v>45828</v>
      </c>
      <c r="U2636" s="4"/>
      <c r="V2636" s="4"/>
      <c r="W2636" s="4">
        <v>45829</v>
      </c>
      <c r="X2636" s="4"/>
      <c r="Y2636" s="4" t="s">
        <v>60</v>
      </c>
      <c r="Z2636" s="4">
        <v>45832</v>
      </c>
      <c r="AA2636" s="4"/>
      <c r="AB2636" s="4" t="s">
        <v>60</v>
      </c>
      <c r="AC2636" s="4">
        <v>45833</v>
      </c>
      <c r="AD2636" s="4">
        <v>45834</v>
      </c>
      <c r="AE2636" s="4">
        <v>45836</v>
      </c>
      <c r="AF2636" s="4"/>
      <c r="AG2636" s="31" t="s">
        <v>88</v>
      </c>
      <c r="AH2636" s="31" t="s">
        <v>98</v>
      </c>
      <c r="AI2636" s="31" t="s">
        <v>818</v>
      </c>
      <c r="AJ2636" s="31" t="s">
        <v>99</v>
      </c>
      <c r="AK2636" s="31" t="s">
        <v>65</v>
      </c>
      <c r="AL2636" s="31" t="s">
        <v>299</v>
      </c>
      <c r="AM2636" s="31" t="s">
        <v>300</v>
      </c>
      <c r="AN2636" s="31">
        <v>5.6933100000000003</v>
      </c>
      <c r="AO2636" s="31" t="s">
        <v>68</v>
      </c>
      <c r="AP2636" s="31"/>
      <c r="AQ2636" s="31"/>
      <c r="AR2636" s="31" t="s">
        <v>68</v>
      </c>
      <c r="AS2636" s="31"/>
      <c r="AT2636" s="31"/>
      <c r="AU2636" s="31" t="s">
        <v>460</v>
      </c>
      <c r="AV2636" s="31" t="s">
        <v>461</v>
      </c>
      <c r="AW2636" s="31">
        <v>21.16553</v>
      </c>
      <c r="AX2636" s="31" t="s">
        <v>462</v>
      </c>
      <c r="AY2636" s="31" t="s">
        <v>463</v>
      </c>
      <c r="AZ2636" s="3">
        <v>300</v>
      </c>
      <c r="BA2636" s="31" t="s">
        <v>60</v>
      </c>
      <c r="BB2636" s="31">
        <v>300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4193</v>
      </c>
      <c r="B2637" s="31" t="s">
        <v>14650</v>
      </c>
      <c r="C2637" s="31" t="s">
        <v>14651</v>
      </c>
      <c r="D2637" s="31" t="s">
        <v>95</v>
      </c>
      <c r="E2637" s="31" t="s">
        <v>96</v>
      </c>
      <c r="F2637" s="31" t="s">
        <v>59</v>
      </c>
      <c r="G2637" s="31">
        <v>300</v>
      </c>
      <c r="H2637" s="4">
        <v>45821</v>
      </c>
      <c r="I2637" s="4">
        <v>45819</v>
      </c>
      <c r="J2637" s="4">
        <v>45819</v>
      </c>
      <c r="K2637" s="4">
        <v>45824</v>
      </c>
      <c r="L2637" s="4">
        <v>45819.970416666663</v>
      </c>
      <c r="M2637" s="4">
        <v>45826</v>
      </c>
      <c r="N2637" s="4"/>
      <c r="O2637" s="4">
        <v>45827</v>
      </c>
      <c r="P2637" s="4" t="s">
        <v>60</v>
      </c>
      <c r="Q2637" s="4" t="s">
        <v>60</v>
      </c>
      <c r="R2637" s="4" t="s">
        <v>60</v>
      </c>
      <c r="S2637" s="4" t="s">
        <v>60</v>
      </c>
      <c r="T2637" s="4">
        <v>45828</v>
      </c>
      <c r="U2637" s="4"/>
      <c r="V2637" s="4"/>
      <c r="W2637" s="4">
        <v>45829</v>
      </c>
      <c r="X2637" s="4"/>
      <c r="Y2637" s="4" t="s">
        <v>60</v>
      </c>
      <c r="Z2637" s="4">
        <v>45832</v>
      </c>
      <c r="AA2637" s="4"/>
      <c r="AB2637" s="4" t="s">
        <v>60</v>
      </c>
      <c r="AC2637" s="4">
        <v>45833</v>
      </c>
      <c r="AD2637" s="4">
        <v>45834</v>
      </c>
      <c r="AE2637" s="4">
        <v>45836</v>
      </c>
      <c r="AF2637" s="4"/>
      <c r="AG2637" s="31" t="s">
        <v>88</v>
      </c>
      <c r="AH2637" s="31" t="s">
        <v>98</v>
      </c>
      <c r="AI2637" s="31" t="s">
        <v>782</v>
      </c>
      <c r="AJ2637" s="31" t="s">
        <v>99</v>
      </c>
      <c r="AK2637" s="31" t="s">
        <v>100</v>
      </c>
      <c r="AL2637" s="31" t="s">
        <v>299</v>
      </c>
      <c r="AM2637" s="31" t="s">
        <v>300</v>
      </c>
      <c r="AN2637" s="31">
        <v>6.6726400000000003</v>
      </c>
      <c r="AO2637" s="31" t="s">
        <v>68</v>
      </c>
      <c r="AP2637" s="31"/>
      <c r="AQ2637" s="31"/>
      <c r="AR2637" s="31" t="s">
        <v>68</v>
      </c>
      <c r="AS2637" s="31"/>
      <c r="AT2637" s="31"/>
      <c r="AU2637" s="31" t="s">
        <v>460</v>
      </c>
      <c r="AV2637" s="31" t="s">
        <v>461</v>
      </c>
      <c r="AW2637" s="31">
        <v>24.808160000000001</v>
      </c>
      <c r="AX2637" s="31" t="s">
        <v>783</v>
      </c>
      <c r="AY2637" s="31" t="s">
        <v>784</v>
      </c>
      <c r="AZ2637" s="3">
        <v>300</v>
      </c>
      <c r="BA2637" s="31" t="s">
        <v>60</v>
      </c>
      <c r="BB2637" s="31">
        <v>300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4194</v>
      </c>
      <c r="B2638" s="31" t="s">
        <v>14652</v>
      </c>
      <c r="C2638" s="31" t="s">
        <v>14653</v>
      </c>
      <c r="D2638" s="31" t="s">
        <v>95</v>
      </c>
      <c r="E2638" s="31" t="s">
        <v>96</v>
      </c>
      <c r="F2638" s="31" t="s">
        <v>59</v>
      </c>
      <c r="G2638" s="31">
        <v>312</v>
      </c>
      <c r="H2638" s="4">
        <v>45821</v>
      </c>
      <c r="I2638" s="4">
        <v>45819</v>
      </c>
      <c r="J2638" s="4">
        <v>45819</v>
      </c>
      <c r="K2638" s="4">
        <v>45824</v>
      </c>
      <c r="L2638" s="4">
        <v>45819.970462962963</v>
      </c>
      <c r="M2638" s="4">
        <v>45826</v>
      </c>
      <c r="N2638" s="4"/>
      <c r="O2638" s="4">
        <v>45827</v>
      </c>
      <c r="P2638" s="4" t="s">
        <v>60</v>
      </c>
      <c r="Q2638" s="4" t="s">
        <v>60</v>
      </c>
      <c r="R2638" s="4" t="s">
        <v>60</v>
      </c>
      <c r="S2638" s="4" t="s">
        <v>60</v>
      </c>
      <c r="T2638" s="4">
        <v>45828</v>
      </c>
      <c r="U2638" s="4"/>
      <c r="V2638" s="4"/>
      <c r="W2638" s="4">
        <v>45829</v>
      </c>
      <c r="X2638" s="4"/>
      <c r="Y2638" s="4" t="s">
        <v>60</v>
      </c>
      <c r="Z2638" s="4">
        <v>45832</v>
      </c>
      <c r="AA2638" s="4"/>
      <c r="AB2638" s="4" t="s">
        <v>60</v>
      </c>
      <c r="AC2638" s="4">
        <v>45833</v>
      </c>
      <c r="AD2638" s="4">
        <v>45834</v>
      </c>
      <c r="AE2638" s="4">
        <v>45836</v>
      </c>
      <c r="AF2638" s="4"/>
      <c r="AG2638" s="31" t="s">
        <v>88</v>
      </c>
      <c r="AH2638" s="31" t="s">
        <v>98</v>
      </c>
      <c r="AI2638" s="31" t="s">
        <v>818</v>
      </c>
      <c r="AJ2638" s="31" t="s">
        <v>99</v>
      </c>
      <c r="AK2638" s="31" t="s">
        <v>65</v>
      </c>
      <c r="AL2638" s="31" t="s">
        <v>299</v>
      </c>
      <c r="AM2638" s="31" t="s">
        <v>300</v>
      </c>
      <c r="AN2638" s="31">
        <v>5.9622400000000004</v>
      </c>
      <c r="AO2638" s="31" t="s">
        <v>68</v>
      </c>
      <c r="AP2638" s="31"/>
      <c r="AQ2638" s="31"/>
      <c r="AR2638" s="31" t="s">
        <v>68</v>
      </c>
      <c r="AS2638" s="31"/>
      <c r="AT2638" s="31"/>
      <c r="AU2638" s="31" t="s">
        <v>460</v>
      </c>
      <c r="AV2638" s="31" t="s">
        <v>461</v>
      </c>
      <c r="AW2638" s="31">
        <v>22.16676</v>
      </c>
      <c r="AX2638" s="31" t="s">
        <v>462</v>
      </c>
      <c r="AY2638" s="31" t="s">
        <v>463</v>
      </c>
      <c r="AZ2638" s="3">
        <v>312</v>
      </c>
      <c r="BA2638" s="31" t="s">
        <v>60</v>
      </c>
      <c r="BB2638" s="31">
        <v>312</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4197</v>
      </c>
      <c r="B2639" s="31" t="s">
        <v>12220</v>
      </c>
      <c r="C2639" s="31" t="s">
        <v>12221</v>
      </c>
      <c r="D2639" s="31" t="s">
        <v>95</v>
      </c>
      <c r="E2639" s="31" t="s">
        <v>298</v>
      </c>
      <c r="F2639" s="31" t="s">
        <v>59</v>
      </c>
      <c r="G2639" s="31">
        <v>378</v>
      </c>
      <c r="H2639" s="4">
        <v>45821</v>
      </c>
      <c r="I2639" s="4">
        <v>45818</v>
      </c>
      <c r="J2639" s="4">
        <v>45818</v>
      </c>
      <c r="K2639" s="4">
        <v>45822</v>
      </c>
      <c r="L2639" s="4">
        <v>45819.662094907406</v>
      </c>
      <c r="M2639" s="4">
        <v>45824</v>
      </c>
      <c r="N2639" s="4">
        <v>45820.680335648147</v>
      </c>
      <c r="O2639" s="4">
        <v>45825</v>
      </c>
      <c r="P2639" s="4" t="s">
        <v>60</v>
      </c>
      <c r="Q2639" s="4" t="s">
        <v>60</v>
      </c>
      <c r="R2639" s="4" t="s">
        <v>60</v>
      </c>
      <c r="S2639" s="4" t="s">
        <v>60</v>
      </c>
      <c r="T2639" s="4">
        <v>45826</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12222</v>
      </c>
      <c r="AJ2639" s="31" t="s">
        <v>99</v>
      </c>
      <c r="AK2639" s="31" t="s">
        <v>100</v>
      </c>
      <c r="AL2639" s="31" t="s">
        <v>101</v>
      </c>
      <c r="AM2639" s="31" t="s">
        <v>102</v>
      </c>
      <c r="AN2639" s="31">
        <v>8.2311599999999991</v>
      </c>
      <c r="AO2639" s="31" t="s">
        <v>68</v>
      </c>
      <c r="AP2639" s="31"/>
      <c r="AQ2639" s="31"/>
      <c r="AR2639" s="31" t="s">
        <v>68</v>
      </c>
      <c r="AS2639" s="31"/>
      <c r="AT2639" s="31"/>
      <c r="AU2639" s="31" t="s">
        <v>460</v>
      </c>
      <c r="AV2639" s="31" t="s">
        <v>461</v>
      </c>
      <c r="AW2639" s="31">
        <v>30.60331</v>
      </c>
      <c r="AX2639" s="31" t="s">
        <v>12223</v>
      </c>
      <c r="AY2639" s="31" t="s">
        <v>12224</v>
      </c>
      <c r="AZ2639" s="3">
        <v>378</v>
      </c>
      <c r="BA2639" s="31" t="s">
        <v>60</v>
      </c>
      <c r="BB2639" s="31">
        <v>378</v>
      </c>
      <c r="BC2639" s="31" t="s">
        <v>60</v>
      </c>
      <c r="BD2639" s="31" t="s">
        <v>60</v>
      </c>
      <c r="BE2639" s="31" t="s">
        <v>60</v>
      </c>
      <c r="BF2639" s="36" t="str">
        <f>IFERROR(VLOOKUP(Data_Power_app[[#This Row],[PRO ODER]],'Result'!H:J,3,0),"")</f>
        <v>LAMINATION 1</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4198</v>
      </c>
      <c r="B2640" s="31" t="s">
        <v>12225</v>
      </c>
      <c r="C2640" s="31" t="s">
        <v>12226</v>
      </c>
      <c r="D2640" s="31" t="s">
        <v>95</v>
      </c>
      <c r="E2640" s="31" t="s">
        <v>298</v>
      </c>
      <c r="F2640" s="31" t="s">
        <v>59</v>
      </c>
      <c r="G2640" s="31">
        <v>528</v>
      </c>
      <c r="H2640" s="4">
        <v>45821</v>
      </c>
      <c r="I2640" s="4">
        <v>45818</v>
      </c>
      <c r="J2640" s="4">
        <v>45818</v>
      </c>
      <c r="K2640" s="4">
        <v>45822</v>
      </c>
      <c r="L2640" s="4">
        <v>45819.661481481482</v>
      </c>
      <c r="M2640" s="4">
        <v>45824</v>
      </c>
      <c r="N2640" s="4">
        <v>45820.680393518516</v>
      </c>
      <c r="O2640" s="4">
        <v>45825</v>
      </c>
      <c r="P2640" s="4" t="s">
        <v>60</v>
      </c>
      <c r="Q2640" s="4" t="s">
        <v>60</v>
      </c>
      <c r="R2640" s="4" t="s">
        <v>60</v>
      </c>
      <c r="S2640" s="4" t="s">
        <v>60</v>
      </c>
      <c r="T2640" s="4">
        <v>45826</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673</v>
      </c>
      <c r="AJ2640" s="31" t="s">
        <v>99</v>
      </c>
      <c r="AK2640" s="31" t="s">
        <v>65</v>
      </c>
      <c r="AL2640" s="31" t="s">
        <v>101</v>
      </c>
      <c r="AM2640" s="31" t="s">
        <v>102</v>
      </c>
      <c r="AN2640" s="31">
        <v>10.2067</v>
      </c>
      <c r="AO2640" s="31" t="s">
        <v>68</v>
      </c>
      <c r="AP2640" s="31"/>
      <c r="AQ2640" s="31"/>
      <c r="AR2640" s="31" t="s">
        <v>68</v>
      </c>
      <c r="AS2640" s="31"/>
      <c r="AT2640" s="31"/>
      <c r="AU2640" s="31" t="s">
        <v>301</v>
      </c>
      <c r="AV2640" s="31" t="s">
        <v>302</v>
      </c>
      <c r="AW2640" s="31">
        <v>37.947429999999997</v>
      </c>
      <c r="AX2640" s="31" t="s">
        <v>674</v>
      </c>
      <c r="AY2640" s="31" t="s">
        <v>675</v>
      </c>
      <c r="AZ2640" s="3">
        <v>528</v>
      </c>
      <c r="BA2640" s="31" t="s">
        <v>60</v>
      </c>
      <c r="BB2640" s="31">
        <v>528</v>
      </c>
      <c r="BC2640" s="31" t="s">
        <v>60</v>
      </c>
      <c r="BD2640" s="31" t="s">
        <v>60</v>
      </c>
      <c r="BE2640" s="31" t="s">
        <v>60</v>
      </c>
      <c r="BF2640" s="36" t="str">
        <f>IFERROR(VLOOKUP(Data_Power_app[[#This Row],[PRO ODER]],'Result'!H:J,3,0),"")</f>
        <v>LAMINATION 1</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4199</v>
      </c>
      <c r="B2641" s="31" t="s">
        <v>12227</v>
      </c>
      <c r="C2641" s="31" t="s">
        <v>12228</v>
      </c>
      <c r="D2641" s="31" t="s">
        <v>95</v>
      </c>
      <c r="E2641" s="31" t="s">
        <v>298</v>
      </c>
      <c r="F2641" s="31" t="s">
        <v>59</v>
      </c>
      <c r="G2641" s="31">
        <v>1800</v>
      </c>
      <c r="H2641" s="4">
        <v>45821</v>
      </c>
      <c r="I2641" s="4">
        <v>45818</v>
      </c>
      <c r="J2641" s="4">
        <v>45818</v>
      </c>
      <c r="K2641" s="4">
        <v>45822</v>
      </c>
      <c r="L2641" s="4">
        <v>45819.662175925929</v>
      </c>
      <c r="M2641" s="4">
        <v>45824</v>
      </c>
      <c r="N2641" s="4">
        <v>45820.680439814816</v>
      </c>
      <c r="O2641" s="4">
        <v>45825</v>
      </c>
      <c r="P2641" s="4" t="s">
        <v>60</v>
      </c>
      <c r="Q2641" s="4" t="s">
        <v>60</v>
      </c>
      <c r="R2641" s="4" t="s">
        <v>60</v>
      </c>
      <c r="S2641" s="4" t="s">
        <v>60</v>
      </c>
      <c r="T2641" s="4">
        <v>45826</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12229</v>
      </c>
      <c r="AJ2641" s="31" t="s">
        <v>99</v>
      </c>
      <c r="AK2641" s="31" t="s">
        <v>65</v>
      </c>
      <c r="AL2641" s="31" t="s">
        <v>101</v>
      </c>
      <c r="AM2641" s="31" t="s">
        <v>102</v>
      </c>
      <c r="AN2641" s="31">
        <v>34.643720000000002</v>
      </c>
      <c r="AO2641" s="31" t="s">
        <v>68</v>
      </c>
      <c r="AP2641" s="31"/>
      <c r="AQ2641" s="31"/>
      <c r="AR2641" s="31" t="s">
        <v>68</v>
      </c>
      <c r="AS2641" s="31"/>
      <c r="AT2641" s="31"/>
      <c r="AU2641" s="31" t="s">
        <v>460</v>
      </c>
      <c r="AV2641" s="31" t="s">
        <v>461</v>
      </c>
      <c r="AW2641" s="31">
        <v>128.80036000000001</v>
      </c>
      <c r="AX2641" s="31" t="s">
        <v>607</v>
      </c>
      <c r="AY2641" s="31" t="s">
        <v>608</v>
      </c>
      <c r="AZ2641" s="3">
        <v>1800</v>
      </c>
      <c r="BA2641" s="31" t="s">
        <v>60</v>
      </c>
      <c r="BB2641" s="31">
        <v>1800</v>
      </c>
      <c r="BC2641" s="31" t="s">
        <v>60</v>
      </c>
      <c r="BD2641" s="31" t="s">
        <v>60</v>
      </c>
      <c r="BE2641" s="31" t="s">
        <v>60</v>
      </c>
      <c r="BF2641" s="36" t="str">
        <f>IFERROR(VLOOKUP(Data_Power_app[[#This Row],[PRO ODER]],'Result'!H:J,3,0),"")</f>
        <v>LAMINATION 1</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2" spans="1:60" x14ac:dyDescent="0.25">
      <c r="A2642" s="28">
        <v>4200</v>
      </c>
      <c r="B2642" s="31" t="s">
        <v>14654</v>
      </c>
      <c r="C2642" s="31" t="s">
        <v>14655</v>
      </c>
      <c r="D2642" s="31" t="s">
        <v>95</v>
      </c>
      <c r="E2642" s="31" t="s">
        <v>298</v>
      </c>
      <c r="F2642" s="31" t="s">
        <v>59</v>
      </c>
      <c r="G2642" s="31">
        <v>1800</v>
      </c>
      <c r="H2642" s="4">
        <v>45822</v>
      </c>
      <c r="I2642" s="4">
        <v>45819</v>
      </c>
      <c r="J2642" s="4">
        <v>45819</v>
      </c>
      <c r="K2642" s="4">
        <v>45824</v>
      </c>
      <c r="L2642" s="4">
        <v>45819.216747685183</v>
      </c>
      <c r="M2642" s="4">
        <v>45825</v>
      </c>
      <c r="N2642" s="4"/>
      <c r="O2642" s="4">
        <v>45826</v>
      </c>
      <c r="P2642" s="4" t="s">
        <v>60</v>
      </c>
      <c r="Q2642" s="4" t="s">
        <v>60</v>
      </c>
      <c r="R2642" s="4" t="s">
        <v>60</v>
      </c>
      <c r="S2642" s="4" t="s">
        <v>60</v>
      </c>
      <c r="T2642" s="4">
        <v>45827</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14656</v>
      </c>
      <c r="AJ2642" s="31" t="s">
        <v>99</v>
      </c>
      <c r="AK2642" s="31" t="s">
        <v>100</v>
      </c>
      <c r="AL2642" s="31" t="s">
        <v>101</v>
      </c>
      <c r="AM2642" s="31" t="s">
        <v>102</v>
      </c>
      <c r="AN2642" s="31">
        <v>39.358739999999997</v>
      </c>
      <c r="AO2642" s="31" t="s">
        <v>68</v>
      </c>
      <c r="AP2642" s="31"/>
      <c r="AQ2642" s="31"/>
      <c r="AR2642" s="31" t="s">
        <v>68</v>
      </c>
      <c r="AS2642" s="31"/>
      <c r="AT2642" s="31"/>
      <c r="AU2642" s="31" t="s">
        <v>460</v>
      </c>
      <c r="AV2642" s="31" t="s">
        <v>461</v>
      </c>
      <c r="AW2642" s="31">
        <v>146.33868000000001</v>
      </c>
      <c r="AX2642" s="31" t="s">
        <v>607</v>
      </c>
      <c r="AY2642" s="31" t="s">
        <v>608</v>
      </c>
      <c r="AZ2642" s="3">
        <v>1800</v>
      </c>
      <c r="BA2642" s="31" t="s">
        <v>60</v>
      </c>
      <c r="BB2642" s="31">
        <v>1800</v>
      </c>
      <c r="BC2642" s="31" t="s">
        <v>60</v>
      </c>
      <c r="BD2642" s="31" t="s">
        <v>60</v>
      </c>
      <c r="BE2642" s="31" t="s">
        <v>60</v>
      </c>
      <c r="BF2642" s="36"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4203</v>
      </c>
      <c r="B2643" s="31" t="s">
        <v>14657</v>
      </c>
      <c r="C2643" s="31" t="s">
        <v>14658</v>
      </c>
      <c r="D2643" s="31" t="s">
        <v>95</v>
      </c>
      <c r="E2643" s="31" t="s">
        <v>298</v>
      </c>
      <c r="F2643" s="31" t="s">
        <v>59</v>
      </c>
      <c r="G2643" s="31">
        <v>672</v>
      </c>
      <c r="H2643" s="4">
        <v>45822</v>
      </c>
      <c r="I2643" s="4">
        <v>45819</v>
      </c>
      <c r="J2643" s="4">
        <v>45819</v>
      </c>
      <c r="K2643" s="4">
        <v>45824</v>
      </c>
      <c r="L2643" s="4">
        <v>45819.21534722222</v>
      </c>
      <c r="M2643" s="4">
        <v>45825</v>
      </c>
      <c r="N2643" s="4"/>
      <c r="O2643" s="4">
        <v>45826</v>
      </c>
      <c r="P2643" s="4" t="s">
        <v>60</v>
      </c>
      <c r="Q2643" s="4" t="s">
        <v>60</v>
      </c>
      <c r="R2643" s="4" t="s">
        <v>60</v>
      </c>
      <c r="S2643" s="4" t="s">
        <v>60</v>
      </c>
      <c r="T2643" s="4">
        <v>45827</v>
      </c>
      <c r="U2643" s="4"/>
      <c r="V2643" s="4"/>
      <c r="W2643" s="4">
        <v>45830</v>
      </c>
      <c r="X2643" s="4"/>
      <c r="Y2643" s="4" t="s">
        <v>60</v>
      </c>
      <c r="Z2643" s="4">
        <v>45832</v>
      </c>
      <c r="AA2643" s="4"/>
      <c r="AB2643" s="4" t="s">
        <v>60</v>
      </c>
      <c r="AC2643" s="4">
        <v>45833</v>
      </c>
      <c r="AD2643" s="4">
        <v>45834</v>
      </c>
      <c r="AE2643" s="4">
        <v>45836</v>
      </c>
      <c r="AF2643" s="4"/>
      <c r="AG2643" s="31" t="s">
        <v>88</v>
      </c>
      <c r="AH2643" s="31" t="s">
        <v>98</v>
      </c>
      <c r="AI2643" s="31" t="s">
        <v>673</v>
      </c>
      <c r="AJ2643" s="31" t="s">
        <v>99</v>
      </c>
      <c r="AK2643" s="31" t="s">
        <v>65</v>
      </c>
      <c r="AL2643" s="31" t="s">
        <v>101</v>
      </c>
      <c r="AM2643" s="31" t="s">
        <v>102</v>
      </c>
      <c r="AN2643" s="31">
        <v>12.67672</v>
      </c>
      <c r="AO2643" s="31" t="s">
        <v>68</v>
      </c>
      <c r="AP2643" s="31"/>
      <c r="AQ2643" s="31"/>
      <c r="AR2643" s="31" t="s">
        <v>68</v>
      </c>
      <c r="AS2643" s="31"/>
      <c r="AT2643" s="31"/>
      <c r="AU2643" s="31" t="s">
        <v>301</v>
      </c>
      <c r="AV2643" s="31" t="s">
        <v>302</v>
      </c>
      <c r="AW2643" s="31">
        <v>47.128900000000002</v>
      </c>
      <c r="AX2643" s="31" t="s">
        <v>674</v>
      </c>
      <c r="AY2643" s="31" t="s">
        <v>675</v>
      </c>
      <c r="AZ2643" s="3">
        <v>672</v>
      </c>
      <c r="BA2643" s="31" t="s">
        <v>60</v>
      </c>
      <c r="BB2643" s="31">
        <v>672</v>
      </c>
      <c r="BC2643" s="31" t="s">
        <v>60</v>
      </c>
      <c r="BD2643" s="31" t="s">
        <v>60</v>
      </c>
      <c r="BE2643" s="31" t="s">
        <v>60</v>
      </c>
      <c r="BF2643" s="36"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4204</v>
      </c>
      <c r="B2644" s="31" t="s">
        <v>14659</v>
      </c>
      <c r="C2644" s="31" t="s">
        <v>14660</v>
      </c>
      <c r="D2644" s="31" t="s">
        <v>95</v>
      </c>
      <c r="E2644" s="31" t="s">
        <v>298</v>
      </c>
      <c r="F2644" s="31" t="s">
        <v>59</v>
      </c>
      <c r="G2644" s="31">
        <v>840</v>
      </c>
      <c r="H2644" s="4">
        <v>45822</v>
      </c>
      <c r="I2644" s="4">
        <v>45819</v>
      </c>
      <c r="J2644" s="4">
        <v>45819</v>
      </c>
      <c r="K2644" s="4">
        <v>45824</v>
      </c>
      <c r="L2644" s="4">
        <v>45819.217129629629</v>
      </c>
      <c r="M2644" s="4">
        <v>45825</v>
      </c>
      <c r="N2644" s="4"/>
      <c r="O2644" s="4">
        <v>45826</v>
      </c>
      <c r="P2644" s="4" t="s">
        <v>60</v>
      </c>
      <c r="Q2644" s="4" t="s">
        <v>60</v>
      </c>
      <c r="R2644" s="4" t="s">
        <v>60</v>
      </c>
      <c r="S2644" s="4" t="s">
        <v>60</v>
      </c>
      <c r="T2644" s="4">
        <v>45827</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12222</v>
      </c>
      <c r="AJ2644" s="31" t="s">
        <v>99</v>
      </c>
      <c r="AK2644" s="31" t="s">
        <v>100</v>
      </c>
      <c r="AL2644" s="31" t="s">
        <v>101</v>
      </c>
      <c r="AM2644" s="31" t="s">
        <v>102</v>
      </c>
      <c r="AN2644" s="31">
        <v>18.190329999999999</v>
      </c>
      <c r="AO2644" s="31" t="s">
        <v>68</v>
      </c>
      <c r="AP2644" s="31"/>
      <c r="AQ2644" s="31"/>
      <c r="AR2644" s="31" t="s">
        <v>68</v>
      </c>
      <c r="AS2644" s="31"/>
      <c r="AT2644" s="31"/>
      <c r="AU2644" s="31" t="s">
        <v>460</v>
      </c>
      <c r="AV2644" s="31" t="s">
        <v>461</v>
      </c>
      <c r="AW2644" s="31">
        <v>67.631119999999996</v>
      </c>
      <c r="AX2644" s="31" t="s">
        <v>12223</v>
      </c>
      <c r="AY2644" s="31" t="s">
        <v>12224</v>
      </c>
      <c r="AZ2644" s="3">
        <v>840</v>
      </c>
      <c r="BA2644" s="31" t="s">
        <v>60</v>
      </c>
      <c r="BB2644" s="31">
        <v>840</v>
      </c>
      <c r="BC2644" s="31" t="s">
        <v>60</v>
      </c>
      <c r="BD2644" s="31" t="s">
        <v>60</v>
      </c>
      <c r="BE2644" s="31" t="s">
        <v>60</v>
      </c>
      <c r="BF2644" s="36" t="str">
        <f>IFERROR(VLOOKUP(Data_Power_app[[#This Row],[PRO ODER]],'Result'!H:J,3,0),"")</f>
        <v>LAMINATION 5</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4205</v>
      </c>
      <c r="B2645" s="31" t="s">
        <v>12230</v>
      </c>
      <c r="C2645" s="31" t="s">
        <v>12231</v>
      </c>
      <c r="D2645" s="31" t="s">
        <v>95</v>
      </c>
      <c r="E2645" s="31" t="s">
        <v>298</v>
      </c>
      <c r="F2645" s="31" t="s">
        <v>59</v>
      </c>
      <c r="G2645" s="31">
        <v>300</v>
      </c>
      <c r="H2645" s="4">
        <v>45819</v>
      </c>
      <c r="I2645" s="4">
        <v>45818</v>
      </c>
      <c r="J2645" s="4">
        <v>45818</v>
      </c>
      <c r="K2645" s="4">
        <v>45821</v>
      </c>
      <c r="L2645" s="4">
        <v>45819.517337962963</v>
      </c>
      <c r="M2645" s="4">
        <v>45822</v>
      </c>
      <c r="N2645" s="4">
        <v>45819.81009259259</v>
      </c>
      <c r="O2645" s="4">
        <v>45824</v>
      </c>
      <c r="P2645" s="4" t="s">
        <v>60</v>
      </c>
      <c r="Q2645" s="4" t="s">
        <v>60</v>
      </c>
      <c r="R2645" s="4" t="s">
        <v>60</v>
      </c>
      <c r="S2645" s="4" t="s">
        <v>60</v>
      </c>
      <c r="T2645" s="4">
        <v>45825</v>
      </c>
      <c r="U2645" s="4"/>
      <c r="V2645" s="4"/>
      <c r="W2645" s="4">
        <v>45830</v>
      </c>
      <c r="X2645" s="4"/>
      <c r="Y2645" s="4" t="s">
        <v>60</v>
      </c>
      <c r="Z2645" s="4">
        <v>45832</v>
      </c>
      <c r="AA2645" s="4"/>
      <c r="AB2645" s="4" t="s">
        <v>60</v>
      </c>
      <c r="AC2645" s="4">
        <v>45833</v>
      </c>
      <c r="AD2645" s="4">
        <v>45834</v>
      </c>
      <c r="AE2645" s="4">
        <v>45836</v>
      </c>
      <c r="AF2645" s="4"/>
      <c r="AG2645" s="31" t="s">
        <v>242</v>
      </c>
      <c r="AH2645" s="31" t="s">
        <v>98</v>
      </c>
      <c r="AI2645" s="31" t="s">
        <v>12232</v>
      </c>
      <c r="AJ2645" s="31" t="s">
        <v>99</v>
      </c>
      <c r="AK2645" s="31" t="s">
        <v>100</v>
      </c>
      <c r="AL2645" s="31" t="s">
        <v>458</v>
      </c>
      <c r="AM2645" s="31" t="s">
        <v>459</v>
      </c>
      <c r="AN2645" s="31">
        <v>5.5869999999999997</v>
      </c>
      <c r="AO2645" s="31" t="s">
        <v>68</v>
      </c>
      <c r="AP2645" s="31"/>
      <c r="AQ2645" s="31"/>
      <c r="AR2645" s="31" t="s">
        <v>68</v>
      </c>
      <c r="AS2645" s="31"/>
      <c r="AT2645" s="31"/>
      <c r="AU2645" s="31" t="s">
        <v>460</v>
      </c>
      <c r="AV2645" s="31" t="s">
        <v>461</v>
      </c>
      <c r="AW2645" s="31">
        <v>24.43618</v>
      </c>
      <c r="AX2645" s="31" t="s">
        <v>462</v>
      </c>
      <c r="AY2645" s="31" t="s">
        <v>463</v>
      </c>
      <c r="AZ2645" s="3">
        <v>300</v>
      </c>
      <c r="BA2645" s="31" t="s">
        <v>60</v>
      </c>
      <c r="BB2645" s="31">
        <v>300</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4206</v>
      </c>
      <c r="B2646" s="31" t="s">
        <v>12233</v>
      </c>
      <c r="C2646" s="31" t="s">
        <v>12234</v>
      </c>
      <c r="D2646" s="31" t="s">
        <v>95</v>
      </c>
      <c r="E2646" s="31" t="s">
        <v>298</v>
      </c>
      <c r="F2646" s="31" t="s">
        <v>59</v>
      </c>
      <c r="G2646" s="31">
        <v>462</v>
      </c>
      <c r="H2646" s="4">
        <v>45819</v>
      </c>
      <c r="I2646" s="4">
        <v>45818</v>
      </c>
      <c r="J2646" s="4">
        <v>45818</v>
      </c>
      <c r="K2646" s="4">
        <v>45821</v>
      </c>
      <c r="L2646" s="4">
        <v>45819.517418981479</v>
      </c>
      <c r="M2646" s="4">
        <v>45822</v>
      </c>
      <c r="N2646" s="4">
        <v>45819.809641203705</v>
      </c>
      <c r="O2646" s="4">
        <v>45824</v>
      </c>
      <c r="P2646" s="4" t="s">
        <v>60</v>
      </c>
      <c r="Q2646" s="4" t="s">
        <v>60</v>
      </c>
      <c r="R2646" s="4" t="s">
        <v>60</v>
      </c>
      <c r="S2646" s="4" t="s">
        <v>60</v>
      </c>
      <c r="T2646" s="4">
        <v>45825</v>
      </c>
      <c r="U2646" s="4"/>
      <c r="V2646" s="4"/>
      <c r="W2646" s="4">
        <v>45830</v>
      </c>
      <c r="X2646" s="4"/>
      <c r="Y2646" s="4" t="s">
        <v>60</v>
      </c>
      <c r="Z2646" s="4">
        <v>45832</v>
      </c>
      <c r="AA2646" s="4"/>
      <c r="AB2646" s="4" t="s">
        <v>60</v>
      </c>
      <c r="AC2646" s="4">
        <v>45833</v>
      </c>
      <c r="AD2646" s="4">
        <v>45834</v>
      </c>
      <c r="AE2646" s="4">
        <v>45836</v>
      </c>
      <c r="AF2646" s="4"/>
      <c r="AG2646" s="31" t="s">
        <v>242</v>
      </c>
      <c r="AH2646" s="31" t="s">
        <v>98</v>
      </c>
      <c r="AI2646" s="31" t="s">
        <v>12232</v>
      </c>
      <c r="AJ2646" s="31" t="s">
        <v>99</v>
      </c>
      <c r="AK2646" s="31" t="s">
        <v>100</v>
      </c>
      <c r="AL2646" s="31" t="s">
        <v>458</v>
      </c>
      <c r="AM2646" s="31" t="s">
        <v>459</v>
      </c>
      <c r="AN2646" s="31">
        <v>8.5954200000000007</v>
      </c>
      <c r="AO2646" s="31" t="s">
        <v>68</v>
      </c>
      <c r="AP2646" s="31"/>
      <c r="AQ2646" s="31"/>
      <c r="AR2646" s="31" t="s">
        <v>68</v>
      </c>
      <c r="AS2646" s="31"/>
      <c r="AT2646" s="31"/>
      <c r="AU2646" s="31" t="s">
        <v>460</v>
      </c>
      <c r="AV2646" s="31" t="s">
        <v>461</v>
      </c>
      <c r="AW2646" s="31">
        <v>37.594000000000001</v>
      </c>
      <c r="AX2646" s="31" t="s">
        <v>462</v>
      </c>
      <c r="AY2646" s="31" t="s">
        <v>463</v>
      </c>
      <c r="AZ2646" s="3">
        <v>462</v>
      </c>
      <c r="BA2646" s="31" t="s">
        <v>60</v>
      </c>
      <c r="BB2646" s="31">
        <v>462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4207</v>
      </c>
      <c r="B2647" s="31" t="s">
        <v>12235</v>
      </c>
      <c r="C2647" s="31" t="s">
        <v>12236</v>
      </c>
      <c r="D2647" s="31" t="s">
        <v>95</v>
      </c>
      <c r="E2647" s="31" t="s">
        <v>298</v>
      </c>
      <c r="F2647" s="31" t="s">
        <v>59</v>
      </c>
      <c r="G2647" s="31">
        <v>144</v>
      </c>
      <c r="H2647" s="4">
        <v>45819</v>
      </c>
      <c r="I2647" s="4">
        <v>45818</v>
      </c>
      <c r="J2647" s="4">
        <v>45818</v>
      </c>
      <c r="K2647" s="4">
        <v>45821</v>
      </c>
      <c r="L2647" s="4">
        <v>45819.517465277779</v>
      </c>
      <c r="M2647" s="4">
        <v>45822</v>
      </c>
      <c r="N2647" s="4">
        <v>45819.809745370374</v>
      </c>
      <c r="O2647" s="4">
        <v>45824</v>
      </c>
      <c r="P2647" s="4" t="s">
        <v>60</v>
      </c>
      <c r="Q2647" s="4" t="s">
        <v>60</v>
      </c>
      <c r="R2647" s="4" t="s">
        <v>60</v>
      </c>
      <c r="S2647" s="4" t="s">
        <v>60</v>
      </c>
      <c r="T2647" s="4">
        <v>45825</v>
      </c>
      <c r="U2647" s="4"/>
      <c r="V2647" s="4"/>
      <c r="W2647" s="4">
        <v>45830</v>
      </c>
      <c r="X2647" s="4"/>
      <c r="Y2647" s="4" t="s">
        <v>60</v>
      </c>
      <c r="Z2647" s="4">
        <v>45832</v>
      </c>
      <c r="AA2647" s="4"/>
      <c r="AB2647" s="4" t="s">
        <v>60</v>
      </c>
      <c r="AC2647" s="4">
        <v>45833</v>
      </c>
      <c r="AD2647" s="4">
        <v>45834</v>
      </c>
      <c r="AE2647" s="4">
        <v>45836</v>
      </c>
      <c r="AF2647" s="4"/>
      <c r="AG2647" s="31" t="s">
        <v>242</v>
      </c>
      <c r="AH2647" s="31" t="s">
        <v>98</v>
      </c>
      <c r="AI2647" s="31" t="s">
        <v>12232</v>
      </c>
      <c r="AJ2647" s="31" t="s">
        <v>99</v>
      </c>
      <c r="AK2647" s="31" t="s">
        <v>100</v>
      </c>
      <c r="AL2647" s="31" t="s">
        <v>458</v>
      </c>
      <c r="AM2647" s="31" t="s">
        <v>459</v>
      </c>
      <c r="AN2647" s="31">
        <v>2.61104</v>
      </c>
      <c r="AO2647" s="31" t="s">
        <v>68</v>
      </c>
      <c r="AP2647" s="31"/>
      <c r="AQ2647" s="31"/>
      <c r="AR2647" s="31" t="s">
        <v>68</v>
      </c>
      <c r="AS2647" s="31"/>
      <c r="AT2647" s="31"/>
      <c r="AU2647" s="31" t="s">
        <v>460</v>
      </c>
      <c r="AV2647" s="31" t="s">
        <v>461</v>
      </c>
      <c r="AW2647" s="31">
        <v>11.419919999999999</v>
      </c>
      <c r="AX2647" s="31" t="s">
        <v>462</v>
      </c>
      <c r="AY2647" s="31" t="s">
        <v>463</v>
      </c>
      <c r="AZ2647" s="3">
        <v>144</v>
      </c>
      <c r="BA2647" s="31" t="s">
        <v>60</v>
      </c>
      <c r="BB2647" s="31">
        <v>144</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4208</v>
      </c>
      <c r="B2648" s="31" t="s">
        <v>12237</v>
      </c>
      <c r="C2648" s="31" t="s">
        <v>12238</v>
      </c>
      <c r="D2648" s="31" t="s">
        <v>95</v>
      </c>
      <c r="E2648" s="31" t="s">
        <v>298</v>
      </c>
      <c r="F2648" s="31" t="s">
        <v>59</v>
      </c>
      <c r="G2648" s="31">
        <v>150</v>
      </c>
      <c r="H2648" s="4">
        <v>45819</v>
      </c>
      <c r="I2648" s="4">
        <v>45818</v>
      </c>
      <c r="J2648" s="4">
        <v>45818</v>
      </c>
      <c r="K2648" s="4">
        <v>45821</v>
      </c>
      <c r="L2648" s="4">
        <v>45819.517511574071</v>
      </c>
      <c r="M2648" s="4">
        <v>45822</v>
      </c>
      <c r="N2648" s="4">
        <v>45819.809814814813</v>
      </c>
      <c r="O2648" s="4">
        <v>45824</v>
      </c>
      <c r="P2648" s="4" t="s">
        <v>60</v>
      </c>
      <c r="Q2648" s="4" t="s">
        <v>60</v>
      </c>
      <c r="R2648" s="4" t="s">
        <v>60</v>
      </c>
      <c r="S2648" s="4" t="s">
        <v>60</v>
      </c>
      <c r="T2648" s="4">
        <v>45825</v>
      </c>
      <c r="U2648" s="4"/>
      <c r="V2648" s="4"/>
      <c r="W2648" s="4">
        <v>45830</v>
      </c>
      <c r="X2648" s="4"/>
      <c r="Y2648" s="4" t="s">
        <v>60</v>
      </c>
      <c r="Z2648" s="4">
        <v>45832</v>
      </c>
      <c r="AA2648" s="4"/>
      <c r="AB2648" s="4" t="s">
        <v>60</v>
      </c>
      <c r="AC2648" s="4">
        <v>45833</v>
      </c>
      <c r="AD2648" s="4">
        <v>45834</v>
      </c>
      <c r="AE2648" s="4">
        <v>45836</v>
      </c>
      <c r="AF2648" s="4"/>
      <c r="AG2648" s="31" t="s">
        <v>242</v>
      </c>
      <c r="AH2648" s="31" t="s">
        <v>98</v>
      </c>
      <c r="AI2648" s="31" t="s">
        <v>12232</v>
      </c>
      <c r="AJ2648" s="31" t="s">
        <v>99</v>
      </c>
      <c r="AK2648" s="31" t="s">
        <v>100</v>
      </c>
      <c r="AL2648" s="31" t="s">
        <v>458</v>
      </c>
      <c r="AM2648" s="31" t="s">
        <v>459</v>
      </c>
      <c r="AN2648" s="31">
        <v>2.7983099999999999</v>
      </c>
      <c r="AO2648" s="31" t="s">
        <v>68</v>
      </c>
      <c r="AP2648" s="31"/>
      <c r="AQ2648" s="31"/>
      <c r="AR2648" s="31" t="s">
        <v>68</v>
      </c>
      <c r="AS2648" s="31"/>
      <c r="AT2648" s="31"/>
      <c r="AU2648" s="31" t="s">
        <v>460</v>
      </c>
      <c r="AV2648" s="31" t="s">
        <v>461</v>
      </c>
      <c r="AW2648" s="31">
        <v>12.239089999999999</v>
      </c>
      <c r="AX2648" s="31" t="s">
        <v>462</v>
      </c>
      <c r="AY2648" s="31" t="s">
        <v>463</v>
      </c>
      <c r="AZ2648" s="3">
        <v>150</v>
      </c>
      <c r="BA2648" s="31" t="s">
        <v>60</v>
      </c>
      <c r="BB2648" s="31">
        <v>150</v>
      </c>
      <c r="BC2648" s="31" t="s">
        <v>60</v>
      </c>
      <c r="BD2648" s="31" t="s">
        <v>60</v>
      </c>
      <c r="BE2648" s="31" t="s">
        <v>60</v>
      </c>
      <c r="BF2648" s="36" t="str">
        <f>IFERROR(VLOOKUP(Data_Power_app[[#This Row],[PRO ODER]],'Result'!H:J,3,0),"")</f>
        <v>LAMINATION 4</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4209</v>
      </c>
      <c r="B2649" s="31" t="s">
        <v>12239</v>
      </c>
      <c r="C2649" s="31" t="s">
        <v>12240</v>
      </c>
      <c r="D2649" s="31" t="s">
        <v>95</v>
      </c>
      <c r="E2649" s="31" t="s">
        <v>298</v>
      </c>
      <c r="F2649" s="31" t="s">
        <v>59</v>
      </c>
      <c r="G2649" s="31">
        <v>198</v>
      </c>
      <c r="H2649" s="4">
        <v>45819</v>
      </c>
      <c r="I2649" s="4">
        <v>45818</v>
      </c>
      <c r="J2649" s="4">
        <v>45818</v>
      </c>
      <c r="K2649" s="4">
        <v>45821</v>
      </c>
      <c r="L2649" s="4">
        <v>45819.758206018516</v>
      </c>
      <c r="M2649" s="4">
        <v>45822</v>
      </c>
      <c r="N2649" s="4">
        <v>45820.742083333331</v>
      </c>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242</v>
      </c>
      <c r="AH2649" s="31" t="s">
        <v>98</v>
      </c>
      <c r="AI2649" s="31" t="s">
        <v>12241</v>
      </c>
      <c r="AJ2649" s="31" t="s">
        <v>99</v>
      </c>
      <c r="AK2649" s="31" t="s">
        <v>65</v>
      </c>
      <c r="AL2649" s="31" t="s">
        <v>458</v>
      </c>
      <c r="AM2649" s="31" t="s">
        <v>459</v>
      </c>
      <c r="AN2649" s="31">
        <v>3.1021700000000001</v>
      </c>
      <c r="AO2649" s="31" t="s">
        <v>68</v>
      </c>
      <c r="AP2649" s="31"/>
      <c r="AQ2649" s="31"/>
      <c r="AR2649" s="31" t="s">
        <v>68</v>
      </c>
      <c r="AS2649" s="31"/>
      <c r="AT2649" s="31"/>
      <c r="AU2649" s="31" t="s">
        <v>483</v>
      </c>
      <c r="AV2649" s="31" t="s">
        <v>484</v>
      </c>
      <c r="AW2649" s="31">
        <v>13.567550000000001</v>
      </c>
      <c r="AX2649" s="31" t="s">
        <v>1505</v>
      </c>
      <c r="AY2649" s="31" t="s">
        <v>1506</v>
      </c>
      <c r="AZ2649" s="3">
        <v>198</v>
      </c>
      <c r="BA2649" s="31" t="s">
        <v>60</v>
      </c>
      <c r="BB2649" s="31">
        <v>198</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4210</v>
      </c>
      <c r="B2650" s="31" t="s">
        <v>12242</v>
      </c>
      <c r="C2650" s="31" t="s">
        <v>12243</v>
      </c>
      <c r="D2650" s="31" t="s">
        <v>95</v>
      </c>
      <c r="E2650" s="31" t="s">
        <v>298</v>
      </c>
      <c r="F2650" s="31" t="s">
        <v>59</v>
      </c>
      <c r="G2650" s="31">
        <v>300</v>
      </c>
      <c r="H2650" s="4">
        <v>45819</v>
      </c>
      <c r="I2650" s="4">
        <v>45818</v>
      </c>
      <c r="J2650" s="4">
        <v>45818</v>
      </c>
      <c r="K2650" s="4">
        <v>45821</v>
      </c>
      <c r="L2650" s="4">
        <v>45819.517557870371</v>
      </c>
      <c r="M2650" s="4">
        <v>45822</v>
      </c>
      <c r="N2650" s="4">
        <v>45819.809988425928</v>
      </c>
      <c r="O2650" s="4">
        <v>45824</v>
      </c>
      <c r="P2650" s="4" t="s">
        <v>60</v>
      </c>
      <c r="Q2650" s="4" t="s">
        <v>60</v>
      </c>
      <c r="R2650" s="4" t="s">
        <v>60</v>
      </c>
      <c r="S2650" s="4" t="s">
        <v>60</v>
      </c>
      <c r="T2650" s="4">
        <v>45825</v>
      </c>
      <c r="U2650" s="4"/>
      <c r="V2650" s="4"/>
      <c r="W2650" s="4">
        <v>45830</v>
      </c>
      <c r="X2650" s="4"/>
      <c r="Y2650" s="4" t="s">
        <v>60</v>
      </c>
      <c r="Z2650" s="4">
        <v>45832</v>
      </c>
      <c r="AA2650" s="4"/>
      <c r="AB2650" s="4" t="s">
        <v>60</v>
      </c>
      <c r="AC2650" s="4">
        <v>45833</v>
      </c>
      <c r="AD2650" s="4">
        <v>45834</v>
      </c>
      <c r="AE2650" s="4">
        <v>45836</v>
      </c>
      <c r="AF2650" s="4"/>
      <c r="AG2650" s="31" t="s">
        <v>242</v>
      </c>
      <c r="AH2650" s="31" t="s">
        <v>98</v>
      </c>
      <c r="AI2650" s="31" t="s">
        <v>1871</v>
      </c>
      <c r="AJ2650" s="31" t="s">
        <v>99</v>
      </c>
      <c r="AK2650" s="31" t="s">
        <v>100</v>
      </c>
      <c r="AL2650" s="31" t="s">
        <v>458</v>
      </c>
      <c r="AM2650" s="31" t="s">
        <v>459</v>
      </c>
      <c r="AN2650" s="31">
        <v>5.5908199999999999</v>
      </c>
      <c r="AO2650" s="31" t="s">
        <v>68</v>
      </c>
      <c r="AP2650" s="31"/>
      <c r="AQ2650" s="31"/>
      <c r="AR2650" s="31" t="s">
        <v>68</v>
      </c>
      <c r="AS2650" s="31"/>
      <c r="AT2650" s="31"/>
      <c r="AU2650" s="31" t="s">
        <v>460</v>
      </c>
      <c r="AV2650" s="31" t="s">
        <v>461</v>
      </c>
      <c r="AW2650" s="31">
        <v>24.452719999999999</v>
      </c>
      <c r="AX2650" s="31" t="s">
        <v>1872</v>
      </c>
      <c r="AY2650" s="31" t="s">
        <v>1873</v>
      </c>
      <c r="AZ2650" s="3">
        <v>300</v>
      </c>
      <c r="BA2650" s="31" t="s">
        <v>60</v>
      </c>
      <c r="BB2650" s="31">
        <v>300</v>
      </c>
      <c r="BC2650" s="31" t="s">
        <v>60</v>
      </c>
      <c r="BD2650" s="31" t="s">
        <v>60</v>
      </c>
      <c r="BE2650" s="31" t="s">
        <v>60</v>
      </c>
      <c r="BF2650" s="36" t="str">
        <f>IFERROR(VLOOKUP(Data_Power_app[[#This Row],[PRO ODER]],'Result'!H:J,3,0),"")</f>
        <v>LAMINATION 4</v>
      </c>
      <c r="BG2650" s="13" t="str">
        <f>IFERROR(VLOOKUP(Data_Power_app[[#This Row],[PRO ODER]]&amp;"LAM",'Real Time'!A:E,4,0),"")</f>
        <v>ML-05</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1" spans="1:60" x14ac:dyDescent="0.25">
      <c r="A2651" s="28">
        <v>4211</v>
      </c>
      <c r="B2651" s="31" t="s">
        <v>12244</v>
      </c>
      <c r="C2651" s="31" t="s">
        <v>12245</v>
      </c>
      <c r="D2651" s="31" t="s">
        <v>95</v>
      </c>
      <c r="E2651" s="31" t="s">
        <v>298</v>
      </c>
      <c r="F2651" s="31" t="s">
        <v>59</v>
      </c>
      <c r="G2651" s="31">
        <v>102</v>
      </c>
      <c r="H2651" s="4">
        <v>45819</v>
      </c>
      <c r="I2651" s="4">
        <v>45818</v>
      </c>
      <c r="J2651" s="4">
        <v>45818</v>
      </c>
      <c r="K2651" s="4">
        <v>45821</v>
      </c>
      <c r="L2651" s="4">
        <v>45819.758263888885</v>
      </c>
      <c r="M2651" s="4">
        <v>45822</v>
      </c>
      <c r="N2651" s="4">
        <v>45820.814965277779</v>
      </c>
      <c r="O2651" s="4">
        <v>45824</v>
      </c>
      <c r="P2651" s="4" t="s">
        <v>60</v>
      </c>
      <c r="Q2651" s="4" t="s">
        <v>60</v>
      </c>
      <c r="R2651" s="4" t="s">
        <v>60</v>
      </c>
      <c r="S2651" s="4" t="s">
        <v>60</v>
      </c>
      <c r="T2651" s="4">
        <v>45825</v>
      </c>
      <c r="U2651" s="4"/>
      <c r="V2651" s="4"/>
      <c r="W2651" s="4">
        <v>45830</v>
      </c>
      <c r="X2651" s="4"/>
      <c r="Y2651" s="4" t="s">
        <v>60</v>
      </c>
      <c r="Z2651" s="4">
        <v>45832</v>
      </c>
      <c r="AA2651" s="4"/>
      <c r="AB2651" s="4" t="s">
        <v>60</v>
      </c>
      <c r="AC2651" s="4">
        <v>45833</v>
      </c>
      <c r="AD2651" s="4">
        <v>45834</v>
      </c>
      <c r="AE2651" s="4">
        <v>45836</v>
      </c>
      <c r="AF2651" s="4"/>
      <c r="AG2651" s="31" t="s">
        <v>242</v>
      </c>
      <c r="AH2651" s="31" t="s">
        <v>98</v>
      </c>
      <c r="AI2651" s="31" t="s">
        <v>12241</v>
      </c>
      <c r="AJ2651" s="31" t="s">
        <v>99</v>
      </c>
      <c r="AK2651" s="31" t="s">
        <v>65</v>
      </c>
      <c r="AL2651" s="31" t="s">
        <v>458</v>
      </c>
      <c r="AM2651" s="31" t="s">
        <v>459</v>
      </c>
      <c r="AN2651" s="31">
        <v>1.5993299999999999</v>
      </c>
      <c r="AO2651" s="31" t="s">
        <v>68</v>
      </c>
      <c r="AP2651" s="31"/>
      <c r="AQ2651" s="31"/>
      <c r="AR2651" s="31" t="s">
        <v>68</v>
      </c>
      <c r="AS2651" s="31"/>
      <c r="AT2651" s="31"/>
      <c r="AU2651" s="31" t="s">
        <v>483</v>
      </c>
      <c r="AV2651" s="31" t="s">
        <v>484</v>
      </c>
      <c r="AW2651" s="31">
        <v>6.99498</v>
      </c>
      <c r="AX2651" s="31" t="s">
        <v>1505</v>
      </c>
      <c r="AY2651" s="31" t="s">
        <v>1506</v>
      </c>
      <c r="AZ2651" s="3">
        <v>102</v>
      </c>
      <c r="BA2651" s="31" t="s">
        <v>60</v>
      </c>
      <c r="BB2651" s="31">
        <v>102</v>
      </c>
      <c r="BC2651" s="31" t="s">
        <v>60</v>
      </c>
      <c r="BD2651" s="31" t="s">
        <v>60</v>
      </c>
      <c r="BE2651" s="31" t="s">
        <v>60</v>
      </c>
      <c r="BF2651" s="36" t="str">
        <f>IFERROR(VLOOKUP(Data_Power_app[[#This Row],[PRO ODER]],'Result'!H:J,3,0),"")</f>
        <v>LAMINATION 4</v>
      </c>
      <c r="BG2651" s="13" t="str">
        <f>IFERROR(VLOOKUP(Data_Power_app[[#This Row],[PRO ODER]]&amp;"LAM",'Real Time'!A:E,4,0),"")</f>
        <v>ML-05</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4212</v>
      </c>
      <c r="B2652" s="31" t="s">
        <v>12246</v>
      </c>
      <c r="C2652" s="31" t="s">
        <v>12247</v>
      </c>
      <c r="D2652" s="31" t="s">
        <v>95</v>
      </c>
      <c r="E2652" s="31" t="s">
        <v>298</v>
      </c>
      <c r="F2652" s="31" t="s">
        <v>59</v>
      </c>
      <c r="G2652" s="31">
        <v>7992</v>
      </c>
      <c r="H2652" s="4">
        <v>45819</v>
      </c>
      <c r="I2652" s="4">
        <v>45818</v>
      </c>
      <c r="J2652" s="4">
        <v>45818</v>
      </c>
      <c r="K2652" s="4">
        <v>45821</v>
      </c>
      <c r="L2652" s="4">
        <v>45819.51761574074</v>
      </c>
      <c r="M2652" s="4">
        <v>45822</v>
      </c>
      <c r="N2652" s="4">
        <v>45820.336701388886</v>
      </c>
      <c r="O2652" s="4">
        <v>45824</v>
      </c>
      <c r="P2652" s="4" t="s">
        <v>60</v>
      </c>
      <c r="Q2652" s="4" t="s">
        <v>60</v>
      </c>
      <c r="R2652" s="4" t="s">
        <v>60</v>
      </c>
      <c r="S2652" s="4" t="s">
        <v>60</v>
      </c>
      <c r="T2652" s="4">
        <v>45825</v>
      </c>
      <c r="U2652" s="4">
        <v>45820.825995370367</v>
      </c>
      <c r="V2652" s="4"/>
      <c r="W2652" s="4">
        <v>45830</v>
      </c>
      <c r="X2652" s="4"/>
      <c r="Y2652" s="4" t="s">
        <v>60</v>
      </c>
      <c r="Z2652" s="4">
        <v>45832</v>
      </c>
      <c r="AA2652" s="4"/>
      <c r="AB2652" s="4" t="s">
        <v>60</v>
      </c>
      <c r="AC2652" s="4">
        <v>45833</v>
      </c>
      <c r="AD2652" s="4">
        <v>45834</v>
      </c>
      <c r="AE2652" s="4">
        <v>45836</v>
      </c>
      <c r="AF2652" s="4"/>
      <c r="AG2652" s="31" t="s">
        <v>242</v>
      </c>
      <c r="AH2652" s="31" t="s">
        <v>98</v>
      </c>
      <c r="AI2652" s="31" t="s">
        <v>12248</v>
      </c>
      <c r="AJ2652" s="31" t="s">
        <v>99</v>
      </c>
      <c r="AK2652" s="31" t="s">
        <v>65</v>
      </c>
      <c r="AL2652" s="31" t="s">
        <v>458</v>
      </c>
      <c r="AM2652" s="31" t="s">
        <v>459</v>
      </c>
      <c r="AN2652" s="31">
        <v>126.86344</v>
      </c>
      <c r="AO2652" s="31" t="s">
        <v>68</v>
      </c>
      <c r="AP2652" s="31"/>
      <c r="AQ2652" s="31"/>
      <c r="AR2652" s="31" t="s">
        <v>68</v>
      </c>
      <c r="AS2652" s="31"/>
      <c r="AT2652" s="31"/>
      <c r="AU2652" s="31" t="s">
        <v>460</v>
      </c>
      <c r="AV2652" s="31" t="s">
        <v>461</v>
      </c>
      <c r="AW2652" s="31">
        <v>554.84874000000002</v>
      </c>
      <c r="AX2652" s="31" t="s">
        <v>12249</v>
      </c>
      <c r="AY2652" s="31" t="s">
        <v>12250</v>
      </c>
      <c r="AZ2652" s="3">
        <v>7992</v>
      </c>
      <c r="BA2652" s="31" t="s">
        <v>60</v>
      </c>
      <c r="BB2652" s="31">
        <v>7992</v>
      </c>
      <c r="BC2652" s="31" t="s">
        <v>60</v>
      </c>
      <c r="BD2652" s="31" t="s">
        <v>60</v>
      </c>
      <c r="BE2652" s="31" t="s">
        <v>60</v>
      </c>
      <c r="BF2652" s="36" t="str">
        <f>IFERROR(VLOOKUP(Data_Power_app[[#This Row],[PRO ODER]],'Result'!H:J,3,0),"")</f>
        <v>LAMINATION 4</v>
      </c>
      <c r="BG2652" s="13" t="str">
        <f>IFERROR(VLOOKUP(Data_Power_app[[#This Row],[PRO ODER]]&amp;"LAM",'Real Time'!A:E,4,0),"")</f>
        <v>ML-05</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4213</v>
      </c>
      <c r="B2653" s="31" t="s">
        <v>12251</v>
      </c>
      <c r="C2653" s="31" t="s">
        <v>12252</v>
      </c>
      <c r="D2653" s="31" t="s">
        <v>95</v>
      </c>
      <c r="E2653" s="31" t="s">
        <v>298</v>
      </c>
      <c r="F2653" s="31" t="s">
        <v>59</v>
      </c>
      <c r="G2653" s="31">
        <v>4992</v>
      </c>
      <c r="H2653" s="4">
        <v>45821</v>
      </c>
      <c r="I2653" s="4">
        <v>45818</v>
      </c>
      <c r="J2653" s="4">
        <v>45818</v>
      </c>
      <c r="K2653" s="4">
        <v>45822</v>
      </c>
      <c r="L2653" s="4">
        <v>45819.51766203704</v>
      </c>
      <c r="M2653" s="4">
        <v>45824</v>
      </c>
      <c r="N2653" s="4">
        <v>45819.193368055552</v>
      </c>
      <c r="O2653" s="4">
        <v>45825</v>
      </c>
      <c r="P2653" s="4" t="s">
        <v>60</v>
      </c>
      <c r="Q2653" s="4" t="s">
        <v>60</v>
      </c>
      <c r="R2653" s="4" t="s">
        <v>60</v>
      </c>
      <c r="S2653" s="4" t="s">
        <v>60</v>
      </c>
      <c r="T2653" s="4">
        <v>45826</v>
      </c>
      <c r="U2653" s="4">
        <v>45820.312847222223</v>
      </c>
      <c r="V2653" s="4"/>
      <c r="W2653" s="4">
        <v>45830</v>
      </c>
      <c r="X2653" s="4"/>
      <c r="Y2653" s="4" t="s">
        <v>60</v>
      </c>
      <c r="Z2653" s="4">
        <v>45832</v>
      </c>
      <c r="AA2653" s="4"/>
      <c r="AB2653" s="4" t="s">
        <v>60</v>
      </c>
      <c r="AC2653" s="4">
        <v>45833</v>
      </c>
      <c r="AD2653" s="4">
        <v>45834</v>
      </c>
      <c r="AE2653" s="4">
        <v>45836</v>
      </c>
      <c r="AF2653" s="4"/>
      <c r="AG2653" s="31" t="s">
        <v>242</v>
      </c>
      <c r="AH2653" s="31" t="s">
        <v>98</v>
      </c>
      <c r="AI2653" s="31" t="s">
        <v>12248</v>
      </c>
      <c r="AJ2653" s="31" t="s">
        <v>99</v>
      </c>
      <c r="AK2653" s="31" t="s">
        <v>65</v>
      </c>
      <c r="AL2653" s="31" t="s">
        <v>458</v>
      </c>
      <c r="AM2653" s="31" t="s">
        <v>459</v>
      </c>
      <c r="AN2653" s="31">
        <v>80.116669999999999</v>
      </c>
      <c r="AO2653" s="31" t="s">
        <v>68</v>
      </c>
      <c r="AP2653" s="31"/>
      <c r="AQ2653" s="31"/>
      <c r="AR2653" s="31" t="s">
        <v>68</v>
      </c>
      <c r="AS2653" s="31"/>
      <c r="AT2653" s="31"/>
      <c r="AU2653" s="31" t="s">
        <v>460</v>
      </c>
      <c r="AV2653" s="31" t="s">
        <v>461</v>
      </c>
      <c r="AW2653" s="31">
        <v>350.39654999999999</v>
      </c>
      <c r="AX2653" s="31" t="s">
        <v>12249</v>
      </c>
      <c r="AY2653" s="31" t="s">
        <v>12250</v>
      </c>
      <c r="AZ2653" s="3">
        <v>4992</v>
      </c>
      <c r="BA2653" s="31" t="s">
        <v>60</v>
      </c>
      <c r="BB2653" s="31">
        <v>4992</v>
      </c>
      <c r="BC2653" s="31" t="s">
        <v>60</v>
      </c>
      <c r="BD2653" s="31" t="s">
        <v>60</v>
      </c>
      <c r="BE2653" s="31" t="s">
        <v>60</v>
      </c>
      <c r="BF2653" s="36" t="str">
        <f>IFERROR(VLOOKUP(Data_Power_app[[#This Row],[PRO ODER]],'Result'!H:J,3,0),"")</f>
        <v>LAMINATION 4</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4214</v>
      </c>
      <c r="B2654" s="31" t="s">
        <v>12253</v>
      </c>
      <c r="C2654" s="31" t="s">
        <v>12254</v>
      </c>
      <c r="D2654" s="31" t="s">
        <v>95</v>
      </c>
      <c r="E2654" s="31" t="s">
        <v>298</v>
      </c>
      <c r="F2654" s="31" t="s">
        <v>59</v>
      </c>
      <c r="G2654" s="31">
        <v>900</v>
      </c>
      <c r="H2654" s="4">
        <v>45821</v>
      </c>
      <c r="I2654" s="4">
        <v>45818</v>
      </c>
      <c r="J2654" s="4">
        <v>45818</v>
      </c>
      <c r="K2654" s="4">
        <v>45822</v>
      </c>
      <c r="L2654" s="4">
        <v>45819.758148148147</v>
      </c>
      <c r="M2654" s="4">
        <v>45824</v>
      </c>
      <c r="N2654" s="4">
        <v>45820.814930555556</v>
      </c>
      <c r="O2654" s="4">
        <v>45825</v>
      </c>
      <c r="P2654" s="4" t="s">
        <v>60</v>
      </c>
      <c r="Q2654" s="4" t="s">
        <v>60</v>
      </c>
      <c r="R2654" s="4" t="s">
        <v>60</v>
      </c>
      <c r="S2654" s="4" t="s">
        <v>60</v>
      </c>
      <c r="T2654" s="4">
        <v>45826</v>
      </c>
      <c r="U2654" s="4"/>
      <c r="V2654" s="4"/>
      <c r="W2654" s="4">
        <v>45830</v>
      </c>
      <c r="X2654" s="4"/>
      <c r="Y2654" s="4" t="s">
        <v>60</v>
      </c>
      <c r="Z2654" s="4">
        <v>45832</v>
      </c>
      <c r="AA2654" s="4"/>
      <c r="AB2654" s="4" t="s">
        <v>60</v>
      </c>
      <c r="AC2654" s="4">
        <v>45833</v>
      </c>
      <c r="AD2654" s="4">
        <v>45834</v>
      </c>
      <c r="AE2654" s="4">
        <v>45836</v>
      </c>
      <c r="AF2654" s="4"/>
      <c r="AG2654" s="31" t="s">
        <v>242</v>
      </c>
      <c r="AH2654" s="31" t="s">
        <v>98</v>
      </c>
      <c r="AI2654" s="31" t="s">
        <v>12241</v>
      </c>
      <c r="AJ2654" s="31" t="s">
        <v>99</v>
      </c>
      <c r="AK2654" s="31" t="s">
        <v>65</v>
      </c>
      <c r="AL2654" s="31" t="s">
        <v>458</v>
      </c>
      <c r="AM2654" s="31" t="s">
        <v>459</v>
      </c>
      <c r="AN2654" s="31">
        <v>14.538790000000001</v>
      </c>
      <c r="AO2654" s="31" t="s">
        <v>68</v>
      </c>
      <c r="AP2654" s="31"/>
      <c r="AQ2654" s="31"/>
      <c r="AR2654" s="31" t="s">
        <v>68</v>
      </c>
      <c r="AS2654" s="31"/>
      <c r="AT2654" s="31"/>
      <c r="AU2654" s="31" t="s">
        <v>483</v>
      </c>
      <c r="AV2654" s="31" t="s">
        <v>484</v>
      </c>
      <c r="AW2654" s="31">
        <v>63.588160000000002</v>
      </c>
      <c r="AX2654" s="31" t="s">
        <v>1505</v>
      </c>
      <c r="AY2654" s="31" t="s">
        <v>1506</v>
      </c>
      <c r="AZ2654" s="3">
        <v>900</v>
      </c>
      <c r="BA2654" s="31" t="s">
        <v>60</v>
      </c>
      <c r="BB2654" s="31">
        <v>900</v>
      </c>
      <c r="BC2654" s="31" t="s">
        <v>60</v>
      </c>
      <c r="BD2654" s="31" t="s">
        <v>60</v>
      </c>
      <c r="BE2654" s="31" t="s">
        <v>60</v>
      </c>
      <c r="BF2654" s="36" t="str">
        <f>IFERROR(VLOOKUP(Data_Power_app[[#This Row],[PRO ODER]],'Result'!H:J,3,0),"")</f>
        <v>LAMINATION 4</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4215</v>
      </c>
      <c r="B2655" s="31" t="s">
        <v>14661</v>
      </c>
      <c r="C2655" s="31" t="s">
        <v>14662</v>
      </c>
      <c r="D2655" s="31" t="s">
        <v>95</v>
      </c>
      <c r="E2655" s="31" t="s">
        <v>298</v>
      </c>
      <c r="F2655" s="31" t="s">
        <v>59</v>
      </c>
      <c r="G2655" s="31">
        <v>90</v>
      </c>
      <c r="H2655" s="4">
        <v>45821</v>
      </c>
      <c r="I2655" s="4">
        <v>45819</v>
      </c>
      <c r="J2655" s="4">
        <v>45819</v>
      </c>
      <c r="K2655" s="4">
        <v>45822</v>
      </c>
      <c r="L2655" s="4">
        <v>45819.887754629628</v>
      </c>
      <c r="M2655" s="4">
        <v>45824</v>
      </c>
      <c r="N2655" s="4"/>
      <c r="O2655" s="4">
        <v>45825</v>
      </c>
      <c r="P2655" s="4" t="s">
        <v>60</v>
      </c>
      <c r="Q2655" s="4" t="s">
        <v>60</v>
      </c>
      <c r="R2655" s="4" t="s">
        <v>60</v>
      </c>
      <c r="S2655" s="4" t="s">
        <v>60</v>
      </c>
      <c r="T2655" s="4">
        <v>45826</v>
      </c>
      <c r="U2655" s="4"/>
      <c r="V2655" s="4"/>
      <c r="W2655" s="4">
        <v>45830</v>
      </c>
      <c r="X2655" s="4"/>
      <c r="Y2655" s="4" t="s">
        <v>60</v>
      </c>
      <c r="Z2655" s="4">
        <v>45832</v>
      </c>
      <c r="AA2655" s="4"/>
      <c r="AB2655" s="4" t="s">
        <v>60</v>
      </c>
      <c r="AC2655" s="4">
        <v>45833</v>
      </c>
      <c r="AD2655" s="4">
        <v>45834</v>
      </c>
      <c r="AE2655" s="4">
        <v>45836</v>
      </c>
      <c r="AF2655" s="4"/>
      <c r="AG2655" s="31" t="s">
        <v>88</v>
      </c>
      <c r="AH2655" s="31" t="s">
        <v>98</v>
      </c>
      <c r="AI2655" s="31" t="s">
        <v>678</v>
      </c>
      <c r="AJ2655" s="31" t="s">
        <v>99</v>
      </c>
      <c r="AK2655" s="31" t="s">
        <v>100</v>
      </c>
      <c r="AL2655" s="31" t="s">
        <v>299</v>
      </c>
      <c r="AM2655" s="31" t="s">
        <v>300</v>
      </c>
      <c r="AN2655" s="31">
        <v>2.1413199999999999</v>
      </c>
      <c r="AO2655" s="31" t="s">
        <v>68</v>
      </c>
      <c r="AP2655" s="31"/>
      <c r="AQ2655" s="31"/>
      <c r="AR2655" s="31" t="s">
        <v>68</v>
      </c>
      <c r="AS2655" s="31"/>
      <c r="AT2655" s="31"/>
      <c r="AU2655" s="31" t="s">
        <v>460</v>
      </c>
      <c r="AV2655" s="31" t="s">
        <v>461</v>
      </c>
      <c r="AW2655" s="31">
        <v>7.9606500000000002</v>
      </c>
      <c r="AX2655" s="31" t="s">
        <v>462</v>
      </c>
      <c r="AY2655" s="31" t="s">
        <v>463</v>
      </c>
      <c r="AZ2655" s="3">
        <v>90</v>
      </c>
      <c r="BA2655" s="31" t="s">
        <v>60</v>
      </c>
      <c r="BB2655" s="31">
        <v>90</v>
      </c>
      <c r="BC2655" s="31" t="s">
        <v>60</v>
      </c>
      <c r="BD2655" s="31" t="s">
        <v>60</v>
      </c>
      <c r="BE2655" s="31" t="s">
        <v>60</v>
      </c>
      <c r="BF2655" s="36"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4217</v>
      </c>
      <c r="B2656" s="31" t="s">
        <v>12255</v>
      </c>
      <c r="C2656" s="31" t="s">
        <v>12256</v>
      </c>
      <c r="D2656" s="31" t="s">
        <v>95</v>
      </c>
      <c r="E2656" s="31" t="s">
        <v>298</v>
      </c>
      <c r="F2656" s="31" t="s">
        <v>59</v>
      </c>
      <c r="G2656" s="31">
        <v>306</v>
      </c>
      <c r="H2656" s="4">
        <v>45819</v>
      </c>
      <c r="I2656" s="4">
        <v>45818</v>
      </c>
      <c r="J2656" s="4">
        <v>45818</v>
      </c>
      <c r="K2656" s="4">
        <v>45821</v>
      </c>
      <c r="L2656" s="4">
        <v>45819.757395833331</v>
      </c>
      <c r="M2656" s="4">
        <v>45822</v>
      </c>
      <c r="N2656" s="4">
        <v>45820.5627662037</v>
      </c>
      <c r="O2656" s="4">
        <v>45824</v>
      </c>
      <c r="P2656" s="4" t="s">
        <v>60</v>
      </c>
      <c r="Q2656" s="4" t="s">
        <v>60</v>
      </c>
      <c r="R2656" s="4" t="s">
        <v>60</v>
      </c>
      <c r="S2656" s="4" t="s">
        <v>60</v>
      </c>
      <c r="T2656" s="4">
        <v>45825</v>
      </c>
      <c r="U2656" s="4"/>
      <c r="V2656" s="4"/>
      <c r="W2656" s="4">
        <v>45830</v>
      </c>
      <c r="X2656" s="4"/>
      <c r="Y2656" s="4" t="s">
        <v>60</v>
      </c>
      <c r="Z2656" s="4">
        <v>45832</v>
      </c>
      <c r="AA2656" s="4"/>
      <c r="AB2656" s="4" t="s">
        <v>60</v>
      </c>
      <c r="AC2656" s="4">
        <v>45833</v>
      </c>
      <c r="AD2656" s="4">
        <v>45834</v>
      </c>
      <c r="AE2656" s="4">
        <v>45836</v>
      </c>
      <c r="AF2656" s="4"/>
      <c r="AG2656" s="31" t="s">
        <v>242</v>
      </c>
      <c r="AH2656" s="31" t="s">
        <v>98</v>
      </c>
      <c r="AI2656" s="31" t="s">
        <v>12257</v>
      </c>
      <c r="AJ2656" s="31" t="s">
        <v>99</v>
      </c>
      <c r="AK2656" s="31" t="s">
        <v>100</v>
      </c>
      <c r="AL2656" s="31" t="s">
        <v>458</v>
      </c>
      <c r="AM2656" s="31" t="s">
        <v>459</v>
      </c>
      <c r="AN2656" s="31">
        <v>5.6685400000000001</v>
      </c>
      <c r="AO2656" s="31" t="s">
        <v>68</v>
      </c>
      <c r="AP2656" s="31"/>
      <c r="AQ2656" s="31"/>
      <c r="AR2656" s="31" t="s">
        <v>68</v>
      </c>
      <c r="AS2656" s="31"/>
      <c r="AT2656" s="31"/>
      <c r="AU2656" s="31" t="s">
        <v>682</v>
      </c>
      <c r="AV2656" s="31" t="s">
        <v>683</v>
      </c>
      <c r="AW2656" s="31">
        <v>24.792739999999998</v>
      </c>
      <c r="AX2656" s="31" t="s">
        <v>12258</v>
      </c>
      <c r="AY2656" s="31" t="s">
        <v>12259</v>
      </c>
      <c r="AZ2656" s="3">
        <v>306</v>
      </c>
      <c r="BA2656" s="31" t="s">
        <v>60</v>
      </c>
      <c r="BB2656" s="31">
        <v>306</v>
      </c>
      <c r="BC2656" s="31" t="s">
        <v>60</v>
      </c>
      <c r="BD2656" s="31" t="s">
        <v>60</v>
      </c>
      <c r="BE2656" s="31" t="s">
        <v>60</v>
      </c>
      <c r="BF2656" s="36" t="str">
        <f>IFERROR(VLOOKUP(Data_Power_app[[#This Row],[PRO ODER]],'Result'!H:J,3,0),"")</f>
        <v>LAMINATION 4</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4231</v>
      </c>
      <c r="B2657" s="31" t="s">
        <v>10530</v>
      </c>
      <c r="C2657" s="31" t="s">
        <v>10531</v>
      </c>
      <c r="D2657" s="31" t="s">
        <v>86</v>
      </c>
      <c r="E2657" s="31" t="s">
        <v>563</v>
      </c>
      <c r="F2657" s="31" t="s">
        <v>72</v>
      </c>
      <c r="G2657" s="31">
        <v>43</v>
      </c>
      <c r="H2657" s="4">
        <v>45828</v>
      </c>
      <c r="I2657" s="4">
        <v>45817</v>
      </c>
      <c r="J2657" s="4">
        <v>45817</v>
      </c>
      <c r="K2657" s="4">
        <v>45829</v>
      </c>
      <c r="L2657" s="4">
        <v>45818.802233796298</v>
      </c>
      <c r="M2657" s="4" t="s">
        <v>60</v>
      </c>
      <c r="N2657" s="4"/>
      <c r="O2657" s="4" t="s">
        <v>60</v>
      </c>
      <c r="P2657" s="4" t="s">
        <v>60</v>
      </c>
      <c r="Q2657" s="4" t="s">
        <v>60</v>
      </c>
      <c r="R2657" s="4" t="s">
        <v>60</v>
      </c>
      <c r="S2657" s="4" t="s">
        <v>60</v>
      </c>
      <c r="T2657" s="4" t="s">
        <v>60</v>
      </c>
      <c r="U2657" s="4"/>
      <c r="V2657" s="4"/>
      <c r="W2657" s="4"/>
      <c r="X2657" s="4">
        <v>45819.956180555557</v>
      </c>
      <c r="Y2657" s="4" t="s">
        <v>125</v>
      </c>
      <c r="Z2657" s="4" t="s">
        <v>60</v>
      </c>
      <c r="AA2657" s="4">
        <v>45819.958124999997</v>
      </c>
      <c r="AB2657" s="4">
        <v>45820</v>
      </c>
      <c r="AC2657" s="4" t="s">
        <v>60</v>
      </c>
      <c r="AD2657" s="4">
        <v>45834</v>
      </c>
      <c r="AE2657" s="4">
        <v>45836</v>
      </c>
      <c r="AF2657" s="4"/>
      <c r="AG2657" s="31" t="s">
        <v>1107</v>
      </c>
      <c r="AH2657" s="31" t="s">
        <v>580</v>
      </c>
      <c r="AI2657" s="31" t="s">
        <v>1883</v>
      </c>
      <c r="AJ2657" s="31" t="s">
        <v>74</v>
      </c>
      <c r="AK2657" s="31" t="s">
        <v>100</v>
      </c>
      <c r="AL2657" s="31" t="s">
        <v>321</v>
      </c>
      <c r="AM2657" s="31" t="s">
        <v>322</v>
      </c>
      <c r="AN2657" s="31">
        <v>1.0785899999999999</v>
      </c>
      <c r="AO2657" s="31" t="s">
        <v>68</v>
      </c>
      <c r="AP2657" s="31"/>
      <c r="AQ2657" s="31"/>
      <c r="AR2657" s="31" t="s">
        <v>68</v>
      </c>
      <c r="AS2657" s="31"/>
      <c r="AT2657" s="31"/>
      <c r="AU2657" s="31" t="s">
        <v>1884</v>
      </c>
      <c r="AV2657" s="31" t="s">
        <v>1885</v>
      </c>
      <c r="AW2657" s="31">
        <v>2.3589099999999998</v>
      </c>
      <c r="AX2657" s="31" t="s">
        <v>1886</v>
      </c>
      <c r="AY2657" s="31" t="s">
        <v>1887</v>
      </c>
      <c r="AZ2657" s="3">
        <v>43</v>
      </c>
      <c r="BA2657" s="31" t="s">
        <v>60</v>
      </c>
      <c r="BB2657" s="31">
        <v>43</v>
      </c>
      <c r="BC2657" s="31" t="s">
        <v>60</v>
      </c>
      <c r="BD2657" s="31" t="s">
        <v>60</v>
      </c>
      <c r="BE2657" s="31" t="s">
        <v>60</v>
      </c>
      <c r="BF2657" s="36" t="str">
        <f>IFERROR(VLOOKUP(Data_Power_app[[#This Row],[PRO ODER]],'Result'!H:J,3,0),"")</f>
        <v>LAMINATION 7</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4272</v>
      </c>
      <c r="B2658" s="31" t="s">
        <v>10144</v>
      </c>
      <c r="C2658" s="31" t="s">
        <v>10145</v>
      </c>
      <c r="D2658" s="31" t="s">
        <v>1764</v>
      </c>
      <c r="E2658" s="31" t="s">
        <v>2123</v>
      </c>
      <c r="F2658" s="31" t="s">
        <v>72</v>
      </c>
      <c r="G2658" s="31">
        <v>1</v>
      </c>
      <c r="H2658" s="4">
        <v>45829</v>
      </c>
      <c r="I2658" s="4">
        <v>45817</v>
      </c>
      <c r="J2658" s="4">
        <v>45817</v>
      </c>
      <c r="K2658" s="4">
        <v>45830</v>
      </c>
      <c r="L2658" s="4">
        <v>45818.902129629627</v>
      </c>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45836</v>
      </c>
      <c r="AF2658" s="4"/>
      <c r="AG2658" s="31" t="s">
        <v>151</v>
      </c>
      <c r="AH2658" s="31" t="s">
        <v>2124</v>
      </c>
      <c r="AI2658" s="31" t="s">
        <v>10139</v>
      </c>
      <c r="AJ2658" s="31" t="s">
        <v>74</v>
      </c>
      <c r="AK2658" s="31" t="s">
        <v>556</v>
      </c>
      <c r="AL2658" s="31" t="s">
        <v>1765</v>
      </c>
      <c r="AM2658" s="31" t="s">
        <v>1766</v>
      </c>
      <c r="AN2658" s="31">
        <v>1.635E-2</v>
      </c>
      <c r="AO2658" s="31" t="s">
        <v>68</v>
      </c>
      <c r="AP2658" s="31"/>
      <c r="AQ2658" s="31"/>
      <c r="AR2658" s="31" t="s">
        <v>68</v>
      </c>
      <c r="AS2658" s="31"/>
      <c r="AT2658" s="31"/>
      <c r="AU2658" s="31" t="s">
        <v>10140</v>
      </c>
      <c r="AV2658" s="31" t="s">
        <v>10141</v>
      </c>
      <c r="AW2658" s="31">
        <v>3.5749999999999997E-2</v>
      </c>
      <c r="AX2658" s="31" t="s">
        <v>10142</v>
      </c>
      <c r="AY2658" s="31" t="s">
        <v>10143</v>
      </c>
      <c r="AZ2658" s="3">
        <v>1</v>
      </c>
      <c r="BA2658" s="31" t="s">
        <v>213</v>
      </c>
      <c r="BB2658" s="31">
        <v>0</v>
      </c>
      <c r="BC2658" s="31" t="s">
        <v>60</v>
      </c>
      <c r="BD2658" s="31" t="s">
        <v>60</v>
      </c>
      <c r="BE2658" s="31" t="s">
        <v>2125</v>
      </c>
      <c r="BF2658" s="36" t="str">
        <f>IFERROR(VLOOKUP(Data_Power_app[[#This Row],[PRO ODER]],'Result'!H:J,3,0),"")</f>
        <v>LAMINATION 7</v>
      </c>
      <c r="BG2658" s="13" t="str">
        <f>IFERROR(VLOOKUP(Data_Power_app[[#This Row],[PRO ODER]]&amp;"LAM",'Real Time'!A:E,4,0),"")</f>
        <v>ML-02</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4303</v>
      </c>
      <c r="B2659" s="31" t="s">
        <v>17261</v>
      </c>
      <c r="C2659" s="31" t="s">
        <v>17262</v>
      </c>
      <c r="D2659" s="31" t="s">
        <v>272</v>
      </c>
      <c r="E2659" s="31" t="s">
        <v>273</v>
      </c>
      <c r="F2659" s="31" t="s">
        <v>59</v>
      </c>
      <c r="G2659" s="31">
        <v>412</v>
      </c>
      <c r="H2659" s="4">
        <v>45826</v>
      </c>
      <c r="I2659" s="4">
        <v>37055</v>
      </c>
      <c r="J2659" s="4" t="s">
        <v>60</v>
      </c>
      <c r="K2659" s="4">
        <v>45829</v>
      </c>
      <c r="L2659" s="4"/>
      <c r="M2659" s="4">
        <v>45830</v>
      </c>
      <c r="N2659" s="4"/>
      <c r="O2659" s="4" t="s">
        <v>60</v>
      </c>
      <c r="P2659" s="4" t="s">
        <v>60</v>
      </c>
      <c r="Q2659" s="4" t="s">
        <v>60</v>
      </c>
      <c r="R2659" s="4" t="s">
        <v>60</v>
      </c>
      <c r="S2659" s="4" t="s">
        <v>60</v>
      </c>
      <c r="T2659" s="4">
        <v>45831</v>
      </c>
      <c r="U2659" s="4"/>
      <c r="V2659" s="4"/>
      <c r="W2659" s="4">
        <v>45832</v>
      </c>
      <c r="X2659" s="4"/>
      <c r="Y2659" s="4" t="s">
        <v>60</v>
      </c>
      <c r="Z2659" s="4">
        <v>45834</v>
      </c>
      <c r="AA2659" s="4"/>
      <c r="AB2659" s="4" t="s">
        <v>60</v>
      </c>
      <c r="AC2659" s="4">
        <v>45835</v>
      </c>
      <c r="AD2659" s="4">
        <v>45836</v>
      </c>
      <c r="AE2659" s="4">
        <v>45838</v>
      </c>
      <c r="AF2659" s="4"/>
      <c r="AG2659" s="31" t="s">
        <v>119</v>
      </c>
      <c r="AH2659" s="31" t="s">
        <v>274</v>
      </c>
      <c r="AI2659" s="31" t="s">
        <v>538</v>
      </c>
      <c r="AJ2659" s="31" t="s">
        <v>275</v>
      </c>
      <c r="AK2659" s="31" t="s">
        <v>100</v>
      </c>
      <c r="AL2659" s="31" t="s">
        <v>276</v>
      </c>
      <c r="AM2659" s="31" t="s">
        <v>277</v>
      </c>
      <c r="AN2659" s="31">
        <v>9.5971600000000006</v>
      </c>
      <c r="AO2659" s="31" t="s">
        <v>68</v>
      </c>
      <c r="AP2659" s="31"/>
      <c r="AQ2659" s="31"/>
      <c r="AR2659" s="31" t="s">
        <v>68</v>
      </c>
      <c r="AS2659" s="31"/>
      <c r="AT2659" s="31"/>
      <c r="AU2659" s="31" t="s">
        <v>345</v>
      </c>
      <c r="AV2659" s="31" t="s">
        <v>346</v>
      </c>
      <c r="AW2659" s="31">
        <v>35.684310000000004</v>
      </c>
      <c r="AX2659" s="31" t="s">
        <v>539</v>
      </c>
      <c r="AY2659" s="31" t="s">
        <v>540</v>
      </c>
      <c r="AZ2659" s="3">
        <v>412</v>
      </c>
      <c r="BA2659" s="31" t="s">
        <v>60</v>
      </c>
      <c r="BB2659" s="31">
        <v>412</v>
      </c>
      <c r="BC2659" s="31" t="s">
        <v>60</v>
      </c>
      <c r="BD2659" s="31" t="s">
        <v>60</v>
      </c>
      <c r="BE2659" s="31" t="s">
        <v>60</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4304</v>
      </c>
      <c r="B2660" s="31" t="s">
        <v>17263</v>
      </c>
      <c r="C2660" s="31" t="s">
        <v>17264</v>
      </c>
      <c r="D2660" s="31" t="s">
        <v>272</v>
      </c>
      <c r="E2660" s="31" t="s">
        <v>273</v>
      </c>
      <c r="F2660" s="31" t="s">
        <v>59</v>
      </c>
      <c r="G2660" s="31">
        <v>112</v>
      </c>
      <c r="H2660" s="4">
        <v>45826</v>
      </c>
      <c r="I2660" s="4">
        <v>37055</v>
      </c>
      <c r="J2660" s="4" t="s">
        <v>60</v>
      </c>
      <c r="K2660" s="4">
        <v>45829</v>
      </c>
      <c r="L2660" s="4"/>
      <c r="M2660" s="4">
        <v>45830</v>
      </c>
      <c r="N2660" s="4"/>
      <c r="O2660" s="4" t="s">
        <v>60</v>
      </c>
      <c r="P2660" s="4" t="s">
        <v>60</v>
      </c>
      <c r="Q2660" s="4" t="s">
        <v>60</v>
      </c>
      <c r="R2660" s="4" t="s">
        <v>60</v>
      </c>
      <c r="S2660" s="4" t="s">
        <v>60</v>
      </c>
      <c r="T2660" s="4">
        <v>45831</v>
      </c>
      <c r="U2660" s="4"/>
      <c r="V2660" s="4"/>
      <c r="W2660" s="4">
        <v>45832</v>
      </c>
      <c r="X2660" s="4"/>
      <c r="Y2660" s="4" t="s">
        <v>60</v>
      </c>
      <c r="Z2660" s="4">
        <v>45834</v>
      </c>
      <c r="AA2660" s="4"/>
      <c r="AB2660" s="4" t="s">
        <v>60</v>
      </c>
      <c r="AC2660" s="4">
        <v>45835</v>
      </c>
      <c r="AD2660" s="4">
        <v>45836</v>
      </c>
      <c r="AE2660" s="4">
        <v>45838</v>
      </c>
      <c r="AF2660" s="4"/>
      <c r="AG2660" s="31" t="s">
        <v>119</v>
      </c>
      <c r="AH2660" s="31" t="s">
        <v>274</v>
      </c>
      <c r="AI2660" s="31" t="s">
        <v>17230</v>
      </c>
      <c r="AJ2660" s="31" t="s">
        <v>275</v>
      </c>
      <c r="AK2660" s="31" t="s">
        <v>65</v>
      </c>
      <c r="AL2660" s="31" t="s">
        <v>276</v>
      </c>
      <c r="AM2660" s="31" t="s">
        <v>277</v>
      </c>
      <c r="AN2660" s="31">
        <v>2.1829000000000001</v>
      </c>
      <c r="AO2660" s="31" t="s">
        <v>68</v>
      </c>
      <c r="AP2660" s="31"/>
      <c r="AQ2660" s="31"/>
      <c r="AR2660" s="31" t="s">
        <v>68</v>
      </c>
      <c r="AS2660" s="31"/>
      <c r="AT2660" s="31"/>
      <c r="AU2660" s="31" t="s">
        <v>345</v>
      </c>
      <c r="AV2660" s="31" t="s">
        <v>346</v>
      </c>
      <c r="AW2660" s="31">
        <v>8.1157500000000002</v>
      </c>
      <c r="AX2660" s="31" t="s">
        <v>17231</v>
      </c>
      <c r="AY2660" s="31" t="s">
        <v>17232</v>
      </c>
      <c r="AZ2660" s="3">
        <v>112</v>
      </c>
      <c r="BA2660" s="31" t="s">
        <v>60</v>
      </c>
      <c r="BB2660" s="31">
        <v>112</v>
      </c>
      <c r="BC2660" s="31" t="s">
        <v>60</v>
      </c>
      <c r="BD2660" s="31" t="s">
        <v>60</v>
      </c>
      <c r="BE2660" s="31" t="s">
        <v>60</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4305</v>
      </c>
      <c r="B2661" s="31" t="s">
        <v>17265</v>
      </c>
      <c r="C2661" s="31" t="s">
        <v>17266</v>
      </c>
      <c r="D2661" s="31" t="s">
        <v>272</v>
      </c>
      <c r="E2661" s="31" t="s">
        <v>273</v>
      </c>
      <c r="F2661" s="31" t="s">
        <v>59</v>
      </c>
      <c r="G2661" s="31">
        <v>812</v>
      </c>
      <c r="H2661" s="4">
        <v>45826</v>
      </c>
      <c r="I2661" s="4">
        <v>37055</v>
      </c>
      <c r="J2661" s="4" t="s">
        <v>60</v>
      </c>
      <c r="K2661" s="4">
        <v>45829</v>
      </c>
      <c r="L2661" s="4"/>
      <c r="M2661" s="4">
        <v>45830</v>
      </c>
      <c r="N2661" s="4"/>
      <c r="O2661" s="4" t="s">
        <v>60</v>
      </c>
      <c r="P2661" s="4" t="s">
        <v>60</v>
      </c>
      <c r="Q2661" s="4" t="s">
        <v>60</v>
      </c>
      <c r="R2661" s="4" t="s">
        <v>60</v>
      </c>
      <c r="S2661" s="4" t="s">
        <v>60</v>
      </c>
      <c r="T2661" s="4">
        <v>45831</v>
      </c>
      <c r="U2661" s="4"/>
      <c r="V2661" s="4"/>
      <c r="W2661" s="4">
        <v>45832</v>
      </c>
      <c r="X2661" s="4"/>
      <c r="Y2661" s="4" t="s">
        <v>60</v>
      </c>
      <c r="Z2661" s="4">
        <v>45834</v>
      </c>
      <c r="AA2661" s="4"/>
      <c r="AB2661" s="4" t="s">
        <v>60</v>
      </c>
      <c r="AC2661" s="4">
        <v>45835</v>
      </c>
      <c r="AD2661" s="4">
        <v>45836</v>
      </c>
      <c r="AE2661" s="4">
        <v>45838</v>
      </c>
      <c r="AF2661" s="4"/>
      <c r="AG2661" s="31" t="s">
        <v>119</v>
      </c>
      <c r="AH2661" s="31" t="s">
        <v>274</v>
      </c>
      <c r="AI2661" s="31" t="s">
        <v>17230</v>
      </c>
      <c r="AJ2661" s="31" t="s">
        <v>275</v>
      </c>
      <c r="AK2661" s="31" t="s">
        <v>65</v>
      </c>
      <c r="AL2661" s="31" t="s">
        <v>276</v>
      </c>
      <c r="AM2661" s="31" t="s">
        <v>277</v>
      </c>
      <c r="AN2661" s="31">
        <v>15.97268</v>
      </c>
      <c r="AO2661" s="31" t="s">
        <v>68</v>
      </c>
      <c r="AP2661" s="31"/>
      <c r="AQ2661" s="31"/>
      <c r="AR2661" s="31" t="s">
        <v>68</v>
      </c>
      <c r="AS2661" s="31"/>
      <c r="AT2661" s="31"/>
      <c r="AU2661" s="31" t="s">
        <v>345</v>
      </c>
      <c r="AV2661" s="31" t="s">
        <v>346</v>
      </c>
      <c r="AW2661" s="31">
        <v>59.384740000000001</v>
      </c>
      <c r="AX2661" s="31" t="s">
        <v>17231</v>
      </c>
      <c r="AY2661" s="31" t="s">
        <v>17232</v>
      </c>
      <c r="AZ2661" s="3">
        <v>812</v>
      </c>
      <c r="BA2661" s="31" t="s">
        <v>60</v>
      </c>
      <c r="BB2661" s="31">
        <v>812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4463</v>
      </c>
      <c r="B2662" s="31" t="s">
        <v>7547</v>
      </c>
      <c r="C2662" s="31" t="s">
        <v>7548</v>
      </c>
      <c r="D2662" s="31" t="s">
        <v>86</v>
      </c>
      <c r="E2662" s="31" t="s">
        <v>163</v>
      </c>
      <c r="F2662" s="31" t="s">
        <v>72</v>
      </c>
      <c r="G2662" s="31">
        <v>95</v>
      </c>
      <c r="H2662" s="4">
        <v>45831</v>
      </c>
      <c r="I2662" s="4">
        <v>45814</v>
      </c>
      <c r="J2662" s="4">
        <v>45815</v>
      </c>
      <c r="K2662" s="4">
        <v>45832</v>
      </c>
      <c r="L2662" s="4">
        <v>45814.050787037035</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45836</v>
      </c>
      <c r="AE2662" s="4">
        <v>45838</v>
      </c>
      <c r="AF2662" s="4"/>
      <c r="AG2662" s="31" t="s">
        <v>151</v>
      </c>
      <c r="AH2662" s="31" t="s">
        <v>257</v>
      </c>
      <c r="AI2662" s="31" t="s">
        <v>8322</v>
      </c>
      <c r="AJ2662" s="31" t="s">
        <v>74</v>
      </c>
      <c r="AK2662" s="31" t="s">
        <v>65</v>
      </c>
      <c r="AL2662" s="31" t="s">
        <v>258</v>
      </c>
      <c r="AM2662" s="31" t="s">
        <v>259</v>
      </c>
      <c r="AN2662" s="31">
        <v>2.0577100000000002</v>
      </c>
      <c r="AO2662" s="31" t="s">
        <v>68</v>
      </c>
      <c r="AP2662" s="31"/>
      <c r="AQ2662" s="31"/>
      <c r="AR2662" s="31" t="s">
        <v>68</v>
      </c>
      <c r="AS2662" s="31"/>
      <c r="AT2662" s="31"/>
      <c r="AU2662" s="31" t="s">
        <v>8323</v>
      </c>
      <c r="AV2662" s="31" t="s">
        <v>8324</v>
      </c>
      <c r="AW2662" s="31">
        <v>4.4996600000000004</v>
      </c>
      <c r="AX2662" s="31" t="s">
        <v>897</v>
      </c>
      <c r="AY2662" s="31" t="s">
        <v>707</v>
      </c>
      <c r="AZ2662" s="3">
        <v>95</v>
      </c>
      <c r="BA2662" s="31" t="s">
        <v>213</v>
      </c>
      <c r="BB2662" s="31">
        <v>95</v>
      </c>
      <c r="BC2662" s="31" t="s">
        <v>60</v>
      </c>
      <c r="BD2662" s="31" t="s">
        <v>60</v>
      </c>
      <c r="BE2662" s="31" t="s">
        <v>524</v>
      </c>
      <c r="BF2662" s="36" t="str">
        <f>IFERROR(VLOOKUP(Data_Power_app[[#This Row],[PRO ODER]],'Result'!H:J,3,0),"")</f>
        <v/>
      </c>
      <c r="BG2662" s="13" t="str">
        <f>IFERROR(VLOOKUP(Data_Power_app[[#This Row],[PRO ODER]]&amp;"LAM",'Real Time'!A:E,4,0),"")</f>
        <v>ML-07</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4636</v>
      </c>
      <c r="B2663" s="31" t="s">
        <v>17267</v>
      </c>
      <c r="C2663" s="31" t="s">
        <v>17268</v>
      </c>
      <c r="D2663" s="31" t="s">
        <v>272</v>
      </c>
      <c r="E2663" s="31" t="s">
        <v>273</v>
      </c>
      <c r="F2663" s="31" t="s">
        <v>59</v>
      </c>
      <c r="G2663" s="31">
        <v>1178</v>
      </c>
      <c r="H2663" s="4">
        <v>45826</v>
      </c>
      <c r="I2663" s="4">
        <v>37055</v>
      </c>
      <c r="J2663" s="4" t="s">
        <v>60</v>
      </c>
      <c r="K2663" s="4">
        <v>45827</v>
      </c>
      <c r="L2663" s="4"/>
      <c r="M2663" s="4">
        <v>45828</v>
      </c>
      <c r="N2663" s="4"/>
      <c r="O2663" s="4" t="s">
        <v>60</v>
      </c>
      <c r="P2663" s="4" t="s">
        <v>60</v>
      </c>
      <c r="Q2663" s="4" t="s">
        <v>60</v>
      </c>
      <c r="R2663" s="4" t="s">
        <v>60</v>
      </c>
      <c r="S2663" s="4" t="s">
        <v>60</v>
      </c>
      <c r="T2663" s="4">
        <v>45829</v>
      </c>
      <c r="U2663" s="4"/>
      <c r="V2663" s="4"/>
      <c r="W2663" s="4">
        <v>45832</v>
      </c>
      <c r="X2663" s="4"/>
      <c r="Y2663" s="4" t="s">
        <v>60</v>
      </c>
      <c r="Z2663" s="4">
        <v>45834</v>
      </c>
      <c r="AA2663" s="4"/>
      <c r="AB2663" s="4" t="s">
        <v>60</v>
      </c>
      <c r="AC2663" s="4">
        <v>45835</v>
      </c>
      <c r="AD2663" s="4">
        <v>45836</v>
      </c>
      <c r="AE2663" s="4">
        <v>45839</v>
      </c>
      <c r="AF2663" s="4"/>
      <c r="AG2663" s="31" t="s">
        <v>119</v>
      </c>
      <c r="AH2663" s="31" t="s">
        <v>274</v>
      </c>
      <c r="AI2663" s="31" t="s">
        <v>538</v>
      </c>
      <c r="AJ2663" s="31" t="s">
        <v>275</v>
      </c>
      <c r="AK2663" s="31" t="s">
        <v>100</v>
      </c>
      <c r="AL2663" s="31" t="s">
        <v>276</v>
      </c>
      <c r="AM2663" s="31" t="s">
        <v>277</v>
      </c>
      <c r="AN2663" s="31">
        <v>27.121510000000001</v>
      </c>
      <c r="AO2663" s="31" t="s">
        <v>68</v>
      </c>
      <c r="AP2663" s="31"/>
      <c r="AQ2663" s="31"/>
      <c r="AR2663" s="31" t="s">
        <v>68</v>
      </c>
      <c r="AS2663" s="31"/>
      <c r="AT2663" s="31"/>
      <c r="AU2663" s="31" t="s">
        <v>345</v>
      </c>
      <c r="AV2663" s="31" t="s">
        <v>346</v>
      </c>
      <c r="AW2663" s="31">
        <v>100.84396</v>
      </c>
      <c r="AX2663" s="31" t="s">
        <v>539</v>
      </c>
      <c r="AY2663" s="31" t="s">
        <v>540</v>
      </c>
      <c r="AZ2663" s="3">
        <v>1178</v>
      </c>
      <c r="BA2663" s="31" t="s">
        <v>60</v>
      </c>
      <c r="BB2663" s="31">
        <v>1178</v>
      </c>
      <c r="BC2663" s="31" t="s">
        <v>60</v>
      </c>
      <c r="BD2663" s="31" t="s">
        <v>60</v>
      </c>
      <c r="BE2663" s="31" t="s">
        <v>60</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4637</v>
      </c>
      <c r="B2664" s="31" t="s">
        <v>17269</v>
      </c>
      <c r="C2664" s="31" t="s">
        <v>17270</v>
      </c>
      <c r="D2664" s="31" t="s">
        <v>272</v>
      </c>
      <c r="E2664" s="31" t="s">
        <v>273</v>
      </c>
      <c r="F2664" s="31" t="s">
        <v>59</v>
      </c>
      <c r="G2664" s="31">
        <v>1394</v>
      </c>
      <c r="H2664" s="4">
        <v>45826</v>
      </c>
      <c r="I2664" s="4">
        <v>37055</v>
      </c>
      <c r="J2664" s="4" t="s">
        <v>60</v>
      </c>
      <c r="K2664" s="4">
        <v>45827</v>
      </c>
      <c r="L2664" s="4"/>
      <c r="M2664" s="4">
        <v>45828</v>
      </c>
      <c r="N2664" s="4"/>
      <c r="O2664" s="4" t="s">
        <v>60</v>
      </c>
      <c r="P2664" s="4" t="s">
        <v>60</v>
      </c>
      <c r="Q2664" s="4" t="s">
        <v>60</v>
      </c>
      <c r="R2664" s="4" t="s">
        <v>60</v>
      </c>
      <c r="S2664" s="4" t="s">
        <v>60</v>
      </c>
      <c r="T2664" s="4">
        <v>45829</v>
      </c>
      <c r="U2664" s="4"/>
      <c r="V2664" s="4"/>
      <c r="W2664" s="4">
        <v>45832</v>
      </c>
      <c r="X2664" s="4"/>
      <c r="Y2664" s="4" t="s">
        <v>60</v>
      </c>
      <c r="Z2664" s="4">
        <v>45834</v>
      </c>
      <c r="AA2664" s="4"/>
      <c r="AB2664" s="4" t="s">
        <v>60</v>
      </c>
      <c r="AC2664" s="4">
        <v>45835</v>
      </c>
      <c r="AD2664" s="4">
        <v>45836</v>
      </c>
      <c r="AE2664" s="4">
        <v>45839</v>
      </c>
      <c r="AF2664" s="4"/>
      <c r="AG2664" s="31" t="s">
        <v>119</v>
      </c>
      <c r="AH2664" s="31" t="s">
        <v>274</v>
      </c>
      <c r="AI2664" s="31" t="s">
        <v>17230</v>
      </c>
      <c r="AJ2664" s="31" t="s">
        <v>275</v>
      </c>
      <c r="AK2664" s="31" t="s">
        <v>65</v>
      </c>
      <c r="AL2664" s="31" t="s">
        <v>276</v>
      </c>
      <c r="AM2664" s="31" t="s">
        <v>277</v>
      </c>
      <c r="AN2664" s="31">
        <v>27.119720000000001</v>
      </c>
      <c r="AO2664" s="31" t="s">
        <v>68</v>
      </c>
      <c r="AP2664" s="31"/>
      <c r="AQ2664" s="31"/>
      <c r="AR2664" s="31" t="s">
        <v>68</v>
      </c>
      <c r="AS2664" s="31"/>
      <c r="AT2664" s="31"/>
      <c r="AU2664" s="31" t="s">
        <v>345</v>
      </c>
      <c r="AV2664" s="31" t="s">
        <v>346</v>
      </c>
      <c r="AW2664" s="31">
        <v>100.82755</v>
      </c>
      <c r="AX2664" s="31" t="s">
        <v>17231</v>
      </c>
      <c r="AY2664" s="31" t="s">
        <v>17232</v>
      </c>
      <c r="AZ2664" s="3">
        <v>1394</v>
      </c>
      <c r="BA2664" s="31" t="s">
        <v>60</v>
      </c>
      <c r="BB2664" s="31">
        <v>1394</v>
      </c>
      <c r="BC2664" s="31" t="s">
        <v>60</v>
      </c>
      <c r="BD2664" s="31" t="s">
        <v>60</v>
      </c>
      <c r="BE2664" s="31" t="s">
        <v>60</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4638</v>
      </c>
      <c r="B2665" s="31" t="s">
        <v>17271</v>
      </c>
      <c r="C2665" s="31" t="s">
        <v>17272</v>
      </c>
      <c r="D2665" s="31" t="s">
        <v>272</v>
      </c>
      <c r="E2665" s="31" t="s">
        <v>273</v>
      </c>
      <c r="F2665" s="31" t="s">
        <v>59</v>
      </c>
      <c r="G2665" s="31">
        <v>1016</v>
      </c>
      <c r="H2665" s="4">
        <v>45826</v>
      </c>
      <c r="I2665" s="4">
        <v>37055</v>
      </c>
      <c r="J2665" s="4" t="s">
        <v>60</v>
      </c>
      <c r="K2665" s="4">
        <v>45827</v>
      </c>
      <c r="L2665" s="4"/>
      <c r="M2665" s="4">
        <v>45828</v>
      </c>
      <c r="N2665" s="4"/>
      <c r="O2665" s="4" t="s">
        <v>60</v>
      </c>
      <c r="P2665" s="4" t="s">
        <v>60</v>
      </c>
      <c r="Q2665" s="4" t="s">
        <v>60</v>
      </c>
      <c r="R2665" s="4" t="s">
        <v>60</v>
      </c>
      <c r="S2665" s="4" t="s">
        <v>60</v>
      </c>
      <c r="T2665" s="4">
        <v>45829</v>
      </c>
      <c r="U2665" s="4"/>
      <c r="V2665" s="4"/>
      <c r="W2665" s="4">
        <v>45832</v>
      </c>
      <c r="X2665" s="4"/>
      <c r="Y2665" s="4" t="s">
        <v>60</v>
      </c>
      <c r="Z2665" s="4">
        <v>45834</v>
      </c>
      <c r="AA2665" s="4"/>
      <c r="AB2665" s="4" t="s">
        <v>60</v>
      </c>
      <c r="AC2665" s="4">
        <v>45835</v>
      </c>
      <c r="AD2665" s="4">
        <v>45836</v>
      </c>
      <c r="AE2665" s="4">
        <v>45839</v>
      </c>
      <c r="AF2665" s="4"/>
      <c r="AG2665" s="31" t="s">
        <v>119</v>
      </c>
      <c r="AH2665" s="31" t="s">
        <v>274</v>
      </c>
      <c r="AI2665" s="31" t="s">
        <v>538</v>
      </c>
      <c r="AJ2665" s="31" t="s">
        <v>275</v>
      </c>
      <c r="AK2665" s="31" t="s">
        <v>100</v>
      </c>
      <c r="AL2665" s="31" t="s">
        <v>276</v>
      </c>
      <c r="AM2665" s="31" t="s">
        <v>277</v>
      </c>
      <c r="AN2665" s="31">
        <v>23.733229999999999</v>
      </c>
      <c r="AO2665" s="31" t="s">
        <v>68</v>
      </c>
      <c r="AP2665" s="31"/>
      <c r="AQ2665" s="31"/>
      <c r="AR2665" s="31" t="s">
        <v>68</v>
      </c>
      <c r="AS2665" s="31"/>
      <c r="AT2665" s="31"/>
      <c r="AU2665" s="31" t="s">
        <v>345</v>
      </c>
      <c r="AV2665" s="31" t="s">
        <v>346</v>
      </c>
      <c r="AW2665" s="31">
        <v>88.245379999999997</v>
      </c>
      <c r="AX2665" s="31" t="s">
        <v>539</v>
      </c>
      <c r="AY2665" s="31" t="s">
        <v>540</v>
      </c>
      <c r="AZ2665" s="3">
        <v>1016</v>
      </c>
      <c r="BA2665" s="31" t="s">
        <v>60</v>
      </c>
      <c r="BB2665" s="31">
        <v>1016</v>
      </c>
      <c r="BC2665" s="31" t="s">
        <v>60</v>
      </c>
      <c r="BD2665" s="31" t="s">
        <v>60</v>
      </c>
      <c r="BE2665" s="31" t="s">
        <v>60</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4639</v>
      </c>
      <c r="B2666" s="31" t="s">
        <v>17273</v>
      </c>
      <c r="C2666" s="31" t="s">
        <v>17274</v>
      </c>
      <c r="D2666" s="31" t="s">
        <v>272</v>
      </c>
      <c r="E2666" s="31" t="s">
        <v>273</v>
      </c>
      <c r="F2666" s="31" t="s">
        <v>59</v>
      </c>
      <c r="G2666" s="31">
        <v>254</v>
      </c>
      <c r="H2666" s="4">
        <v>45826</v>
      </c>
      <c r="I2666" s="4">
        <v>37055</v>
      </c>
      <c r="J2666" s="4" t="s">
        <v>60</v>
      </c>
      <c r="K2666" s="4">
        <v>45827</v>
      </c>
      <c r="L2666" s="4"/>
      <c r="M2666" s="4">
        <v>45828</v>
      </c>
      <c r="N2666" s="4"/>
      <c r="O2666" s="4" t="s">
        <v>60</v>
      </c>
      <c r="P2666" s="4" t="s">
        <v>60</v>
      </c>
      <c r="Q2666" s="4" t="s">
        <v>60</v>
      </c>
      <c r="R2666" s="4" t="s">
        <v>60</v>
      </c>
      <c r="S2666" s="4" t="s">
        <v>60</v>
      </c>
      <c r="T2666" s="4">
        <v>45829</v>
      </c>
      <c r="U2666" s="4"/>
      <c r="V2666" s="4"/>
      <c r="W2666" s="4">
        <v>45832</v>
      </c>
      <c r="X2666" s="4"/>
      <c r="Y2666" s="4" t="s">
        <v>60</v>
      </c>
      <c r="Z2666" s="4">
        <v>45834</v>
      </c>
      <c r="AA2666" s="4"/>
      <c r="AB2666" s="4" t="s">
        <v>60</v>
      </c>
      <c r="AC2666" s="4">
        <v>45835</v>
      </c>
      <c r="AD2666" s="4">
        <v>45836</v>
      </c>
      <c r="AE2666" s="4">
        <v>45839</v>
      </c>
      <c r="AF2666" s="4"/>
      <c r="AG2666" s="31" t="s">
        <v>119</v>
      </c>
      <c r="AH2666" s="31" t="s">
        <v>274</v>
      </c>
      <c r="AI2666" s="31" t="s">
        <v>538</v>
      </c>
      <c r="AJ2666" s="31" t="s">
        <v>275</v>
      </c>
      <c r="AK2666" s="31" t="s">
        <v>100</v>
      </c>
      <c r="AL2666" s="31" t="s">
        <v>276</v>
      </c>
      <c r="AM2666" s="31" t="s">
        <v>277</v>
      </c>
      <c r="AN2666" s="31">
        <v>5.94658</v>
      </c>
      <c r="AO2666" s="31" t="s">
        <v>68</v>
      </c>
      <c r="AP2666" s="31"/>
      <c r="AQ2666" s="31"/>
      <c r="AR2666" s="31" t="s">
        <v>68</v>
      </c>
      <c r="AS2666" s="31"/>
      <c r="AT2666" s="31"/>
      <c r="AU2666" s="31" t="s">
        <v>345</v>
      </c>
      <c r="AV2666" s="31" t="s">
        <v>346</v>
      </c>
      <c r="AW2666" s="31">
        <v>22.110579999999999</v>
      </c>
      <c r="AX2666" s="31" t="s">
        <v>539</v>
      </c>
      <c r="AY2666" s="31" t="s">
        <v>540</v>
      </c>
      <c r="AZ2666" s="3">
        <v>254</v>
      </c>
      <c r="BA2666" s="31" t="s">
        <v>60</v>
      </c>
      <c r="BB2666" s="31">
        <v>254</v>
      </c>
      <c r="BC2666" s="31" t="s">
        <v>60</v>
      </c>
      <c r="BD2666" s="31" t="s">
        <v>60</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4640</v>
      </c>
      <c r="B2667" s="31" t="s">
        <v>17275</v>
      </c>
      <c r="C2667" s="31" t="s">
        <v>17276</v>
      </c>
      <c r="D2667" s="31" t="s">
        <v>272</v>
      </c>
      <c r="E2667" s="31" t="s">
        <v>273</v>
      </c>
      <c r="F2667" s="31" t="s">
        <v>59</v>
      </c>
      <c r="G2667" s="31">
        <v>512</v>
      </c>
      <c r="H2667" s="4">
        <v>45826</v>
      </c>
      <c r="I2667" s="4">
        <v>37055</v>
      </c>
      <c r="J2667" s="4" t="s">
        <v>60</v>
      </c>
      <c r="K2667" s="4">
        <v>45827</v>
      </c>
      <c r="L2667" s="4"/>
      <c r="M2667" s="4">
        <v>45828</v>
      </c>
      <c r="N2667" s="4"/>
      <c r="O2667" s="4" t="s">
        <v>60</v>
      </c>
      <c r="P2667" s="4" t="s">
        <v>60</v>
      </c>
      <c r="Q2667" s="4" t="s">
        <v>60</v>
      </c>
      <c r="R2667" s="4" t="s">
        <v>60</v>
      </c>
      <c r="S2667" s="4" t="s">
        <v>60</v>
      </c>
      <c r="T2667" s="4">
        <v>45829</v>
      </c>
      <c r="U2667" s="4"/>
      <c r="V2667" s="4"/>
      <c r="W2667" s="4">
        <v>45832</v>
      </c>
      <c r="X2667" s="4"/>
      <c r="Y2667" s="4" t="s">
        <v>60</v>
      </c>
      <c r="Z2667" s="4">
        <v>45834</v>
      </c>
      <c r="AA2667" s="4"/>
      <c r="AB2667" s="4" t="s">
        <v>60</v>
      </c>
      <c r="AC2667" s="4">
        <v>45835</v>
      </c>
      <c r="AD2667" s="4">
        <v>45836</v>
      </c>
      <c r="AE2667" s="4">
        <v>45839</v>
      </c>
      <c r="AF2667" s="4"/>
      <c r="AG2667" s="31" t="s">
        <v>119</v>
      </c>
      <c r="AH2667" s="31" t="s">
        <v>491</v>
      </c>
      <c r="AI2667" s="31" t="s">
        <v>541</v>
      </c>
      <c r="AJ2667" s="31" t="s">
        <v>275</v>
      </c>
      <c r="AK2667" s="31" t="s">
        <v>100</v>
      </c>
      <c r="AL2667" s="31" t="s">
        <v>276</v>
      </c>
      <c r="AM2667" s="31" t="s">
        <v>277</v>
      </c>
      <c r="AN2667" s="31">
        <v>11.77209</v>
      </c>
      <c r="AO2667" s="31" t="s">
        <v>68</v>
      </c>
      <c r="AP2667" s="31"/>
      <c r="AQ2667" s="31"/>
      <c r="AR2667" s="31" t="s">
        <v>68</v>
      </c>
      <c r="AS2667" s="31"/>
      <c r="AT2667" s="31"/>
      <c r="AU2667" s="31" t="s">
        <v>345</v>
      </c>
      <c r="AV2667" s="31" t="s">
        <v>346</v>
      </c>
      <c r="AW2667" s="31">
        <v>43.77129</v>
      </c>
      <c r="AX2667" s="31" t="s">
        <v>542</v>
      </c>
      <c r="AY2667" s="31" t="s">
        <v>543</v>
      </c>
      <c r="AZ2667" s="3">
        <v>512</v>
      </c>
      <c r="BA2667" s="31" t="s">
        <v>60</v>
      </c>
      <c r="BB2667" s="31">
        <v>512</v>
      </c>
      <c r="BC2667" s="31" t="s">
        <v>60</v>
      </c>
      <c r="BD2667" s="31" t="s">
        <v>60</v>
      </c>
      <c r="BE2667" s="31" t="s">
        <v>60</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4675</v>
      </c>
      <c r="B2668" s="31" t="s">
        <v>15127</v>
      </c>
      <c r="C2668" s="31" t="s">
        <v>15128</v>
      </c>
      <c r="D2668" s="31" t="s">
        <v>86</v>
      </c>
      <c r="E2668" s="31" t="s">
        <v>192</v>
      </c>
      <c r="F2668" s="31" t="s">
        <v>59</v>
      </c>
      <c r="G2668" s="31">
        <v>51</v>
      </c>
      <c r="H2668" s="4">
        <v>45831</v>
      </c>
      <c r="I2668" s="4">
        <v>45819</v>
      </c>
      <c r="J2668" s="4">
        <v>45820</v>
      </c>
      <c r="K2668" s="4">
        <v>45832</v>
      </c>
      <c r="L2668" s="4">
        <v>45819.079884259256</v>
      </c>
      <c r="M2668" s="4">
        <v>45833</v>
      </c>
      <c r="N2668" s="4">
        <v>45820.656909722224</v>
      </c>
      <c r="O2668" s="4" t="s">
        <v>60</v>
      </c>
      <c r="P2668" s="4" t="s">
        <v>60</v>
      </c>
      <c r="Q2668" s="4" t="s">
        <v>60</v>
      </c>
      <c r="R2668" s="4" t="s">
        <v>60</v>
      </c>
      <c r="S2668" s="4" t="s">
        <v>60</v>
      </c>
      <c r="T2668" s="4">
        <v>45834</v>
      </c>
      <c r="U2668" s="4"/>
      <c r="V2668" s="4"/>
      <c r="W2668" s="4">
        <v>45835</v>
      </c>
      <c r="X2668" s="4"/>
      <c r="Y2668" s="4" t="s">
        <v>60</v>
      </c>
      <c r="Z2668" s="4">
        <v>45836</v>
      </c>
      <c r="AA2668" s="4"/>
      <c r="AB2668" s="4" t="s">
        <v>60</v>
      </c>
      <c r="AC2668" s="4">
        <v>45837</v>
      </c>
      <c r="AD2668" s="4">
        <v>45838</v>
      </c>
      <c r="AE2668" s="4">
        <v>45839</v>
      </c>
      <c r="AF2668" s="4"/>
      <c r="AG2668" s="31" t="s">
        <v>242</v>
      </c>
      <c r="AH2668" s="31" t="s">
        <v>15129</v>
      </c>
      <c r="AI2668" s="31" t="s">
        <v>15130</v>
      </c>
      <c r="AJ2668" s="31" t="s">
        <v>15131</v>
      </c>
      <c r="AK2668" s="31" t="s">
        <v>100</v>
      </c>
      <c r="AL2668" s="31" t="s">
        <v>15132</v>
      </c>
      <c r="AM2668" s="31" t="s">
        <v>15133</v>
      </c>
      <c r="AN2668" s="31">
        <v>2.0901999999999998</v>
      </c>
      <c r="AO2668" s="31" t="s">
        <v>68</v>
      </c>
      <c r="AP2668" s="31"/>
      <c r="AQ2668" s="31"/>
      <c r="AR2668" s="31" t="s">
        <v>68</v>
      </c>
      <c r="AS2668" s="31"/>
      <c r="AT2668" s="31"/>
      <c r="AU2668" s="31" t="s">
        <v>15134</v>
      </c>
      <c r="AV2668" s="31" t="s">
        <v>15135</v>
      </c>
      <c r="AW2668" s="31">
        <v>4.5707899999999997</v>
      </c>
      <c r="AX2668" s="31" t="s">
        <v>15136</v>
      </c>
      <c r="AY2668" s="31" t="s">
        <v>15137</v>
      </c>
      <c r="AZ2668" s="3">
        <v>41</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4676</v>
      </c>
      <c r="B2669" s="31" t="s">
        <v>4789</v>
      </c>
      <c r="C2669" s="31" t="s">
        <v>4790</v>
      </c>
      <c r="D2669" s="31" t="s">
        <v>86</v>
      </c>
      <c r="E2669" s="31" t="s">
        <v>163</v>
      </c>
      <c r="F2669" s="31" t="s">
        <v>72</v>
      </c>
      <c r="G2669" s="31">
        <v>176</v>
      </c>
      <c r="H2669" s="4">
        <v>45832</v>
      </c>
      <c r="I2669" s="4">
        <v>45811</v>
      </c>
      <c r="J2669" s="4">
        <v>45814</v>
      </c>
      <c r="K2669" s="4">
        <v>45833</v>
      </c>
      <c r="L2669" s="4">
        <v>45812.774097222224</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45839</v>
      </c>
      <c r="AF2669" s="4"/>
      <c r="AG2669" s="31" t="s">
        <v>151</v>
      </c>
      <c r="AH2669" s="31" t="s">
        <v>340</v>
      </c>
      <c r="AI2669" s="31" t="s">
        <v>4849</v>
      </c>
      <c r="AJ2669" s="31" t="s">
        <v>74</v>
      </c>
      <c r="AK2669" s="31" t="s">
        <v>100</v>
      </c>
      <c r="AL2669" s="31" t="s">
        <v>321</v>
      </c>
      <c r="AM2669" s="31" t="s">
        <v>322</v>
      </c>
      <c r="AN2669" s="31">
        <v>4.4807800000000002</v>
      </c>
      <c r="AO2669" s="31" t="s">
        <v>68</v>
      </c>
      <c r="AP2669" s="31"/>
      <c r="AQ2669" s="31"/>
      <c r="AR2669" s="31" t="s">
        <v>68</v>
      </c>
      <c r="AS2669" s="31"/>
      <c r="AT2669" s="31"/>
      <c r="AU2669" s="31" t="s">
        <v>510</v>
      </c>
      <c r="AV2669" s="31" t="s">
        <v>511</v>
      </c>
      <c r="AW2669" s="31">
        <v>9.7990700000000004</v>
      </c>
      <c r="AX2669" s="31" t="s">
        <v>4850</v>
      </c>
      <c r="AY2669" s="31" t="s">
        <v>4851</v>
      </c>
      <c r="AZ2669" s="3">
        <v>176</v>
      </c>
      <c r="BA2669" s="31" t="s">
        <v>213</v>
      </c>
      <c r="BB2669" s="31">
        <v>176</v>
      </c>
      <c r="BC2669" s="31" t="s">
        <v>60</v>
      </c>
      <c r="BD2669" s="31" t="s">
        <v>60</v>
      </c>
      <c r="BE2669" s="31" t="s">
        <v>341</v>
      </c>
      <c r="BF2669" s="36" t="str">
        <f>IFERROR(VLOOKUP(Data_Power_app[[#This Row],[PRO ODER]],'Result'!H:J,3,0),"")</f>
        <v>LAMINATION 3</v>
      </c>
      <c r="BG2669" s="13" t="str">
        <f>IFERROR(VLOOKUP(Data_Power_app[[#This Row],[PRO ODER]]&amp;"LAM",'Real Time'!A:E,4,0),"")</f>
        <v>ML-03</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5036</v>
      </c>
      <c r="B2670" s="31" t="s">
        <v>16705</v>
      </c>
      <c r="C2670" s="31" t="s">
        <v>16706</v>
      </c>
      <c r="D2670" s="31" t="s">
        <v>95</v>
      </c>
      <c r="E2670" s="31" t="s">
        <v>298</v>
      </c>
      <c r="F2670" s="31" t="s">
        <v>59</v>
      </c>
      <c r="G2670" s="31">
        <v>660</v>
      </c>
      <c r="H2670" s="4">
        <v>45822</v>
      </c>
      <c r="I2670" s="4">
        <v>45820</v>
      </c>
      <c r="J2670" s="4">
        <v>45820</v>
      </c>
      <c r="K2670" s="4">
        <v>45824</v>
      </c>
      <c r="L2670" s="4"/>
      <c r="M2670" s="4">
        <v>45825</v>
      </c>
      <c r="N2670" s="4"/>
      <c r="O2670" s="4">
        <v>45826</v>
      </c>
      <c r="P2670" s="4" t="s">
        <v>60</v>
      </c>
      <c r="Q2670" s="4" t="s">
        <v>60</v>
      </c>
      <c r="R2670" s="4" t="s">
        <v>60</v>
      </c>
      <c r="S2670" s="4" t="s">
        <v>60</v>
      </c>
      <c r="T2670" s="4">
        <v>45827</v>
      </c>
      <c r="U2670" s="4"/>
      <c r="V2670" s="4"/>
      <c r="W2670" s="4">
        <v>45835</v>
      </c>
      <c r="X2670" s="4"/>
      <c r="Y2670" s="4" t="s">
        <v>60</v>
      </c>
      <c r="Z2670" s="4">
        <v>45837</v>
      </c>
      <c r="AA2670" s="4"/>
      <c r="AB2670" s="4" t="s">
        <v>60</v>
      </c>
      <c r="AC2670" s="4">
        <v>45838</v>
      </c>
      <c r="AD2670" s="4">
        <v>45839</v>
      </c>
      <c r="AE2670" s="4">
        <v>45841</v>
      </c>
      <c r="AF2670" s="4"/>
      <c r="AG2670" s="31" t="s">
        <v>119</v>
      </c>
      <c r="AH2670" s="31" t="s">
        <v>98</v>
      </c>
      <c r="AI2670" s="31" t="s">
        <v>12229</v>
      </c>
      <c r="AJ2670" s="31" t="s">
        <v>99</v>
      </c>
      <c r="AK2670" s="31" t="s">
        <v>65</v>
      </c>
      <c r="AL2670" s="31" t="s">
        <v>101</v>
      </c>
      <c r="AM2670" s="31" t="s">
        <v>102</v>
      </c>
      <c r="AN2670" s="31">
        <v>12.510260000000001</v>
      </c>
      <c r="AO2670" s="31" t="s">
        <v>68</v>
      </c>
      <c r="AP2670" s="31"/>
      <c r="AQ2670" s="31"/>
      <c r="AR2670" s="31" t="s">
        <v>68</v>
      </c>
      <c r="AS2670" s="31"/>
      <c r="AT2670" s="31"/>
      <c r="AU2670" s="31" t="s">
        <v>460</v>
      </c>
      <c r="AV2670" s="31" t="s">
        <v>461</v>
      </c>
      <c r="AW2670" s="31">
        <v>46.510359999999999</v>
      </c>
      <c r="AX2670" s="31" t="s">
        <v>607</v>
      </c>
      <c r="AY2670" s="31" t="s">
        <v>608</v>
      </c>
      <c r="AZ2670" s="3">
        <v>660</v>
      </c>
      <c r="BA2670" s="31" t="s">
        <v>60</v>
      </c>
      <c r="BB2670" s="31">
        <v>660</v>
      </c>
      <c r="BC2670" s="31" t="s">
        <v>60</v>
      </c>
      <c r="BD2670" s="31" t="s">
        <v>60</v>
      </c>
      <c r="BE2670" s="31" t="s">
        <v>60</v>
      </c>
      <c r="BF2670" s="36" t="str">
        <f>IFERROR(VLOOKUP(Data_Power_app[[#This Row],[PRO ODER]],'Result'!H:J,3,0),"")</f>
        <v>LAMINATION 5</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5037</v>
      </c>
      <c r="B2671" s="31" t="s">
        <v>16707</v>
      </c>
      <c r="C2671" s="31" t="s">
        <v>16708</v>
      </c>
      <c r="D2671" s="31" t="s">
        <v>95</v>
      </c>
      <c r="E2671" s="31" t="s">
        <v>298</v>
      </c>
      <c r="F2671" s="31" t="s">
        <v>59</v>
      </c>
      <c r="G2671" s="31">
        <v>444</v>
      </c>
      <c r="H2671" s="4">
        <v>45822</v>
      </c>
      <c r="I2671" s="4">
        <v>45820</v>
      </c>
      <c r="J2671" s="4">
        <v>45820</v>
      </c>
      <c r="K2671" s="4">
        <v>45824</v>
      </c>
      <c r="L2671" s="4"/>
      <c r="M2671" s="4">
        <v>45825</v>
      </c>
      <c r="N2671" s="4"/>
      <c r="O2671" s="4">
        <v>45826</v>
      </c>
      <c r="P2671" s="4" t="s">
        <v>60</v>
      </c>
      <c r="Q2671" s="4" t="s">
        <v>60</v>
      </c>
      <c r="R2671" s="4" t="s">
        <v>60</v>
      </c>
      <c r="S2671" s="4" t="s">
        <v>60</v>
      </c>
      <c r="T2671" s="4">
        <v>45827</v>
      </c>
      <c r="U2671" s="4"/>
      <c r="V2671" s="4"/>
      <c r="W2671" s="4">
        <v>45835</v>
      </c>
      <c r="X2671" s="4"/>
      <c r="Y2671" s="4" t="s">
        <v>60</v>
      </c>
      <c r="Z2671" s="4">
        <v>45837</v>
      </c>
      <c r="AA2671" s="4"/>
      <c r="AB2671" s="4" t="s">
        <v>60</v>
      </c>
      <c r="AC2671" s="4">
        <v>45838</v>
      </c>
      <c r="AD2671" s="4">
        <v>45839</v>
      </c>
      <c r="AE2671" s="4">
        <v>45841</v>
      </c>
      <c r="AF2671" s="4"/>
      <c r="AG2671" s="31" t="s">
        <v>119</v>
      </c>
      <c r="AH2671" s="31" t="s">
        <v>98</v>
      </c>
      <c r="AI2671" s="31" t="s">
        <v>14656</v>
      </c>
      <c r="AJ2671" s="31" t="s">
        <v>99</v>
      </c>
      <c r="AK2671" s="31" t="s">
        <v>100</v>
      </c>
      <c r="AL2671" s="31" t="s">
        <v>101</v>
      </c>
      <c r="AM2671" s="31" t="s">
        <v>102</v>
      </c>
      <c r="AN2671" s="31">
        <v>9.7651900000000005</v>
      </c>
      <c r="AO2671" s="31" t="s">
        <v>68</v>
      </c>
      <c r="AP2671" s="31"/>
      <c r="AQ2671" s="31"/>
      <c r="AR2671" s="31" t="s">
        <v>68</v>
      </c>
      <c r="AS2671" s="31"/>
      <c r="AT2671" s="31"/>
      <c r="AU2671" s="31" t="s">
        <v>460</v>
      </c>
      <c r="AV2671" s="31" t="s">
        <v>461</v>
      </c>
      <c r="AW2671" s="31">
        <v>36.307029999999997</v>
      </c>
      <c r="AX2671" s="31" t="s">
        <v>607</v>
      </c>
      <c r="AY2671" s="31" t="s">
        <v>608</v>
      </c>
      <c r="AZ2671" s="3">
        <v>444</v>
      </c>
      <c r="BA2671" s="31" t="s">
        <v>60</v>
      </c>
      <c r="BB2671" s="31">
        <v>444</v>
      </c>
      <c r="BC2671" s="31" t="s">
        <v>60</v>
      </c>
      <c r="BD2671" s="31" t="s">
        <v>60</v>
      </c>
      <c r="BE2671" s="31" t="s">
        <v>60</v>
      </c>
      <c r="BF2671" s="36" t="str">
        <f>IFERROR(VLOOKUP(Data_Power_app[[#This Row],[PRO ODER]],'Result'!H:J,3,0),"")</f>
        <v>LAMINATION 5</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5038</v>
      </c>
      <c r="B2672" s="31" t="s">
        <v>16709</v>
      </c>
      <c r="C2672" s="31" t="s">
        <v>16710</v>
      </c>
      <c r="D2672" s="31" t="s">
        <v>95</v>
      </c>
      <c r="E2672" s="31" t="s">
        <v>298</v>
      </c>
      <c r="F2672" s="31" t="s">
        <v>59</v>
      </c>
      <c r="G2672" s="31">
        <v>300</v>
      </c>
      <c r="H2672" s="4">
        <v>45822</v>
      </c>
      <c r="I2672" s="4">
        <v>45820</v>
      </c>
      <c r="J2672" s="4">
        <v>45820</v>
      </c>
      <c r="K2672" s="4">
        <v>45824</v>
      </c>
      <c r="L2672" s="4"/>
      <c r="M2672" s="4">
        <v>45825</v>
      </c>
      <c r="N2672" s="4"/>
      <c r="O2672" s="4">
        <v>45826</v>
      </c>
      <c r="P2672" s="4" t="s">
        <v>60</v>
      </c>
      <c r="Q2672" s="4" t="s">
        <v>60</v>
      </c>
      <c r="R2672" s="4" t="s">
        <v>60</v>
      </c>
      <c r="S2672" s="4" t="s">
        <v>60</v>
      </c>
      <c r="T2672" s="4">
        <v>45827</v>
      </c>
      <c r="U2672" s="4"/>
      <c r="V2672" s="4"/>
      <c r="W2672" s="4">
        <v>45835</v>
      </c>
      <c r="X2672" s="4"/>
      <c r="Y2672" s="4" t="s">
        <v>60</v>
      </c>
      <c r="Z2672" s="4">
        <v>45837</v>
      </c>
      <c r="AA2672" s="4"/>
      <c r="AB2672" s="4" t="s">
        <v>60</v>
      </c>
      <c r="AC2672" s="4">
        <v>45838</v>
      </c>
      <c r="AD2672" s="4">
        <v>45839</v>
      </c>
      <c r="AE2672" s="4">
        <v>45841</v>
      </c>
      <c r="AF2672" s="4"/>
      <c r="AG2672" s="31" t="s">
        <v>119</v>
      </c>
      <c r="AH2672" s="31" t="s">
        <v>98</v>
      </c>
      <c r="AI2672" s="31" t="s">
        <v>14656</v>
      </c>
      <c r="AJ2672" s="31" t="s">
        <v>99</v>
      </c>
      <c r="AK2672" s="31" t="s">
        <v>100</v>
      </c>
      <c r="AL2672" s="31" t="s">
        <v>101</v>
      </c>
      <c r="AM2672" s="31" t="s">
        <v>102</v>
      </c>
      <c r="AN2672" s="31">
        <v>6.5872099999999998</v>
      </c>
      <c r="AO2672" s="31" t="s">
        <v>68</v>
      </c>
      <c r="AP2672" s="31"/>
      <c r="AQ2672" s="31"/>
      <c r="AR2672" s="31" t="s">
        <v>68</v>
      </c>
      <c r="AS2672" s="31"/>
      <c r="AT2672" s="31"/>
      <c r="AU2672" s="31" t="s">
        <v>460</v>
      </c>
      <c r="AV2672" s="31" t="s">
        <v>461</v>
      </c>
      <c r="AW2672" s="31">
        <v>24.490780000000001</v>
      </c>
      <c r="AX2672" s="31" t="s">
        <v>607</v>
      </c>
      <c r="AY2672" s="31" t="s">
        <v>608</v>
      </c>
      <c r="AZ2672" s="3">
        <v>300</v>
      </c>
      <c r="BA2672" s="31" t="s">
        <v>60</v>
      </c>
      <c r="BB2672" s="31">
        <v>300</v>
      </c>
      <c r="BC2672" s="31" t="s">
        <v>60</v>
      </c>
      <c r="BD2672" s="31" t="s">
        <v>60</v>
      </c>
      <c r="BE2672" s="31" t="s">
        <v>60</v>
      </c>
      <c r="BF2672" s="36" t="str">
        <f>IFERROR(VLOOKUP(Data_Power_app[[#This Row],[PRO ODER]],'Result'!H:J,3,0),"")</f>
        <v>LAMINATION 5</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5041</v>
      </c>
      <c r="B2673" s="31" t="s">
        <v>12260</v>
      </c>
      <c r="C2673" s="31" t="s">
        <v>12261</v>
      </c>
      <c r="D2673" s="31" t="s">
        <v>95</v>
      </c>
      <c r="E2673" s="31" t="s">
        <v>298</v>
      </c>
      <c r="F2673" s="31" t="s">
        <v>59</v>
      </c>
      <c r="G2673" s="31">
        <v>300</v>
      </c>
      <c r="H2673" s="4">
        <v>45821</v>
      </c>
      <c r="I2673" s="4">
        <v>45818</v>
      </c>
      <c r="J2673" s="4">
        <v>45818</v>
      </c>
      <c r="K2673" s="4">
        <v>45824</v>
      </c>
      <c r="L2673" s="4">
        <v>45819.662233796298</v>
      </c>
      <c r="M2673" s="4">
        <v>45825</v>
      </c>
      <c r="N2673" s="4">
        <v>45820.680497685185</v>
      </c>
      <c r="O2673" s="4">
        <v>45826</v>
      </c>
      <c r="P2673" s="4" t="s">
        <v>60</v>
      </c>
      <c r="Q2673" s="4" t="s">
        <v>60</v>
      </c>
      <c r="R2673" s="4" t="s">
        <v>60</v>
      </c>
      <c r="S2673" s="4" t="s">
        <v>60</v>
      </c>
      <c r="T2673" s="4">
        <v>45827</v>
      </c>
      <c r="U2673" s="4"/>
      <c r="V2673" s="4"/>
      <c r="W2673" s="4">
        <v>45835</v>
      </c>
      <c r="X2673" s="4"/>
      <c r="Y2673" s="4" t="s">
        <v>60</v>
      </c>
      <c r="Z2673" s="4">
        <v>45837</v>
      </c>
      <c r="AA2673" s="4"/>
      <c r="AB2673" s="4" t="s">
        <v>60</v>
      </c>
      <c r="AC2673" s="4">
        <v>45838</v>
      </c>
      <c r="AD2673" s="4">
        <v>45839</v>
      </c>
      <c r="AE2673" s="4">
        <v>45841</v>
      </c>
      <c r="AF2673" s="4"/>
      <c r="AG2673" s="31" t="s">
        <v>242</v>
      </c>
      <c r="AH2673" s="31" t="s">
        <v>98</v>
      </c>
      <c r="AI2673" s="31" t="s">
        <v>12229</v>
      </c>
      <c r="AJ2673" s="31" t="s">
        <v>99</v>
      </c>
      <c r="AK2673" s="31" t="s">
        <v>65</v>
      </c>
      <c r="AL2673" s="31" t="s">
        <v>101</v>
      </c>
      <c r="AM2673" s="31" t="s">
        <v>102</v>
      </c>
      <c r="AN2673" s="31">
        <v>5.69747</v>
      </c>
      <c r="AO2673" s="31" t="s">
        <v>68</v>
      </c>
      <c r="AP2673" s="31"/>
      <c r="AQ2673" s="31"/>
      <c r="AR2673" s="31" t="s">
        <v>68</v>
      </c>
      <c r="AS2673" s="31"/>
      <c r="AT2673" s="31"/>
      <c r="AU2673" s="31" t="s">
        <v>460</v>
      </c>
      <c r="AV2673" s="31" t="s">
        <v>461</v>
      </c>
      <c r="AW2673" s="31">
        <v>21.181940000000001</v>
      </c>
      <c r="AX2673" s="31" t="s">
        <v>607</v>
      </c>
      <c r="AY2673" s="31" t="s">
        <v>608</v>
      </c>
      <c r="AZ2673" s="3">
        <v>300</v>
      </c>
      <c r="BA2673" s="31" t="s">
        <v>60</v>
      </c>
      <c r="BB2673" s="31">
        <v>300</v>
      </c>
      <c r="BC2673" s="31" t="s">
        <v>60</v>
      </c>
      <c r="BD2673" s="31" t="s">
        <v>60</v>
      </c>
      <c r="BE2673" s="31" t="s">
        <v>60</v>
      </c>
      <c r="BF2673" s="36" t="str">
        <f>IFERROR(VLOOKUP(Data_Power_app[[#This Row],[PRO ODER]],'Result'!H:J,3,0),"")</f>
        <v>LAMINATION 1</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5045</v>
      </c>
      <c r="B2674" s="31" t="s">
        <v>4791</v>
      </c>
      <c r="C2674" s="31" t="s">
        <v>4792</v>
      </c>
      <c r="D2674" s="31" t="s">
        <v>86</v>
      </c>
      <c r="E2674" s="31" t="s">
        <v>163</v>
      </c>
      <c r="F2674" s="31" t="s">
        <v>59</v>
      </c>
      <c r="G2674" s="31">
        <v>58</v>
      </c>
      <c r="H2674" s="4">
        <v>45827</v>
      </c>
      <c r="I2674" s="4">
        <v>45811</v>
      </c>
      <c r="J2674" s="4">
        <v>45815</v>
      </c>
      <c r="K2674" s="4">
        <v>45832</v>
      </c>
      <c r="L2674" s="4">
        <v>45811.896990740737</v>
      </c>
      <c r="M2674" s="4">
        <v>45833</v>
      </c>
      <c r="N2674" s="4">
        <v>45811.222604166665</v>
      </c>
      <c r="O2674" s="4" t="s">
        <v>60</v>
      </c>
      <c r="P2674" s="4" t="s">
        <v>60</v>
      </c>
      <c r="Q2674" s="4" t="s">
        <v>60</v>
      </c>
      <c r="R2674" s="4" t="s">
        <v>60</v>
      </c>
      <c r="S2674" s="4" t="s">
        <v>60</v>
      </c>
      <c r="T2674" s="4">
        <v>45834</v>
      </c>
      <c r="U2674" s="4">
        <v>45812.057280092595</v>
      </c>
      <c r="V2674" s="4">
        <v>45817.757303240738</v>
      </c>
      <c r="W2674" s="4">
        <v>45835</v>
      </c>
      <c r="X2674" s="4">
        <v>45818.676342592589</v>
      </c>
      <c r="Y2674" s="4" t="s">
        <v>77</v>
      </c>
      <c r="Z2674" s="4">
        <v>45837</v>
      </c>
      <c r="AA2674" s="4">
        <v>45818.676620370374</v>
      </c>
      <c r="AB2674" s="4">
        <v>45820</v>
      </c>
      <c r="AC2674" s="4">
        <v>45838</v>
      </c>
      <c r="AD2674" s="4">
        <v>45839</v>
      </c>
      <c r="AE2674" s="4">
        <v>45841</v>
      </c>
      <c r="AF2674" s="4"/>
      <c r="AG2674" s="31" t="s">
        <v>1107</v>
      </c>
      <c r="AH2674" s="31" t="s">
        <v>268</v>
      </c>
      <c r="AI2674" s="31" t="s">
        <v>1802</v>
      </c>
      <c r="AJ2674" s="31" t="s">
        <v>194</v>
      </c>
      <c r="AK2674" s="31" t="s">
        <v>100</v>
      </c>
      <c r="AL2674" s="31" t="s">
        <v>676</v>
      </c>
      <c r="AM2674" s="31" t="s">
        <v>677</v>
      </c>
      <c r="AN2674" s="31">
        <v>2.0783800000000001</v>
      </c>
      <c r="AO2674" s="31" t="s">
        <v>68</v>
      </c>
      <c r="AP2674" s="31"/>
      <c r="AQ2674" s="31"/>
      <c r="AR2674" s="31" t="s">
        <v>68</v>
      </c>
      <c r="AS2674" s="31"/>
      <c r="AT2674" s="31"/>
      <c r="AU2674" s="31" t="s">
        <v>250</v>
      </c>
      <c r="AV2674" s="31" t="s">
        <v>251</v>
      </c>
      <c r="AW2674" s="31">
        <v>4.54528</v>
      </c>
      <c r="AX2674" s="31" t="s">
        <v>11769</v>
      </c>
      <c r="AY2674" s="31" t="s">
        <v>11770</v>
      </c>
      <c r="AZ2674" s="3">
        <v>21.5</v>
      </c>
      <c r="BA2674" s="31" t="s">
        <v>60</v>
      </c>
      <c r="BB2674" s="31">
        <v>58</v>
      </c>
      <c r="BC2674" s="31" t="s">
        <v>60</v>
      </c>
      <c r="BD2674" s="31" t="s">
        <v>60</v>
      </c>
      <c r="BE2674" s="31" t="s">
        <v>60</v>
      </c>
      <c r="BF2674" s="36" t="str">
        <f>IFERROR(VLOOKUP(Data_Power_app[[#This Row],[PRO ODER]],'Result'!H:J,3,0),"")</f>
        <v>LAMINATION 5</v>
      </c>
      <c r="BG2674" s="13" t="str">
        <f>IFERROR(VLOOKUP(Data_Power_app[[#This Row],[PRO ODER]]&amp;"LAM",'Real Time'!A:E,4,0),"")</f>
        <v>ML-06</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5046</v>
      </c>
      <c r="B2675" s="31" t="s">
        <v>4801</v>
      </c>
      <c r="C2675" s="31" t="s">
        <v>4802</v>
      </c>
      <c r="D2675" s="31" t="s">
        <v>86</v>
      </c>
      <c r="E2675" s="31" t="s">
        <v>163</v>
      </c>
      <c r="F2675" s="31" t="s">
        <v>72</v>
      </c>
      <c r="G2675" s="31">
        <v>54</v>
      </c>
      <c r="H2675" s="4">
        <v>45833</v>
      </c>
      <c r="I2675" s="4">
        <v>45811</v>
      </c>
      <c r="J2675" s="4">
        <v>45815</v>
      </c>
      <c r="K2675" s="4">
        <v>45834</v>
      </c>
      <c r="L2675" s="4">
        <v>45812.657233796293</v>
      </c>
      <c r="M2675" s="4" t="s">
        <v>60</v>
      </c>
      <c r="N2675" s="4"/>
      <c r="O2675" s="4" t="s">
        <v>60</v>
      </c>
      <c r="P2675" s="4" t="s">
        <v>60</v>
      </c>
      <c r="Q2675" s="4" t="s">
        <v>60</v>
      </c>
      <c r="R2675" s="4" t="s">
        <v>60</v>
      </c>
      <c r="S2675" s="4" t="s">
        <v>60</v>
      </c>
      <c r="T2675" s="4" t="s">
        <v>60</v>
      </c>
      <c r="U2675" s="4"/>
      <c r="V2675" s="4"/>
      <c r="W2675" s="4"/>
      <c r="X2675" s="4">
        <v>45813.52983796296</v>
      </c>
      <c r="Y2675" s="4" t="s">
        <v>73</v>
      </c>
      <c r="Z2675" s="4" t="s">
        <v>60</v>
      </c>
      <c r="AA2675" s="4"/>
      <c r="AB2675" s="4" t="s">
        <v>60</v>
      </c>
      <c r="AC2675" s="4" t="s">
        <v>60</v>
      </c>
      <c r="AD2675" s="4">
        <v>45839</v>
      </c>
      <c r="AE2675" s="4">
        <v>45841</v>
      </c>
      <c r="AF2675" s="4"/>
      <c r="AG2675" s="31" t="s">
        <v>265</v>
      </c>
      <c r="AH2675" s="31" t="s">
        <v>257</v>
      </c>
      <c r="AI2675" s="31" t="s">
        <v>1122</v>
      </c>
      <c r="AJ2675" s="31" t="s">
        <v>74</v>
      </c>
      <c r="AK2675" s="31" t="s">
        <v>65</v>
      </c>
      <c r="AL2675" s="31" t="s">
        <v>258</v>
      </c>
      <c r="AM2675" s="31" t="s">
        <v>259</v>
      </c>
      <c r="AN2675" s="31">
        <v>1.1848700000000001</v>
      </c>
      <c r="AO2675" s="31" t="s">
        <v>68</v>
      </c>
      <c r="AP2675" s="31"/>
      <c r="AQ2675" s="31"/>
      <c r="AR2675" s="31" t="s">
        <v>68</v>
      </c>
      <c r="AS2675" s="31"/>
      <c r="AT2675" s="31"/>
      <c r="AU2675" s="31" t="s">
        <v>367</v>
      </c>
      <c r="AV2675" s="31" t="s">
        <v>368</v>
      </c>
      <c r="AW2675" s="31">
        <v>2.59111</v>
      </c>
      <c r="AX2675" s="31" t="s">
        <v>1123</v>
      </c>
      <c r="AY2675" s="31" t="s">
        <v>1124</v>
      </c>
      <c r="AZ2675" s="3">
        <v>54</v>
      </c>
      <c r="BA2675" s="31" t="s">
        <v>213</v>
      </c>
      <c r="BB2675" s="31">
        <v>54</v>
      </c>
      <c r="BC2675" s="31" t="s">
        <v>60</v>
      </c>
      <c r="BD2675" s="31" t="s">
        <v>60</v>
      </c>
      <c r="BE2675" s="31" t="s">
        <v>524</v>
      </c>
      <c r="BF2675" s="36" t="str">
        <f>IFERROR(VLOOKUP(Data_Power_app[[#This Row],[PRO ODER]],'Result'!H:J,3,0),"")</f>
        <v>LAMINATION 1</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5070</v>
      </c>
      <c r="B2676" s="31" t="s">
        <v>984</v>
      </c>
      <c r="C2676" s="31" t="s">
        <v>985</v>
      </c>
      <c r="D2676" s="31" t="s">
        <v>86</v>
      </c>
      <c r="E2676" s="31" t="s">
        <v>87</v>
      </c>
      <c r="F2676" s="31" t="s">
        <v>59</v>
      </c>
      <c r="G2676" s="31">
        <v>645</v>
      </c>
      <c r="H2676" s="4">
        <v>45831</v>
      </c>
      <c r="I2676" s="4">
        <v>45782</v>
      </c>
      <c r="J2676" s="4">
        <v>45782</v>
      </c>
      <c r="K2676" s="4">
        <v>45833</v>
      </c>
      <c r="L2676" s="4">
        <v>45784.336585648147</v>
      </c>
      <c r="M2676" s="4">
        <v>45834</v>
      </c>
      <c r="N2676" s="4">
        <v>45784.093043981484</v>
      </c>
      <c r="O2676" s="4" t="s">
        <v>60</v>
      </c>
      <c r="P2676" s="4" t="s">
        <v>60</v>
      </c>
      <c r="Q2676" s="4" t="s">
        <v>60</v>
      </c>
      <c r="R2676" s="4" t="s">
        <v>60</v>
      </c>
      <c r="S2676" s="4" t="s">
        <v>60</v>
      </c>
      <c r="T2676" s="4">
        <v>45835</v>
      </c>
      <c r="U2676" s="4">
        <v>45786.12195601852</v>
      </c>
      <c r="V2676" s="4">
        <v>45792.40892361111</v>
      </c>
      <c r="W2676" s="4">
        <v>45836</v>
      </c>
      <c r="X2676" s="4">
        <v>45792.461724537039</v>
      </c>
      <c r="Y2676" s="4" t="s">
        <v>77</v>
      </c>
      <c r="Z2676" s="4">
        <v>45838</v>
      </c>
      <c r="AA2676" s="4">
        <v>45792.181851851848</v>
      </c>
      <c r="AB2676" s="4">
        <v>45820</v>
      </c>
      <c r="AC2676" s="4">
        <v>45839</v>
      </c>
      <c r="AD2676" s="4">
        <v>45840</v>
      </c>
      <c r="AE2676" s="4">
        <v>45842</v>
      </c>
      <c r="AF2676" s="4"/>
      <c r="AG2676" s="31" t="s">
        <v>1107</v>
      </c>
      <c r="AH2676" s="31" t="s">
        <v>730</v>
      </c>
      <c r="AI2676" s="31" t="s">
        <v>731</v>
      </c>
      <c r="AJ2676" s="31" t="s">
        <v>194</v>
      </c>
      <c r="AK2676" s="31" t="s">
        <v>100</v>
      </c>
      <c r="AL2676" s="31" t="s">
        <v>732</v>
      </c>
      <c r="AM2676" s="31" t="s">
        <v>733</v>
      </c>
      <c r="AN2676" s="31">
        <v>25.677600000000002</v>
      </c>
      <c r="AO2676" s="31" t="s">
        <v>68</v>
      </c>
      <c r="AP2676" s="31"/>
      <c r="AQ2676" s="31"/>
      <c r="AR2676" s="31" t="s">
        <v>68</v>
      </c>
      <c r="AS2676" s="31"/>
      <c r="AT2676" s="31"/>
      <c r="AU2676" s="31" t="s">
        <v>734</v>
      </c>
      <c r="AV2676" s="31" t="s">
        <v>735</v>
      </c>
      <c r="AW2676" s="31">
        <v>47.735509999999998</v>
      </c>
      <c r="AX2676" s="31" t="s">
        <v>736</v>
      </c>
      <c r="AY2676" s="31" t="s">
        <v>737</v>
      </c>
      <c r="AZ2676" s="3">
        <v>645</v>
      </c>
      <c r="BA2676" s="31" t="s">
        <v>60</v>
      </c>
      <c r="BB2676" s="31">
        <v>645</v>
      </c>
      <c r="BC2676" s="31" t="s">
        <v>60</v>
      </c>
      <c r="BD2676" s="31" t="s">
        <v>60</v>
      </c>
      <c r="BE2676" s="31" t="s">
        <v>60</v>
      </c>
      <c r="BF2676" s="36" t="str">
        <f>IFERROR(VLOOKUP(Data_Power_app[[#This Row],[PRO ODER]],'Result'!H:J,3,0),"")</f>
        <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5301</v>
      </c>
      <c r="B2677" s="31" t="s">
        <v>4797</v>
      </c>
      <c r="C2677" s="31" t="s">
        <v>4798</v>
      </c>
      <c r="D2677" s="31" t="s">
        <v>86</v>
      </c>
      <c r="E2677" s="31" t="s">
        <v>163</v>
      </c>
      <c r="F2677" s="31" t="s">
        <v>72</v>
      </c>
      <c r="G2677" s="31">
        <v>63</v>
      </c>
      <c r="H2677" s="4">
        <v>45835</v>
      </c>
      <c r="I2677" s="4">
        <v>45811</v>
      </c>
      <c r="J2677" s="4">
        <v>45814</v>
      </c>
      <c r="K2677" s="4">
        <v>45836</v>
      </c>
      <c r="L2677" s="4">
        <v>45812.771620370368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45841</v>
      </c>
      <c r="AE2677" s="4">
        <v>45843</v>
      </c>
      <c r="AF2677" s="4"/>
      <c r="AG2677" s="31" t="s">
        <v>151</v>
      </c>
      <c r="AH2677" s="31" t="s">
        <v>340</v>
      </c>
      <c r="AI2677" s="31" t="s">
        <v>4852</v>
      </c>
      <c r="AJ2677" s="31" t="s">
        <v>74</v>
      </c>
      <c r="AK2677" s="31" t="s">
        <v>65</v>
      </c>
      <c r="AL2677" s="31" t="s">
        <v>321</v>
      </c>
      <c r="AM2677" s="31" t="s">
        <v>322</v>
      </c>
      <c r="AN2677" s="31">
        <v>1.31728</v>
      </c>
      <c r="AO2677" s="31" t="s">
        <v>68</v>
      </c>
      <c r="AP2677" s="31"/>
      <c r="AQ2677" s="31"/>
      <c r="AR2677" s="31" t="s">
        <v>68</v>
      </c>
      <c r="AS2677" s="31"/>
      <c r="AT2677" s="31"/>
      <c r="AU2677" s="31" t="s">
        <v>3932</v>
      </c>
      <c r="AV2677" s="31" t="s">
        <v>3933</v>
      </c>
      <c r="AW2677" s="31">
        <v>2.88097</v>
      </c>
      <c r="AX2677" s="31" t="s">
        <v>1364</v>
      </c>
      <c r="AY2677" s="31" t="s">
        <v>1365</v>
      </c>
      <c r="AZ2677" s="3">
        <v>63</v>
      </c>
      <c r="BA2677" s="31" t="s">
        <v>213</v>
      </c>
      <c r="BB2677" s="31">
        <v>63</v>
      </c>
      <c r="BC2677" s="31" t="s">
        <v>60</v>
      </c>
      <c r="BD2677" s="31" t="s">
        <v>60</v>
      </c>
      <c r="BE2677" s="31" t="s">
        <v>341</v>
      </c>
      <c r="BF2677" s="36" t="str">
        <f>IFERROR(VLOOKUP(Data_Power_app[[#This Row],[PRO ODER]],'Result'!H:J,3,0),"")</f>
        <v>LAMINATION 3</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5302</v>
      </c>
      <c r="B2678" s="31" t="s">
        <v>4799</v>
      </c>
      <c r="C2678" s="31" t="s">
        <v>4800</v>
      </c>
      <c r="D2678" s="31" t="s">
        <v>86</v>
      </c>
      <c r="E2678" s="31" t="s">
        <v>163</v>
      </c>
      <c r="F2678" s="31" t="s">
        <v>72</v>
      </c>
      <c r="G2678" s="31">
        <v>32</v>
      </c>
      <c r="H2678" s="4">
        <v>45835</v>
      </c>
      <c r="I2678" s="4">
        <v>45811</v>
      </c>
      <c r="J2678" s="4">
        <v>45814</v>
      </c>
      <c r="K2678" s="4">
        <v>45836</v>
      </c>
      <c r="L2678" s="4">
        <v>45812.769780092596</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45841</v>
      </c>
      <c r="AE2678" s="4">
        <v>45843</v>
      </c>
      <c r="AF2678" s="4"/>
      <c r="AG2678" s="31" t="s">
        <v>151</v>
      </c>
      <c r="AH2678" s="31" t="s">
        <v>340</v>
      </c>
      <c r="AI2678" s="31" t="s">
        <v>4853</v>
      </c>
      <c r="AJ2678" s="31" t="s">
        <v>74</v>
      </c>
      <c r="AK2678" s="31" t="s">
        <v>65</v>
      </c>
      <c r="AL2678" s="31" t="s">
        <v>321</v>
      </c>
      <c r="AM2678" s="31" t="s">
        <v>322</v>
      </c>
      <c r="AN2678" s="31">
        <v>0.70457999999999998</v>
      </c>
      <c r="AO2678" s="31" t="s">
        <v>68</v>
      </c>
      <c r="AP2678" s="31"/>
      <c r="AQ2678" s="31"/>
      <c r="AR2678" s="31" t="s">
        <v>68</v>
      </c>
      <c r="AS2678" s="31"/>
      <c r="AT2678" s="31"/>
      <c r="AU2678" s="31" t="s">
        <v>250</v>
      </c>
      <c r="AV2678" s="31" t="s">
        <v>251</v>
      </c>
      <c r="AW2678" s="31">
        <v>1.5408900000000001</v>
      </c>
      <c r="AX2678" s="31" t="s">
        <v>4854</v>
      </c>
      <c r="AY2678" s="31" t="s">
        <v>4855</v>
      </c>
      <c r="AZ2678" s="3">
        <v>32</v>
      </c>
      <c r="BA2678" s="31" t="s">
        <v>213</v>
      </c>
      <c r="BB2678" s="31">
        <v>32</v>
      </c>
      <c r="BC2678" s="31" t="s">
        <v>60</v>
      </c>
      <c r="BD2678" s="31" t="s">
        <v>60</v>
      </c>
      <c r="BE2678" s="31" t="s">
        <v>341</v>
      </c>
      <c r="BF2678" s="36" t="str">
        <f>IFERROR(VLOOKUP(Data_Power_app[[#This Row],[PRO ODER]],'Result'!H:J,3,0),"")</f>
        <v>LAMINATION 3</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5336</v>
      </c>
      <c r="B2679" s="31" t="s">
        <v>16711</v>
      </c>
      <c r="C2679" s="31" t="s">
        <v>16712</v>
      </c>
      <c r="D2679" s="31" t="s">
        <v>86</v>
      </c>
      <c r="E2679" s="31" t="s">
        <v>201</v>
      </c>
      <c r="F2679" s="31" t="s">
        <v>72</v>
      </c>
      <c r="G2679" s="31">
        <v>327</v>
      </c>
      <c r="H2679" s="4">
        <v>45836</v>
      </c>
      <c r="I2679" s="4" t="s">
        <v>60</v>
      </c>
      <c r="J2679" s="4" t="s">
        <v>60</v>
      </c>
      <c r="K2679" s="4">
        <v>45837</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v>45820</v>
      </c>
      <c r="AC2679" s="4" t="s">
        <v>60</v>
      </c>
      <c r="AD2679" s="4">
        <v>45842</v>
      </c>
      <c r="AE2679" s="4">
        <v>45843</v>
      </c>
      <c r="AF2679" s="4"/>
      <c r="AG2679" s="31" t="s">
        <v>1107</v>
      </c>
      <c r="AH2679" s="31" t="s">
        <v>240</v>
      </c>
      <c r="AI2679" s="31" t="s">
        <v>3345</v>
      </c>
      <c r="AJ2679" s="31" t="s">
        <v>74</v>
      </c>
      <c r="AK2679" s="31" t="s">
        <v>100</v>
      </c>
      <c r="AL2679" s="31" t="s">
        <v>188</v>
      </c>
      <c r="AM2679" s="31" t="s">
        <v>189</v>
      </c>
      <c r="AN2679" s="31">
        <v>9.4616000000000007</v>
      </c>
      <c r="AO2679" s="31" t="s">
        <v>93</v>
      </c>
      <c r="AP2679" s="31" t="s">
        <v>94</v>
      </c>
      <c r="AQ2679" s="31">
        <v>9.4616000000000007</v>
      </c>
      <c r="AR2679" s="31" t="s">
        <v>68</v>
      </c>
      <c r="AS2679" s="31"/>
      <c r="AT2679" s="31"/>
      <c r="AU2679" s="31" t="s">
        <v>591</v>
      </c>
      <c r="AV2679" s="31" t="s">
        <v>592</v>
      </c>
      <c r="AW2679" s="31">
        <v>17.589980000000001</v>
      </c>
      <c r="AX2679" s="31" t="s">
        <v>3346</v>
      </c>
      <c r="AY2679" s="31" t="s">
        <v>3347</v>
      </c>
      <c r="AZ2679" s="3">
        <v>327</v>
      </c>
      <c r="BA2679" s="31" t="s">
        <v>213</v>
      </c>
      <c r="BB2679" s="31">
        <v>327</v>
      </c>
      <c r="BC2679" s="31" t="s">
        <v>60</v>
      </c>
      <c r="BD2679" s="31" t="s">
        <v>60</v>
      </c>
      <c r="BE2679" s="31" t="s">
        <v>3348</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5488</v>
      </c>
      <c r="B2680" s="31" t="s">
        <v>7549</v>
      </c>
      <c r="C2680" s="31" t="s">
        <v>7550</v>
      </c>
      <c r="D2680" s="31" t="s">
        <v>86</v>
      </c>
      <c r="E2680" s="31" t="s">
        <v>163</v>
      </c>
      <c r="F2680" s="31" t="s">
        <v>72</v>
      </c>
      <c r="G2680" s="31">
        <v>401</v>
      </c>
      <c r="H2680" s="4">
        <v>45836</v>
      </c>
      <c r="I2680" s="4">
        <v>45814</v>
      </c>
      <c r="J2680" s="4">
        <v>45818</v>
      </c>
      <c r="K2680" s="4">
        <v>45837</v>
      </c>
      <c r="L2680" s="4">
        <v>45814.051157407404</v>
      </c>
      <c r="M2680" s="4" t="s">
        <v>60</v>
      </c>
      <c r="N2680" s="4"/>
      <c r="O2680" s="4" t="s">
        <v>60</v>
      </c>
      <c r="P2680" s="4" t="s">
        <v>60</v>
      </c>
      <c r="Q2680" s="4" t="s">
        <v>60</v>
      </c>
      <c r="R2680" s="4" t="s">
        <v>60</v>
      </c>
      <c r="S2680" s="4" t="s">
        <v>60</v>
      </c>
      <c r="T2680" s="4" t="s">
        <v>60</v>
      </c>
      <c r="U2680" s="4"/>
      <c r="V2680" s="4"/>
      <c r="W2680" s="4"/>
      <c r="X2680" s="4">
        <v>45819.039814814816</v>
      </c>
      <c r="Y2680" s="4" t="s">
        <v>73</v>
      </c>
      <c r="Z2680" s="4" t="s">
        <v>60</v>
      </c>
      <c r="AA2680" s="4">
        <v>45819.210023148145</v>
      </c>
      <c r="AB2680" s="4" t="s">
        <v>60</v>
      </c>
      <c r="AC2680" s="4" t="s">
        <v>60</v>
      </c>
      <c r="AD2680" s="4">
        <v>45842</v>
      </c>
      <c r="AE2680" s="4">
        <v>45843</v>
      </c>
      <c r="AF2680" s="4">
        <v>45820</v>
      </c>
      <c r="AG2680" s="31" t="s">
        <v>1106</v>
      </c>
      <c r="AH2680" s="31" t="s">
        <v>257</v>
      </c>
      <c r="AI2680" s="31" t="s">
        <v>8325</v>
      </c>
      <c r="AJ2680" s="31" t="s">
        <v>74</v>
      </c>
      <c r="AK2680" s="31" t="s">
        <v>65</v>
      </c>
      <c r="AL2680" s="31" t="s">
        <v>258</v>
      </c>
      <c r="AM2680" s="31" t="s">
        <v>259</v>
      </c>
      <c r="AN2680" s="31">
        <v>8.5435999999999996</v>
      </c>
      <c r="AO2680" s="31" t="s">
        <v>68</v>
      </c>
      <c r="AP2680" s="31"/>
      <c r="AQ2680" s="31"/>
      <c r="AR2680" s="31" t="s">
        <v>68</v>
      </c>
      <c r="AS2680" s="31"/>
      <c r="AT2680" s="31"/>
      <c r="AU2680" s="31" t="s">
        <v>714</v>
      </c>
      <c r="AV2680" s="31" t="s">
        <v>715</v>
      </c>
      <c r="AW2680" s="31">
        <v>18.68262</v>
      </c>
      <c r="AX2680" s="31" t="s">
        <v>8326</v>
      </c>
      <c r="AY2680" s="31" t="s">
        <v>8327</v>
      </c>
      <c r="AZ2680" s="3">
        <v>401</v>
      </c>
      <c r="BA2680" s="31" t="s">
        <v>213</v>
      </c>
      <c r="BB2680" s="31">
        <v>401</v>
      </c>
      <c r="BC2680" s="31" t="s">
        <v>60</v>
      </c>
      <c r="BD2680" s="31" t="s">
        <v>60</v>
      </c>
      <c r="BE2680" s="31" t="s">
        <v>524</v>
      </c>
      <c r="BF2680" s="36" t="str">
        <f>IFERROR(VLOOKUP(Data_Power_app[[#This Row],[PRO ODER]],'Result'!H:J,3,0),"")</f>
        <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5539</v>
      </c>
      <c r="B2681" s="31" t="s">
        <v>980</v>
      </c>
      <c r="C2681" s="31" t="s">
        <v>981</v>
      </c>
      <c r="D2681" s="31" t="s">
        <v>86</v>
      </c>
      <c r="E2681" s="31" t="s">
        <v>87</v>
      </c>
      <c r="F2681" s="31" t="s">
        <v>59</v>
      </c>
      <c r="G2681" s="31">
        <v>645</v>
      </c>
      <c r="H2681" s="4">
        <v>45835</v>
      </c>
      <c r="I2681" s="4">
        <v>45780</v>
      </c>
      <c r="J2681" s="4">
        <v>45780</v>
      </c>
      <c r="K2681" s="4">
        <v>45836</v>
      </c>
      <c r="L2681" s="4">
        <v>45781.507951388892</v>
      </c>
      <c r="M2681" s="4">
        <v>45837</v>
      </c>
      <c r="N2681" s="4">
        <v>45781.167407407411</v>
      </c>
      <c r="O2681" s="4" t="s">
        <v>60</v>
      </c>
      <c r="P2681" s="4" t="s">
        <v>60</v>
      </c>
      <c r="Q2681" s="4" t="s">
        <v>60</v>
      </c>
      <c r="R2681" s="4" t="s">
        <v>60</v>
      </c>
      <c r="S2681" s="4" t="s">
        <v>60</v>
      </c>
      <c r="T2681" s="4">
        <v>45838</v>
      </c>
      <c r="U2681" s="4">
        <v>45782.397627314815</v>
      </c>
      <c r="V2681" s="4">
        <v>45785.350729166668</v>
      </c>
      <c r="W2681" s="4">
        <v>45839</v>
      </c>
      <c r="X2681" s="4">
        <v>45785.092847222222</v>
      </c>
      <c r="Y2681" s="4" t="s">
        <v>77</v>
      </c>
      <c r="Z2681" s="4">
        <v>45841</v>
      </c>
      <c r="AA2681" s="4">
        <v>45785.096828703703</v>
      </c>
      <c r="AB2681" s="4">
        <v>45820</v>
      </c>
      <c r="AC2681" s="4">
        <v>45842</v>
      </c>
      <c r="AD2681" s="4">
        <v>45843</v>
      </c>
      <c r="AE2681" s="4">
        <v>45845</v>
      </c>
      <c r="AF2681" s="4"/>
      <c r="AG2681" s="31" t="s">
        <v>1107</v>
      </c>
      <c r="AH2681" s="31" t="s">
        <v>730</v>
      </c>
      <c r="AI2681" s="31" t="s">
        <v>731</v>
      </c>
      <c r="AJ2681" s="31" t="s">
        <v>194</v>
      </c>
      <c r="AK2681" s="31" t="s">
        <v>100</v>
      </c>
      <c r="AL2681" s="31" t="s">
        <v>732</v>
      </c>
      <c r="AM2681" s="31" t="s">
        <v>733</v>
      </c>
      <c r="AN2681" s="31">
        <v>25.677600000000002</v>
      </c>
      <c r="AO2681" s="31" t="s">
        <v>68</v>
      </c>
      <c r="AP2681" s="31"/>
      <c r="AQ2681" s="31"/>
      <c r="AR2681" s="31" t="s">
        <v>68</v>
      </c>
      <c r="AS2681" s="31"/>
      <c r="AT2681" s="31"/>
      <c r="AU2681" s="31" t="s">
        <v>734</v>
      </c>
      <c r="AV2681" s="31" t="s">
        <v>735</v>
      </c>
      <c r="AW2681" s="31">
        <v>47.735509999999998</v>
      </c>
      <c r="AX2681" s="31" t="s">
        <v>736</v>
      </c>
      <c r="AY2681" s="31" t="s">
        <v>737</v>
      </c>
      <c r="AZ2681" s="3">
        <v>645</v>
      </c>
      <c r="BA2681" s="31" t="s">
        <v>60</v>
      </c>
      <c r="BB2681" s="31">
        <v>645</v>
      </c>
      <c r="BC2681" s="31" t="s">
        <v>60</v>
      </c>
      <c r="BD2681" s="31" t="s">
        <v>60</v>
      </c>
      <c r="BE2681" s="31" t="s">
        <v>60</v>
      </c>
      <c r="BF2681" s="36" t="str">
        <f>IFERROR(VLOOKUP(Data_Power_app[[#This Row],[PRO ODER]],'Result'!H:J,3,0),"")</f>
        <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5540</v>
      </c>
      <c r="B2682" s="31" t="s">
        <v>982</v>
      </c>
      <c r="C2682" s="31" t="s">
        <v>983</v>
      </c>
      <c r="D2682" s="31" t="s">
        <v>86</v>
      </c>
      <c r="E2682" s="31" t="s">
        <v>87</v>
      </c>
      <c r="F2682" s="31" t="s">
        <v>59</v>
      </c>
      <c r="G2682" s="31">
        <v>1149</v>
      </c>
      <c r="H2682" s="4">
        <v>45835</v>
      </c>
      <c r="I2682" s="4">
        <v>45782</v>
      </c>
      <c r="J2682" s="4">
        <v>45782</v>
      </c>
      <c r="K2682" s="4">
        <v>45836</v>
      </c>
      <c r="L2682" s="4">
        <v>45784.33662037037</v>
      </c>
      <c r="M2682" s="4">
        <v>45837</v>
      </c>
      <c r="N2682" s="4">
        <v>45784.093078703707</v>
      </c>
      <c r="O2682" s="4" t="s">
        <v>60</v>
      </c>
      <c r="P2682" s="4" t="s">
        <v>60</v>
      </c>
      <c r="Q2682" s="4" t="s">
        <v>60</v>
      </c>
      <c r="R2682" s="4" t="s">
        <v>60</v>
      </c>
      <c r="S2682" s="4" t="s">
        <v>60</v>
      </c>
      <c r="T2682" s="4">
        <v>45838</v>
      </c>
      <c r="U2682" s="4">
        <v>45786.122071759259</v>
      </c>
      <c r="V2682" s="4">
        <v>45792.408935185187</v>
      </c>
      <c r="W2682" s="4">
        <v>45839</v>
      </c>
      <c r="X2682" s="4">
        <v>45792.461805555555</v>
      </c>
      <c r="Y2682" s="4" t="s">
        <v>77</v>
      </c>
      <c r="Z2682" s="4">
        <v>45841</v>
      </c>
      <c r="AA2682" s="4">
        <v>45792.181932870371</v>
      </c>
      <c r="AB2682" s="4">
        <v>45820</v>
      </c>
      <c r="AC2682" s="4">
        <v>45842</v>
      </c>
      <c r="AD2682" s="4">
        <v>45843</v>
      </c>
      <c r="AE2682" s="4">
        <v>45845</v>
      </c>
      <c r="AF2682" s="4"/>
      <c r="AG2682" s="31" t="s">
        <v>1107</v>
      </c>
      <c r="AH2682" s="31" t="s">
        <v>730</v>
      </c>
      <c r="AI2682" s="31" t="s">
        <v>731</v>
      </c>
      <c r="AJ2682" s="31" t="s">
        <v>194</v>
      </c>
      <c r="AK2682" s="31" t="s">
        <v>100</v>
      </c>
      <c r="AL2682" s="31" t="s">
        <v>732</v>
      </c>
      <c r="AM2682" s="31" t="s">
        <v>733</v>
      </c>
      <c r="AN2682" s="31">
        <v>47.835979999999999</v>
      </c>
      <c r="AO2682" s="31" t="s">
        <v>68</v>
      </c>
      <c r="AP2682" s="31"/>
      <c r="AQ2682" s="31"/>
      <c r="AR2682" s="31" t="s">
        <v>68</v>
      </c>
      <c r="AS2682" s="31"/>
      <c r="AT2682" s="31"/>
      <c r="AU2682" s="31" t="s">
        <v>734</v>
      </c>
      <c r="AV2682" s="31" t="s">
        <v>735</v>
      </c>
      <c r="AW2682" s="31">
        <v>88.927329999999998</v>
      </c>
      <c r="AX2682" s="31" t="s">
        <v>736</v>
      </c>
      <c r="AY2682" s="31" t="s">
        <v>737</v>
      </c>
      <c r="AZ2682" s="3">
        <v>1149</v>
      </c>
      <c r="BA2682" s="31" t="s">
        <v>60</v>
      </c>
      <c r="BB2682" s="31">
        <v>1149</v>
      </c>
      <c r="BC2682" s="31" t="s">
        <v>60</v>
      </c>
      <c r="BD2682" s="31" t="s">
        <v>60</v>
      </c>
      <c r="BE2682" s="31" t="s">
        <v>60</v>
      </c>
      <c r="BF2682" s="36" t="str">
        <f>IFERROR(VLOOKUP(Data_Power_app[[#This Row],[PRO ODER]],'Result'!H:J,3,0),"")</f>
        <v/>
      </c>
      <c r="BG2682" s="13" t="str">
        <f>IFERROR(VLOOKUP(Data_Power_app[[#This Row],[PRO ODER]]&amp;"LAM",'Real Time'!A:E,4,0),"")</f>
        <v>ML-04</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5656</v>
      </c>
      <c r="B2683" s="31" t="s">
        <v>4793</v>
      </c>
      <c r="C2683" s="31" t="s">
        <v>4794</v>
      </c>
      <c r="D2683" s="31" t="s">
        <v>86</v>
      </c>
      <c r="E2683" s="31" t="s">
        <v>163</v>
      </c>
      <c r="F2683" s="31" t="s">
        <v>59</v>
      </c>
      <c r="G2683" s="31">
        <v>51</v>
      </c>
      <c r="H2683" s="4">
        <v>45835</v>
      </c>
      <c r="I2683" s="4">
        <v>45811</v>
      </c>
      <c r="J2683" s="4">
        <v>45817</v>
      </c>
      <c r="K2683" s="4">
        <v>45836</v>
      </c>
      <c r="L2683" s="4">
        <v>45812.866886574076</v>
      </c>
      <c r="M2683" s="4">
        <v>45837</v>
      </c>
      <c r="N2683" s="4">
        <v>45812.181770833333</v>
      </c>
      <c r="O2683" s="4" t="s">
        <v>60</v>
      </c>
      <c r="P2683" s="4" t="s">
        <v>60</v>
      </c>
      <c r="Q2683" s="4" t="s">
        <v>60</v>
      </c>
      <c r="R2683" s="4" t="s">
        <v>60</v>
      </c>
      <c r="S2683" s="4" t="s">
        <v>60</v>
      </c>
      <c r="T2683" s="4">
        <v>45838</v>
      </c>
      <c r="U2683" s="4">
        <v>45813.973819444444</v>
      </c>
      <c r="V2683" s="4">
        <v>45815.393703703703</v>
      </c>
      <c r="W2683" s="4">
        <v>45839</v>
      </c>
      <c r="X2683" s="4">
        <v>45818.347557870373</v>
      </c>
      <c r="Y2683" s="4" t="s">
        <v>77</v>
      </c>
      <c r="Z2683" s="4">
        <v>45841</v>
      </c>
      <c r="AA2683" s="4">
        <v>45818.349085648151</v>
      </c>
      <c r="AB2683" s="4">
        <v>45820</v>
      </c>
      <c r="AC2683" s="4">
        <v>45842</v>
      </c>
      <c r="AD2683" s="4">
        <v>45843</v>
      </c>
      <c r="AE2683" s="4">
        <v>45845</v>
      </c>
      <c r="AF2683" s="4"/>
      <c r="AG2683" s="31" t="s">
        <v>1107</v>
      </c>
      <c r="AH2683" s="31" t="s">
        <v>268</v>
      </c>
      <c r="AI2683" s="31" t="s">
        <v>4034</v>
      </c>
      <c r="AJ2683" s="31" t="s">
        <v>194</v>
      </c>
      <c r="AK2683" s="31" t="s">
        <v>100</v>
      </c>
      <c r="AL2683" s="31" t="s">
        <v>676</v>
      </c>
      <c r="AM2683" s="31" t="s">
        <v>677</v>
      </c>
      <c r="AN2683" s="31">
        <v>1.8372999999999999</v>
      </c>
      <c r="AO2683" s="31" t="s">
        <v>68</v>
      </c>
      <c r="AP2683" s="31"/>
      <c r="AQ2683" s="31"/>
      <c r="AR2683" s="31" t="s">
        <v>68</v>
      </c>
      <c r="AS2683" s="31"/>
      <c r="AT2683" s="31"/>
      <c r="AU2683" s="31" t="s">
        <v>3971</v>
      </c>
      <c r="AV2683" s="31" t="s">
        <v>3972</v>
      </c>
      <c r="AW2683" s="31">
        <v>4.0180400000000001</v>
      </c>
      <c r="AX2683" s="31" t="s">
        <v>11681</v>
      </c>
      <c r="AY2683" s="31" t="s">
        <v>11682</v>
      </c>
      <c r="AZ2683" s="3">
        <v>18.5</v>
      </c>
      <c r="BA2683" s="31" t="s">
        <v>60</v>
      </c>
      <c r="BB2683" s="31">
        <v>51</v>
      </c>
      <c r="BC2683" s="31" t="s">
        <v>60</v>
      </c>
      <c r="BD2683" s="31" t="s">
        <v>60</v>
      </c>
      <c r="BE2683" s="31" t="s">
        <v>60</v>
      </c>
      <c r="BF2683" s="36" t="str">
        <f>IFERROR(VLOOKUP(Data_Power_app[[#This Row],[PRO ODER]],'Result'!H:J,3,0),"")</f>
        <v>LAMINATION 5</v>
      </c>
      <c r="BG2683" s="13" t="str">
        <f>IFERROR(VLOOKUP(Data_Power_app[[#This Row],[PRO ODER]]&amp;"LAM",'Real Time'!A:E,4,0),"")</f>
        <v>ML-03</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5789</v>
      </c>
      <c r="B2684" s="31" t="s">
        <v>5675</v>
      </c>
      <c r="C2684" s="31" t="s">
        <v>4826</v>
      </c>
      <c r="D2684" s="31" t="s">
        <v>272</v>
      </c>
      <c r="E2684" s="31" t="s">
        <v>342</v>
      </c>
      <c r="F2684" s="31" t="s">
        <v>59</v>
      </c>
      <c r="G2684" s="31">
        <v>85</v>
      </c>
      <c r="H2684" s="4">
        <v>45838</v>
      </c>
      <c r="I2684" s="4">
        <v>45811</v>
      </c>
      <c r="J2684" s="4">
        <v>45814</v>
      </c>
      <c r="K2684" s="4">
        <v>45839</v>
      </c>
      <c r="L2684" s="4">
        <v>45813.678032407406</v>
      </c>
      <c r="M2684" s="4">
        <v>45840</v>
      </c>
      <c r="N2684" s="4">
        <v>45814.480069444442</v>
      </c>
      <c r="O2684" s="4" t="s">
        <v>60</v>
      </c>
      <c r="P2684" s="4" t="s">
        <v>60</v>
      </c>
      <c r="Q2684" s="4" t="s">
        <v>60</v>
      </c>
      <c r="R2684" s="4" t="s">
        <v>60</v>
      </c>
      <c r="S2684" s="4" t="s">
        <v>60</v>
      </c>
      <c r="T2684" s="4">
        <v>45841</v>
      </c>
      <c r="U2684" s="4">
        <v>45814.506805555553</v>
      </c>
      <c r="V2684" s="4">
        <v>45814.863020833334</v>
      </c>
      <c r="W2684" s="4">
        <v>45842</v>
      </c>
      <c r="X2684" s="4">
        <v>45814.162372685183</v>
      </c>
      <c r="Y2684" s="4" t="s">
        <v>77</v>
      </c>
      <c r="Z2684" s="4">
        <v>45843</v>
      </c>
      <c r="AA2684" s="4">
        <v>45815.553495370368</v>
      </c>
      <c r="AB2684" s="4">
        <v>45820</v>
      </c>
      <c r="AC2684" s="4">
        <v>45844</v>
      </c>
      <c r="AD2684" s="4">
        <v>45845</v>
      </c>
      <c r="AE2684" s="4">
        <v>45846</v>
      </c>
      <c r="AF2684" s="4"/>
      <c r="AG2684" s="31" t="s">
        <v>1107</v>
      </c>
      <c r="AH2684" s="31" t="s">
        <v>1242</v>
      </c>
      <c r="AI2684" s="31" t="s">
        <v>4491</v>
      </c>
      <c r="AJ2684" s="31" t="s">
        <v>1243</v>
      </c>
      <c r="AK2684" s="31" t="s">
        <v>100</v>
      </c>
      <c r="AL2684" s="31" t="s">
        <v>348</v>
      </c>
      <c r="AM2684" s="31" t="s">
        <v>349</v>
      </c>
      <c r="AN2684" s="31">
        <v>1.3628400000000001</v>
      </c>
      <c r="AO2684" s="31" t="s">
        <v>68</v>
      </c>
      <c r="AP2684" s="31"/>
      <c r="AQ2684" s="31"/>
      <c r="AR2684" s="31" t="s">
        <v>68</v>
      </c>
      <c r="AS2684" s="31"/>
      <c r="AT2684" s="31"/>
      <c r="AU2684" s="31" t="s">
        <v>350</v>
      </c>
      <c r="AV2684" s="31" t="s">
        <v>351</v>
      </c>
      <c r="AW2684" s="31">
        <v>5.9600499999999998</v>
      </c>
      <c r="AX2684" s="31" t="s">
        <v>4492</v>
      </c>
      <c r="AY2684" s="31" t="s">
        <v>4493</v>
      </c>
      <c r="AZ2684" s="3">
        <v>85</v>
      </c>
      <c r="BA2684" s="31" t="s">
        <v>60</v>
      </c>
      <c r="BB2684" s="31">
        <v>85</v>
      </c>
      <c r="BC2684" s="31" t="s">
        <v>60</v>
      </c>
      <c r="BD2684" s="31" t="s">
        <v>60</v>
      </c>
      <c r="BE2684" s="31" t="s">
        <v>60</v>
      </c>
      <c r="BF2684" s="36" t="str">
        <f>IFERROR(VLOOKUP(Data_Power_app[[#This Row],[PRO ODER]],'Result'!H:J,3,0),"")</f>
        <v>LAMINATION 1</v>
      </c>
      <c r="BG2684" s="13" t="str">
        <f>IFERROR(VLOOKUP(Data_Power_app[[#This Row],[PRO ODER]]&amp;"LAM",'Real Time'!A:E,4,0),"")</f>
        <v>ML-06</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5790</v>
      </c>
      <c r="B2685" s="31" t="s">
        <v>5676</v>
      </c>
      <c r="C2685" s="31" t="s">
        <v>4824</v>
      </c>
      <c r="D2685" s="31" t="s">
        <v>272</v>
      </c>
      <c r="E2685" s="31" t="s">
        <v>739</v>
      </c>
      <c r="F2685" s="31" t="s">
        <v>59</v>
      </c>
      <c r="G2685" s="31">
        <v>20</v>
      </c>
      <c r="H2685" s="4">
        <v>45838</v>
      </c>
      <c r="I2685" s="4">
        <v>45811</v>
      </c>
      <c r="J2685" s="4" t="s">
        <v>68</v>
      </c>
      <c r="K2685" s="4">
        <v>45839</v>
      </c>
      <c r="L2685" s="4">
        <v>45813.67796296296</v>
      </c>
      <c r="M2685" s="4">
        <v>45840</v>
      </c>
      <c r="N2685" s="4">
        <v>45814.480150462965</v>
      </c>
      <c r="O2685" s="4" t="s">
        <v>60</v>
      </c>
      <c r="P2685" s="4" t="s">
        <v>60</v>
      </c>
      <c r="Q2685" s="4" t="s">
        <v>60</v>
      </c>
      <c r="R2685" s="4" t="s">
        <v>60</v>
      </c>
      <c r="S2685" s="4" t="s">
        <v>60</v>
      </c>
      <c r="T2685" s="4">
        <v>45841</v>
      </c>
      <c r="U2685" s="4">
        <v>45814.504837962966</v>
      </c>
      <c r="V2685" s="4">
        <v>45814.775416666664</v>
      </c>
      <c r="W2685" s="4">
        <v>45842</v>
      </c>
      <c r="X2685" s="4"/>
      <c r="Y2685" s="4" t="s">
        <v>60</v>
      </c>
      <c r="Z2685" s="4">
        <v>45843</v>
      </c>
      <c r="AA2685" s="4"/>
      <c r="AB2685" s="4" t="s">
        <v>60</v>
      </c>
      <c r="AC2685" s="4">
        <v>45844</v>
      </c>
      <c r="AD2685" s="4">
        <v>45845</v>
      </c>
      <c r="AE2685" s="4">
        <v>45846</v>
      </c>
      <c r="AF2685" s="4"/>
      <c r="AG2685" s="31" t="s">
        <v>312</v>
      </c>
      <c r="AH2685" s="31" t="s">
        <v>274</v>
      </c>
      <c r="AI2685" s="31" t="s">
        <v>740</v>
      </c>
      <c r="AJ2685" s="31" t="s">
        <v>275</v>
      </c>
      <c r="AK2685" s="31" t="s">
        <v>100</v>
      </c>
      <c r="AL2685" s="31" t="s">
        <v>348</v>
      </c>
      <c r="AM2685" s="31" t="s">
        <v>349</v>
      </c>
      <c r="AN2685" s="31">
        <v>0.37780999999999998</v>
      </c>
      <c r="AO2685" s="31" t="s">
        <v>68</v>
      </c>
      <c r="AP2685" s="31"/>
      <c r="AQ2685" s="31"/>
      <c r="AR2685" s="31" t="s">
        <v>68</v>
      </c>
      <c r="AS2685" s="31"/>
      <c r="AT2685" s="31"/>
      <c r="AU2685" s="31" t="s">
        <v>350</v>
      </c>
      <c r="AV2685" s="31" t="s">
        <v>351</v>
      </c>
      <c r="AW2685" s="31">
        <v>1.6524000000000001</v>
      </c>
      <c r="AX2685" s="31" t="s">
        <v>68</v>
      </c>
      <c r="AY2685" s="31" t="s">
        <v>68</v>
      </c>
      <c r="AZ2685" s="3" t="s">
        <v>68</v>
      </c>
      <c r="BA2685" s="31" t="s">
        <v>60</v>
      </c>
      <c r="BB2685" s="31">
        <v>20</v>
      </c>
      <c r="BC2685" s="31" t="s">
        <v>60</v>
      </c>
      <c r="BD2685" s="31" t="s">
        <v>60</v>
      </c>
      <c r="BE2685" s="31" t="s">
        <v>60</v>
      </c>
      <c r="BF2685" s="36" t="str">
        <f>IFERROR(VLOOKUP(Data_Power_app[[#This Row],[PRO ODER]],'Result'!H:J,3,0),"")</f>
        <v>LAMINATION 1</v>
      </c>
      <c r="BG2685" s="13" t="str">
        <f>IFERROR(VLOOKUP(Data_Power_app[[#This Row],[PRO ODER]]&amp;"LAM",'Real Time'!A:E,4,0),"")</f>
        <v>ML-06</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5791</v>
      </c>
      <c r="B2686" s="31" t="s">
        <v>5677</v>
      </c>
      <c r="C2686" s="31" t="s">
        <v>4825</v>
      </c>
      <c r="D2686" s="31" t="s">
        <v>272</v>
      </c>
      <c r="E2686" s="31" t="s">
        <v>739</v>
      </c>
      <c r="F2686" s="31" t="s">
        <v>59</v>
      </c>
      <c r="G2686" s="31">
        <v>20</v>
      </c>
      <c r="H2686" s="4">
        <v>45838</v>
      </c>
      <c r="I2686" s="4">
        <v>45811</v>
      </c>
      <c r="J2686" s="4" t="s">
        <v>68</v>
      </c>
      <c r="K2686" s="4">
        <v>45839</v>
      </c>
      <c r="L2686" s="4">
        <v>45813.677951388891</v>
      </c>
      <c r="M2686" s="4">
        <v>45840</v>
      </c>
      <c r="N2686" s="4">
        <v>45814.480092592596</v>
      </c>
      <c r="O2686" s="4" t="s">
        <v>60</v>
      </c>
      <c r="P2686" s="4" t="s">
        <v>60</v>
      </c>
      <c r="Q2686" s="4" t="s">
        <v>60</v>
      </c>
      <c r="R2686" s="4" t="s">
        <v>60</v>
      </c>
      <c r="S2686" s="4" t="s">
        <v>60</v>
      </c>
      <c r="T2686" s="4">
        <v>45841</v>
      </c>
      <c r="U2686" s="4">
        <v>45814.504803240743</v>
      </c>
      <c r="V2686" s="4">
        <v>45814.775509259256</v>
      </c>
      <c r="W2686" s="4">
        <v>45842</v>
      </c>
      <c r="X2686" s="4"/>
      <c r="Y2686" s="4" t="s">
        <v>60</v>
      </c>
      <c r="Z2686" s="4">
        <v>45843</v>
      </c>
      <c r="AA2686" s="4"/>
      <c r="AB2686" s="4" t="s">
        <v>60</v>
      </c>
      <c r="AC2686" s="4">
        <v>45844</v>
      </c>
      <c r="AD2686" s="4">
        <v>45845</v>
      </c>
      <c r="AE2686" s="4">
        <v>45846</v>
      </c>
      <c r="AF2686" s="4"/>
      <c r="AG2686" s="31" t="s">
        <v>312</v>
      </c>
      <c r="AH2686" s="31" t="s">
        <v>274</v>
      </c>
      <c r="AI2686" s="31" t="s">
        <v>740</v>
      </c>
      <c r="AJ2686" s="31" t="s">
        <v>275</v>
      </c>
      <c r="AK2686" s="31" t="s">
        <v>100</v>
      </c>
      <c r="AL2686" s="31" t="s">
        <v>348</v>
      </c>
      <c r="AM2686" s="31" t="s">
        <v>349</v>
      </c>
      <c r="AN2686" s="31">
        <v>0.37780999999999998</v>
      </c>
      <c r="AO2686" s="31" t="s">
        <v>68</v>
      </c>
      <c r="AP2686" s="31"/>
      <c r="AQ2686" s="31"/>
      <c r="AR2686" s="31" t="s">
        <v>68</v>
      </c>
      <c r="AS2686" s="31"/>
      <c r="AT2686" s="31"/>
      <c r="AU2686" s="31" t="s">
        <v>350</v>
      </c>
      <c r="AV2686" s="31" t="s">
        <v>351</v>
      </c>
      <c r="AW2686" s="31">
        <v>1.6524000000000001</v>
      </c>
      <c r="AX2686" s="31" t="s">
        <v>68</v>
      </c>
      <c r="AY2686" s="31" t="s">
        <v>68</v>
      </c>
      <c r="AZ2686" s="3" t="s">
        <v>68</v>
      </c>
      <c r="BA2686" s="31" t="s">
        <v>60</v>
      </c>
      <c r="BB2686" s="31">
        <v>20</v>
      </c>
      <c r="BC2686" s="31" t="s">
        <v>60</v>
      </c>
      <c r="BD2686" s="31" t="s">
        <v>60</v>
      </c>
      <c r="BE2686" s="31" t="s">
        <v>60</v>
      </c>
      <c r="BF2686" s="36" t="str">
        <f>IFERROR(VLOOKUP(Data_Power_app[[#This Row],[PRO ODER]],'Result'!H:J,3,0),"")</f>
        <v>LAMINATION 1</v>
      </c>
      <c r="BG2686" s="13" t="str">
        <f>IFERROR(VLOOKUP(Data_Power_app[[#This Row],[PRO ODER]]&amp;"LAM",'Real Time'!A:E,4,0),"")</f>
        <v>ML-06</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5908</v>
      </c>
      <c r="B2687" s="31" t="s">
        <v>4803</v>
      </c>
      <c r="C2687" s="31" t="s">
        <v>4804</v>
      </c>
      <c r="D2687" s="31" t="s">
        <v>86</v>
      </c>
      <c r="E2687" s="31" t="s">
        <v>163</v>
      </c>
      <c r="F2687" s="31" t="s">
        <v>59</v>
      </c>
      <c r="G2687" s="31">
        <v>52</v>
      </c>
      <c r="H2687" s="4">
        <v>45837</v>
      </c>
      <c r="I2687" s="4">
        <v>45811</v>
      </c>
      <c r="J2687" s="4">
        <v>45819</v>
      </c>
      <c r="K2687" s="4">
        <v>45838</v>
      </c>
      <c r="L2687" s="4">
        <v>45811.897060185183</v>
      </c>
      <c r="M2687" s="4">
        <v>45839</v>
      </c>
      <c r="N2687" s="4">
        <v>45811.222395833334</v>
      </c>
      <c r="O2687" s="4" t="s">
        <v>60</v>
      </c>
      <c r="P2687" s="4" t="s">
        <v>60</v>
      </c>
      <c r="Q2687" s="4" t="s">
        <v>60</v>
      </c>
      <c r="R2687" s="4" t="s">
        <v>60</v>
      </c>
      <c r="S2687" s="4" t="s">
        <v>60</v>
      </c>
      <c r="T2687" s="4">
        <v>45840</v>
      </c>
      <c r="U2687" s="4">
        <v>45812.057233796295</v>
      </c>
      <c r="V2687" s="4">
        <v>45817.757430555554</v>
      </c>
      <c r="W2687" s="4">
        <v>45841</v>
      </c>
      <c r="X2687" s="4"/>
      <c r="Y2687" s="4" t="s">
        <v>60</v>
      </c>
      <c r="Z2687" s="4">
        <v>45843</v>
      </c>
      <c r="AA2687" s="4"/>
      <c r="AB2687" s="4" t="s">
        <v>60</v>
      </c>
      <c r="AC2687" s="4">
        <v>45844</v>
      </c>
      <c r="AD2687" s="4">
        <v>45845</v>
      </c>
      <c r="AE2687" s="4">
        <v>45847</v>
      </c>
      <c r="AF2687" s="4"/>
      <c r="AG2687" s="31" t="s">
        <v>312</v>
      </c>
      <c r="AH2687" s="31" t="s">
        <v>268</v>
      </c>
      <c r="AI2687" s="31" t="s">
        <v>4037</v>
      </c>
      <c r="AJ2687" s="31" t="s">
        <v>194</v>
      </c>
      <c r="AK2687" s="31" t="s">
        <v>65</v>
      </c>
      <c r="AL2687" s="31" t="s">
        <v>676</v>
      </c>
      <c r="AM2687" s="31" t="s">
        <v>677</v>
      </c>
      <c r="AN2687" s="31">
        <v>1.6999599999999999</v>
      </c>
      <c r="AO2687" s="31" t="s">
        <v>68</v>
      </c>
      <c r="AP2687" s="31"/>
      <c r="AQ2687" s="31"/>
      <c r="AR2687" s="31" t="s">
        <v>68</v>
      </c>
      <c r="AS2687" s="31"/>
      <c r="AT2687" s="31"/>
      <c r="AU2687" s="31" t="s">
        <v>250</v>
      </c>
      <c r="AV2687" s="31" t="s">
        <v>251</v>
      </c>
      <c r="AW2687" s="31">
        <v>3.71787</v>
      </c>
      <c r="AX2687" s="31" t="s">
        <v>4038</v>
      </c>
      <c r="AY2687" s="31" t="s">
        <v>4039</v>
      </c>
      <c r="AZ2687" s="3">
        <v>24</v>
      </c>
      <c r="BA2687" s="31" t="s">
        <v>60</v>
      </c>
      <c r="BB2687" s="31">
        <v>52</v>
      </c>
      <c r="BC2687" s="31" t="s">
        <v>60</v>
      </c>
      <c r="BD2687" s="31" t="s">
        <v>60</v>
      </c>
      <c r="BE2687" s="31" t="s">
        <v>60</v>
      </c>
      <c r="BF2687" s="36" t="str">
        <f>IFERROR(VLOOKUP(Data_Power_app[[#This Row],[PRO ODER]],'Result'!H:J,3,0),"")</f>
        <v>LAMINATION 5</v>
      </c>
      <c r="BG2687" s="13" t="str">
        <f>IFERROR(VLOOKUP(Data_Power_app[[#This Row],[PRO ODER]]&amp;"LAM",'Real Time'!A:E,4,0),"")</f>
        <v>ML-06</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5956</v>
      </c>
      <c r="B2688" s="31" t="s">
        <v>986</v>
      </c>
      <c r="C2688" s="31" t="s">
        <v>987</v>
      </c>
      <c r="D2688" s="31" t="s">
        <v>86</v>
      </c>
      <c r="E2688" s="31" t="s">
        <v>87</v>
      </c>
      <c r="F2688" s="31" t="s">
        <v>59</v>
      </c>
      <c r="G2688" s="31">
        <v>585</v>
      </c>
      <c r="H2688" s="4">
        <v>45838</v>
      </c>
      <c r="I2688" s="4">
        <v>45782</v>
      </c>
      <c r="J2688" s="4">
        <v>45782</v>
      </c>
      <c r="K2688" s="4">
        <v>45839</v>
      </c>
      <c r="L2688" s="4">
        <v>45784.33666666667</v>
      </c>
      <c r="M2688" s="4">
        <v>45840</v>
      </c>
      <c r="N2688" s="4">
        <v>45784.093124999999</v>
      </c>
      <c r="O2688" s="4" t="s">
        <v>60</v>
      </c>
      <c r="P2688" s="4" t="s">
        <v>60</v>
      </c>
      <c r="Q2688" s="4" t="s">
        <v>60</v>
      </c>
      <c r="R2688" s="4" t="s">
        <v>60</v>
      </c>
      <c r="S2688" s="4" t="s">
        <v>60</v>
      </c>
      <c r="T2688" s="4">
        <v>45841</v>
      </c>
      <c r="U2688" s="4">
        <v>45786.122129629628</v>
      </c>
      <c r="V2688" s="4">
        <v>45792.408993055556</v>
      </c>
      <c r="W2688" s="4">
        <v>45842</v>
      </c>
      <c r="X2688" s="4">
        <v>45792.461863425924</v>
      </c>
      <c r="Y2688" s="4" t="s">
        <v>77</v>
      </c>
      <c r="Z2688" s="4">
        <v>45844</v>
      </c>
      <c r="AA2688" s="4">
        <v>45792.181250000001</v>
      </c>
      <c r="AB2688" s="4">
        <v>45820</v>
      </c>
      <c r="AC2688" s="4">
        <v>45845</v>
      </c>
      <c r="AD2688" s="4">
        <v>45846</v>
      </c>
      <c r="AE2688" s="4">
        <v>45848</v>
      </c>
      <c r="AF2688" s="4"/>
      <c r="AG2688" s="31" t="s">
        <v>1107</v>
      </c>
      <c r="AH2688" s="31" t="s">
        <v>730</v>
      </c>
      <c r="AI2688" s="31" t="s">
        <v>731</v>
      </c>
      <c r="AJ2688" s="31" t="s">
        <v>194</v>
      </c>
      <c r="AK2688" s="31" t="s">
        <v>100</v>
      </c>
      <c r="AL2688" s="31" t="s">
        <v>732</v>
      </c>
      <c r="AM2688" s="31" t="s">
        <v>733</v>
      </c>
      <c r="AN2688" s="31">
        <v>25.616900000000001</v>
      </c>
      <c r="AO2688" s="31" t="s">
        <v>68</v>
      </c>
      <c r="AP2688" s="31"/>
      <c r="AQ2688" s="31"/>
      <c r="AR2688" s="31" t="s">
        <v>68</v>
      </c>
      <c r="AS2688" s="31"/>
      <c r="AT2688" s="31"/>
      <c r="AU2688" s="31" t="s">
        <v>734</v>
      </c>
      <c r="AV2688" s="31" t="s">
        <v>735</v>
      </c>
      <c r="AW2688" s="31">
        <v>47.621749999999999</v>
      </c>
      <c r="AX2688" s="31" t="s">
        <v>736</v>
      </c>
      <c r="AY2688" s="31" t="s">
        <v>737</v>
      </c>
      <c r="AZ2688" s="3">
        <v>585</v>
      </c>
      <c r="BA2688" s="31" t="s">
        <v>60</v>
      </c>
      <c r="BB2688" s="31">
        <v>585</v>
      </c>
      <c r="BC2688" s="31" t="s">
        <v>60</v>
      </c>
      <c r="BD2688" s="31" t="s">
        <v>60</v>
      </c>
      <c r="BE2688" s="31" t="s">
        <v>60</v>
      </c>
      <c r="BF2688" s="36" t="str">
        <f>IFERROR(VLOOKUP(Data_Power_app[[#This Row],[PRO ODER]],'Result'!H:J,3,0),"")</f>
        <v/>
      </c>
      <c r="BG2688" s="13" t="str">
        <f>IFERROR(VLOOKUP(Data_Power_app[[#This Row],[PRO ODER]]&amp;"LAM",'Real Time'!A:E,4,0),"")</f>
        <v>ML-04</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6106</v>
      </c>
      <c r="B2689" s="31" t="s">
        <v>4227</v>
      </c>
      <c r="C2689" s="31" t="s">
        <v>4228</v>
      </c>
      <c r="D2689" s="31" t="s">
        <v>86</v>
      </c>
      <c r="E2689" s="31" t="s">
        <v>170</v>
      </c>
      <c r="F2689" s="31" t="s">
        <v>59</v>
      </c>
      <c r="G2689" s="31">
        <v>303</v>
      </c>
      <c r="H2689" s="4">
        <v>45839</v>
      </c>
      <c r="I2689" s="4">
        <v>45812</v>
      </c>
      <c r="J2689" s="4">
        <v>45812</v>
      </c>
      <c r="K2689" s="4">
        <v>45840</v>
      </c>
      <c r="L2689" s="4">
        <v>45812.078692129631</v>
      </c>
      <c r="M2689" s="4">
        <v>45841</v>
      </c>
      <c r="N2689" s="4">
        <v>45813.325219907405</v>
      </c>
      <c r="O2689" s="4" t="s">
        <v>60</v>
      </c>
      <c r="P2689" s="4" t="s">
        <v>60</v>
      </c>
      <c r="Q2689" s="4" t="s">
        <v>60</v>
      </c>
      <c r="R2689" s="4" t="s">
        <v>60</v>
      </c>
      <c r="S2689" s="4" t="s">
        <v>60</v>
      </c>
      <c r="T2689" s="4">
        <v>45842</v>
      </c>
      <c r="U2689" s="4">
        <v>45815.400995370372</v>
      </c>
      <c r="V2689" s="4"/>
      <c r="W2689" s="4">
        <v>45843</v>
      </c>
      <c r="X2689" s="4"/>
      <c r="Y2689" s="4" t="s">
        <v>60</v>
      </c>
      <c r="Z2689" s="4">
        <v>45845</v>
      </c>
      <c r="AA2689" s="4"/>
      <c r="AB2689" s="4" t="s">
        <v>60</v>
      </c>
      <c r="AC2689" s="4">
        <v>45846</v>
      </c>
      <c r="AD2689" s="4">
        <v>45847</v>
      </c>
      <c r="AE2689" s="4">
        <v>45849</v>
      </c>
      <c r="AF2689" s="4"/>
      <c r="AG2689" s="31" t="s">
        <v>242</v>
      </c>
      <c r="AH2689" s="31" t="s">
        <v>294</v>
      </c>
      <c r="AI2689" s="31" t="s">
        <v>4229</v>
      </c>
      <c r="AJ2689" s="31" t="s">
        <v>295</v>
      </c>
      <c r="AK2689" s="31" t="s">
        <v>65</v>
      </c>
      <c r="AL2689" s="31" t="s">
        <v>331</v>
      </c>
      <c r="AM2689" s="31" t="s">
        <v>332</v>
      </c>
      <c r="AN2689" s="31">
        <v>9.1062700000000003</v>
      </c>
      <c r="AO2689" s="31" t="s">
        <v>68</v>
      </c>
      <c r="AP2689" s="31"/>
      <c r="AQ2689" s="31"/>
      <c r="AR2689" s="31" t="s">
        <v>68</v>
      </c>
      <c r="AS2689" s="31"/>
      <c r="AT2689" s="31"/>
      <c r="AU2689" s="31" t="s">
        <v>296</v>
      </c>
      <c r="AV2689" s="31" t="s">
        <v>297</v>
      </c>
      <c r="AW2689" s="31">
        <v>19.914960000000001</v>
      </c>
      <c r="AX2689" s="31" t="s">
        <v>4230</v>
      </c>
      <c r="AY2689" s="31" t="s">
        <v>4231</v>
      </c>
      <c r="AZ2689" s="3">
        <v>303</v>
      </c>
      <c r="BA2689" s="31" t="s">
        <v>60</v>
      </c>
      <c r="BB2689" s="31">
        <v>303</v>
      </c>
      <c r="BC2689" s="31" t="s">
        <v>60</v>
      </c>
      <c r="BD2689" s="31" t="s">
        <v>60</v>
      </c>
      <c r="BE2689" s="31" t="s">
        <v>60</v>
      </c>
      <c r="BF2689" s="36" t="str">
        <f>IFERROR(VLOOKUP(Data_Power_app[[#This Row],[PRO ODER]],'Result'!H:J,3,0),"")</f>
        <v>LAMINATION 7</v>
      </c>
      <c r="BG2689" s="13" t="str">
        <f>IFERROR(VLOOKUP(Data_Power_app[[#This Row],[PRO ODER]]&amp;"LAM",'Real Time'!A:E,4,0),"")</f>
        <v>ML-01</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7157</v>
      </c>
      <c r="B2690" s="31" t="s">
        <v>17070</v>
      </c>
      <c r="C2690" s="31" t="s">
        <v>17071</v>
      </c>
      <c r="D2690" s="31" t="s">
        <v>86</v>
      </c>
      <c r="E2690" s="31" t="s">
        <v>235</v>
      </c>
      <c r="F2690" s="31" t="s">
        <v>72</v>
      </c>
      <c r="G2690" s="31">
        <v>870</v>
      </c>
      <c r="H2690" s="4">
        <v>45848</v>
      </c>
      <c r="I2690" s="4">
        <v>45820</v>
      </c>
      <c r="J2690" s="4" t="s">
        <v>60</v>
      </c>
      <c r="K2690" s="4">
        <v>45849</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45854</v>
      </c>
      <c r="AE2690" s="4">
        <v>45856</v>
      </c>
      <c r="AF2690" s="4"/>
      <c r="AG2690" s="31" t="s">
        <v>119</v>
      </c>
      <c r="AH2690" s="31" t="s">
        <v>408</v>
      </c>
      <c r="AI2690" s="31" t="s">
        <v>16583</v>
      </c>
      <c r="AJ2690" s="31" t="s">
        <v>74</v>
      </c>
      <c r="AK2690" s="31" t="s">
        <v>65</v>
      </c>
      <c r="AL2690" s="31" t="s">
        <v>16584</v>
      </c>
      <c r="AM2690" s="31" t="s">
        <v>16585</v>
      </c>
      <c r="AN2690" s="31">
        <v>24.893660000000001</v>
      </c>
      <c r="AO2690" s="31" t="s">
        <v>93</v>
      </c>
      <c r="AP2690" s="31" t="s">
        <v>94</v>
      </c>
      <c r="AQ2690" s="31">
        <v>24.893660000000001</v>
      </c>
      <c r="AR2690" s="31" t="s">
        <v>68</v>
      </c>
      <c r="AS2690" s="31"/>
      <c r="AT2690" s="31"/>
      <c r="AU2690" s="31" t="s">
        <v>3405</v>
      </c>
      <c r="AV2690" s="31" t="s">
        <v>3406</v>
      </c>
      <c r="AW2690" s="31">
        <v>46.2746</v>
      </c>
      <c r="AX2690" s="31" t="s">
        <v>16586</v>
      </c>
      <c r="AY2690" s="31" t="s">
        <v>16587</v>
      </c>
      <c r="AZ2690" s="3">
        <v>870</v>
      </c>
      <c r="BA2690" s="31" t="s">
        <v>213</v>
      </c>
      <c r="BB2690" s="31">
        <v>870</v>
      </c>
      <c r="BC2690" s="31" t="s">
        <v>60</v>
      </c>
      <c r="BD2690" s="31" t="s">
        <v>60</v>
      </c>
      <c r="BE2690" s="31" t="s">
        <v>16588</v>
      </c>
      <c r="BF2690" s="36" t="str">
        <f>IFERROR(VLOOKUP(Data_Power_app[[#This Row],[PRO ODER]],'Result'!H:J,3,0),"")</f>
        <v>LAMINATION 1</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7160</v>
      </c>
      <c r="B2691" s="31" t="s">
        <v>17072</v>
      </c>
      <c r="C2691" s="31" t="s">
        <v>17073</v>
      </c>
      <c r="D2691" s="31" t="s">
        <v>86</v>
      </c>
      <c r="E2691" s="31" t="s">
        <v>235</v>
      </c>
      <c r="F2691" s="31" t="s">
        <v>72</v>
      </c>
      <c r="G2691" s="31">
        <v>1402</v>
      </c>
      <c r="H2691" s="4">
        <v>45848</v>
      </c>
      <c r="I2691" s="4">
        <v>45820</v>
      </c>
      <c r="J2691" s="4" t="s">
        <v>60</v>
      </c>
      <c r="K2691" s="4">
        <v>45849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45854</v>
      </c>
      <c r="AE2691" s="4">
        <v>45856</v>
      </c>
      <c r="AF2691" s="4"/>
      <c r="AG2691" s="31" t="s">
        <v>119</v>
      </c>
      <c r="AH2691" s="31" t="s">
        <v>408</v>
      </c>
      <c r="AI2691" s="31" t="s">
        <v>16583</v>
      </c>
      <c r="AJ2691" s="31" t="s">
        <v>74</v>
      </c>
      <c r="AK2691" s="31" t="s">
        <v>65</v>
      </c>
      <c r="AL2691" s="31" t="s">
        <v>16584</v>
      </c>
      <c r="AM2691" s="31" t="s">
        <v>16585</v>
      </c>
      <c r="AN2691" s="31">
        <v>33.588839999999998</v>
      </c>
      <c r="AO2691" s="31" t="s">
        <v>93</v>
      </c>
      <c r="AP2691" s="31" t="s">
        <v>94</v>
      </c>
      <c r="AQ2691" s="31">
        <v>33.588839999999998</v>
      </c>
      <c r="AR2691" s="31" t="s">
        <v>68</v>
      </c>
      <c r="AS2691" s="31"/>
      <c r="AT2691" s="31"/>
      <c r="AU2691" s="31" t="s">
        <v>3405</v>
      </c>
      <c r="AV2691" s="31" t="s">
        <v>3406</v>
      </c>
      <c r="AW2691" s="31">
        <v>62.42671</v>
      </c>
      <c r="AX2691" s="31" t="s">
        <v>16586</v>
      </c>
      <c r="AY2691" s="31" t="s">
        <v>16587</v>
      </c>
      <c r="AZ2691" s="3">
        <v>1402</v>
      </c>
      <c r="BA2691" s="31" t="s">
        <v>213</v>
      </c>
      <c r="BB2691" s="31">
        <v>1402</v>
      </c>
      <c r="BC2691" s="31" t="s">
        <v>60</v>
      </c>
      <c r="BD2691" s="31" t="s">
        <v>60</v>
      </c>
      <c r="BE2691" s="31" t="s">
        <v>16588</v>
      </c>
      <c r="BF2691" s="36" t="str">
        <f>IFERROR(VLOOKUP(Data_Power_app[[#This Row],[PRO ODER]],'Result'!H:J,3,0),"")</f>
        <v>LAMINATION 1</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7286</v>
      </c>
      <c r="B2692" s="31" t="s">
        <v>15138</v>
      </c>
      <c r="C2692" s="31" t="s">
        <v>15139</v>
      </c>
      <c r="D2692" s="31" t="s">
        <v>86</v>
      </c>
      <c r="E2692" s="31" t="s">
        <v>325</v>
      </c>
      <c r="F2692" s="31" t="s">
        <v>72</v>
      </c>
      <c r="G2692" s="31">
        <v>4763</v>
      </c>
      <c r="H2692" s="4">
        <v>45850</v>
      </c>
      <c r="I2692" s="4">
        <v>45819</v>
      </c>
      <c r="J2692" s="4">
        <v>45819</v>
      </c>
      <c r="K2692" s="4">
        <v>45851</v>
      </c>
      <c r="L2692" s="4">
        <v>45820.49596064815</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45856</v>
      </c>
      <c r="AE2692" s="4">
        <v>45858</v>
      </c>
      <c r="AF2692" s="4"/>
      <c r="AG2692" s="31" t="s">
        <v>151</v>
      </c>
      <c r="AH2692" s="31" t="s">
        <v>601</v>
      </c>
      <c r="AI2692" s="31" t="s">
        <v>15140</v>
      </c>
      <c r="AJ2692" s="31" t="s">
        <v>74</v>
      </c>
      <c r="AK2692" s="31" t="s">
        <v>65</v>
      </c>
      <c r="AL2692" s="31" t="s">
        <v>248</v>
      </c>
      <c r="AM2692" s="31" t="s">
        <v>249</v>
      </c>
      <c r="AN2692" s="31">
        <v>99.909260000000003</v>
      </c>
      <c r="AO2692" s="31" t="s">
        <v>68</v>
      </c>
      <c r="AP2692" s="31"/>
      <c r="AQ2692" s="31"/>
      <c r="AR2692" s="31" t="s">
        <v>68</v>
      </c>
      <c r="AS2692" s="31"/>
      <c r="AT2692" s="31"/>
      <c r="AU2692" s="31" t="s">
        <v>15141</v>
      </c>
      <c r="AV2692" s="31" t="s">
        <v>15142</v>
      </c>
      <c r="AW2692" s="31">
        <v>218.49180000000001</v>
      </c>
      <c r="AX2692" s="31" t="s">
        <v>211</v>
      </c>
      <c r="AY2692" s="31" t="s">
        <v>212</v>
      </c>
      <c r="AZ2692" s="3">
        <v>4763</v>
      </c>
      <c r="BA2692" s="31" t="s">
        <v>60</v>
      </c>
      <c r="BB2692" s="31">
        <v>4763</v>
      </c>
      <c r="BC2692" s="31" t="s">
        <v>60</v>
      </c>
      <c r="BD2692" s="31" t="s">
        <v>60</v>
      </c>
      <c r="BE2692" s="31" t="s">
        <v>60</v>
      </c>
      <c r="BF2692" s="36" t="str">
        <f>IFERROR(VLOOKUP(Data_Power_app[[#This Row],[PRO ODER]],'Result'!H:J,3,0),"")</f>
        <v>LAMINATION 4</v>
      </c>
      <c r="BG2692" s="13" t="str">
        <f>IFERROR(VLOOKUP(Data_Power_app[[#This Row],[PRO ODER]]&amp;"LAM",'Real Time'!A:E,4,0),"")</f>
        <v>ML-04</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7287</v>
      </c>
      <c r="B2693" s="31" t="s">
        <v>15143</v>
      </c>
      <c r="C2693" s="31" t="s">
        <v>15144</v>
      </c>
      <c r="D2693" s="31" t="s">
        <v>86</v>
      </c>
      <c r="E2693" s="31" t="s">
        <v>325</v>
      </c>
      <c r="F2693" s="31" t="s">
        <v>72</v>
      </c>
      <c r="G2693" s="31">
        <v>1235</v>
      </c>
      <c r="H2693" s="4">
        <v>45850</v>
      </c>
      <c r="I2693" s="4">
        <v>45819</v>
      </c>
      <c r="J2693" s="4">
        <v>45819</v>
      </c>
      <c r="K2693" s="4">
        <v>45851</v>
      </c>
      <c r="L2693" s="4">
        <v>45820.495995370373</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45856</v>
      </c>
      <c r="AE2693" s="4">
        <v>45858</v>
      </c>
      <c r="AF2693" s="4"/>
      <c r="AG2693" s="31" t="s">
        <v>151</v>
      </c>
      <c r="AH2693" s="31" t="s">
        <v>601</v>
      </c>
      <c r="AI2693" s="31" t="s">
        <v>15140</v>
      </c>
      <c r="AJ2693" s="31" t="s">
        <v>74</v>
      </c>
      <c r="AK2693" s="31" t="s">
        <v>65</v>
      </c>
      <c r="AL2693" s="31" t="s">
        <v>248</v>
      </c>
      <c r="AM2693" s="31" t="s">
        <v>249</v>
      </c>
      <c r="AN2693" s="31">
        <v>24.340710000000001</v>
      </c>
      <c r="AO2693" s="31" t="s">
        <v>68</v>
      </c>
      <c r="AP2693" s="31"/>
      <c r="AQ2693" s="31"/>
      <c r="AR2693" s="31" t="s">
        <v>68</v>
      </c>
      <c r="AS2693" s="31"/>
      <c r="AT2693" s="31"/>
      <c r="AU2693" s="31" t="s">
        <v>15141</v>
      </c>
      <c r="AV2693" s="31" t="s">
        <v>15142</v>
      </c>
      <c r="AW2693" s="31">
        <v>53.227269999999997</v>
      </c>
      <c r="AX2693" s="31" t="s">
        <v>211</v>
      </c>
      <c r="AY2693" s="31" t="s">
        <v>212</v>
      </c>
      <c r="AZ2693" s="3">
        <v>1235</v>
      </c>
      <c r="BA2693" s="31" t="s">
        <v>60</v>
      </c>
      <c r="BB2693" s="31">
        <v>1235</v>
      </c>
      <c r="BC2693" s="31" t="s">
        <v>60</v>
      </c>
      <c r="BD2693" s="31" t="s">
        <v>60</v>
      </c>
      <c r="BE2693" s="31" t="s">
        <v>60</v>
      </c>
      <c r="BF2693" s="36" t="str">
        <f>IFERROR(VLOOKUP(Data_Power_app[[#This Row],[PRO ODER]],'Result'!H:J,3,0),"")</f>
        <v>LAMINATION 4</v>
      </c>
      <c r="BG2693" s="13" t="str">
        <f>IFERROR(VLOOKUP(Data_Power_app[[#This Row],[PRO ODER]]&amp;"LAM",'Real Time'!A:E,4,0),"")</f>
        <v>ML-04</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8414</v>
      </c>
      <c r="B2694" s="31" t="s">
        <v>6345</v>
      </c>
      <c r="C2694" s="31" t="s">
        <v>6346</v>
      </c>
      <c r="D2694" s="31" t="s">
        <v>6347</v>
      </c>
      <c r="E2694" s="31" t="s">
        <v>6348</v>
      </c>
      <c r="F2694" s="31" t="s">
        <v>72</v>
      </c>
      <c r="G2694" s="31">
        <v>2381</v>
      </c>
      <c r="H2694" s="4">
        <v>45860</v>
      </c>
      <c r="I2694" s="4">
        <v>45814</v>
      </c>
      <c r="J2694" s="4">
        <v>45814</v>
      </c>
      <c r="K2694" s="4">
        <v>45861</v>
      </c>
      <c r="L2694" s="4">
        <v>45814.158067129632</v>
      </c>
      <c r="M2694" s="4" t="s">
        <v>60</v>
      </c>
      <c r="N2694" s="4"/>
      <c r="O2694" s="4" t="s">
        <v>60</v>
      </c>
      <c r="P2694" s="4" t="s">
        <v>60</v>
      </c>
      <c r="Q2694" s="4" t="s">
        <v>60</v>
      </c>
      <c r="R2694" s="4" t="s">
        <v>60</v>
      </c>
      <c r="S2694" s="4" t="s">
        <v>60</v>
      </c>
      <c r="T2694" s="4" t="s">
        <v>60</v>
      </c>
      <c r="U2694" s="4"/>
      <c r="V2694" s="4"/>
      <c r="W2694" s="4"/>
      <c r="X2694" s="4">
        <v>45819.230115740742</v>
      </c>
      <c r="Y2694" s="4" t="s">
        <v>219</v>
      </c>
      <c r="Z2694" s="4" t="s">
        <v>60</v>
      </c>
      <c r="AA2694" s="4"/>
      <c r="AB2694" s="4" t="s">
        <v>60</v>
      </c>
      <c r="AC2694" s="4" t="s">
        <v>60</v>
      </c>
      <c r="AD2694" s="4">
        <v>45866</v>
      </c>
      <c r="AE2694" s="4">
        <v>45868</v>
      </c>
      <c r="AF2694" s="4"/>
      <c r="AG2694" s="31" t="s">
        <v>265</v>
      </c>
      <c r="AH2694" s="31" t="s">
        <v>6349</v>
      </c>
      <c r="AI2694" s="31" t="s">
        <v>6350</v>
      </c>
      <c r="AJ2694" s="31" t="s">
        <v>74</v>
      </c>
      <c r="AK2694" s="31" t="s">
        <v>65</v>
      </c>
      <c r="AL2694" s="31" t="s">
        <v>6351</v>
      </c>
      <c r="AM2694" s="31" t="s">
        <v>6352</v>
      </c>
      <c r="AN2694" s="31">
        <v>55.581400000000002</v>
      </c>
      <c r="AO2694" s="31" t="s">
        <v>68</v>
      </c>
      <c r="AP2694" s="31"/>
      <c r="AQ2694" s="31"/>
      <c r="AR2694" s="31" t="s">
        <v>68</v>
      </c>
      <c r="AS2694" s="31"/>
      <c r="AT2694" s="31"/>
      <c r="AU2694" s="31" t="s">
        <v>6353</v>
      </c>
      <c r="AV2694" s="31" t="s">
        <v>6354</v>
      </c>
      <c r="AW2694" s="31">
        <v>125.09439999999999</v>
      </c>
      <c r="AX2694" s="31" t="s">
        <v>9844</v>
      </c>
      <c r="AY2694" s="31" t="s">
        <v>9845</v>
      </c>
      <c r="AZ2694" s="3">
        <v>2363</v>
      </c>
      <c r="BA2694" s="31" t="s">
        <v>213</v>
      </c>
      <c r="BB2694" s="31">
        <v>2381</v>
      </c>
      <c r="BC2694" s="31" t="s">
        <v>60</v>
      </c>
      <c r="BD2694" s="31" t="s">
        <v>60</v>
      </c>
      <c r="BE2694" s="31" t="s">
        <v>6355</v>
      </c>
      <c r="BF2694" s="36" t="str">
        <f>IFERROR(VLOOKUP(Data_Power_app[[#This Row],[PRO ODER]],'Result'!H:J,3,0),"")</f>
        <v>LAMINATION 3</v>
      </c>
      <c r="BG2694" s="13" t="str">
        <f>IFERROR(VLOOKUP(Data_Power_app[[#This Row],[PRO ODER]]&amp;"LAM",'Real Time'!A:E,4,0),"")</f>
        <v>ML-07</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8415</v>
      </c>
      <c r="B2695" s="31" t="s">
        <v>6356</v>
      </c>
      <c r="C2695" s="31" t="s">
        <v>6357</v>
      </c>
      <c r="D2695" s="31" t="s">
        <v>6347</v>
      </c>
      <c r="E2695" s="31" t="s">
        <v>6348</v>
      </c>
      <c r="F2695" s="31" t="s">
        <v>72</v>
      </c>
      <c r="G2695" s="31">
        <v>1619</v>
      </c>
      <c r="H2695" s="4">
        <v>45860</v>
      </c>
      <c r="I2695" s="4">
        <v>45814</v>
      </c>
      <c r="J2695" s="4">
        <v>45814</v>
      </c>
      <c r="K2695" s="4">
        <v>45861</v>
      </c>
      <c r="L2695" s="4">
        <v>45814.135509259257</v>
      </c>
      <c r="M2695" s="4" t="s">
        <v>60</v>
      </c>
      <c r="N2695" s="4"/>
      <c r="O2695" s="4" t="s">
        <v>60</v>
      </c>
      <c r="P2695" s="4" t="s">
        <v>60</v>
      </c>
      <c r="Q2695" s="4" t="s">
        <v>60</v>
      </c>
      <c r="R2695" s="4" t="s">
        <v>60</v>
      </c>
      <c r="S2695" s="4" t="s">
        <v>60</v>
      </c>
      <c r="T2695" s="4" t="s">
        <v>60</v>
      </c>
      <c r="U2695" s="4"/>
      <c r="V2695" s="4"/>
      <c r="W2695" s="4"/>
      <c r="X2695" s="4">
        <v>45818.35297453704</v>
      </c>
      <c r="Y2695" s="4" t="s">
        <v>125</v>
      </c>
      <c r="Z2695" s="4" t="s">
        <v>60</v>
      </c>
      <c r="AA2695" s="4"/>
      <c r="AB2695" s="4" t="s">
        <v>60</v>
      </c>
      <c r="AC2695" s="4" t="s">
        <v>60</v>
      </c>
      <c r="AD2695" s="4">
        <v>45866</v>
      </c>
      <c r="AE2695" s="4">
        <v>45868</v>
      </c>
      <c r="AF2695" s="4"/>
      <c r="AG2695" s="31" t="s">
        <v>265</v>
      </c>
      <c r="AH2695" s="31" t="s">
        <v>6358</v>
      </c>
      <c r="AI2695" s="31" t="s">
        <v>6359</v>
      </c>
      <c r="AJ2695" s="31" t="s">
        <v>74</v>
      </c>
      <c r="AK2695" s="31" t="s">
        <v>100</v>
      </c>
      <c r="AL2695" s="31" t="s">
        <v>6351</v>
      </c>
      <c r="AM2695" s="31" t="s">
        <v>6352</v>
      </c>
      <c r="AN2695" s="31">
        <v>45.263680000000001</v>
      </c>
      <c r="AO2695" s="31" t="s">
        <v>68</v>
      </c>
      <c r="AP2695" s="31"/>
      <c r="AQ2695" s="31"/>
      <c r="AR2695" s="31" t="s">
        <v>68</v>
      </c>
      <c r="AS2695" s="31"/>
      <c r="AT2695" s="31"/>
      <c r="AU2695" s="31" t="s">
        <v>6360</v>
      </c>
      <c r="AV2695" s="31" t="s">
        <v>6361</v>
      </c>
      <c r="AW2695" s="31">
        <v>101.87233000000001</v>
      </c>
      <c r="AX2695" s="31" t="s">
        <v>6362</v>
      </c>
      <c r="AY2695" s="31" t="s">
        <v>6363</v>
      </c>
      <c r="AZ2695" s="3">
        <v>1080</v>
      </c>
      <c r="BA2695" s="31" t="s">
        <v>213</v>
      </c>
      <c r="BB2695" s="31">
        <v>1619</v>
      </c>
      <c r="BC2695" s="31" t="s">
        <v>60</v>
      </c>
      <c r="BD2695" s="31" t="s">
        <v>60</v>
      </c>
      <c r="BE2695" s="31" t="s">
        <v>6355</v>
      </c>
      <c r="BF2695" s="36" t="str">
        <f>IFERROR(VLOOKUP(Data_Power_app[[#This Row],[PRO ODER]],'Result'!H:J,3,0),"")</f>
        <v>LAMINATION 3</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8416</v>
      </c>
      <c r="B2696" s="31" t="s">
        <v>6364</v>
      </c>
      <c r="C2696" s="31" t="s">
        <v>6365</v>
      </c>
      <c r="D2696" s="31" t="s">
        <v>6347</v>
      </c>
      <c r="E2696" s="31" t="s">
        <v>6348</v>
      </c>
      <c r="F2696" s="31" t="s">
        <v>72</v>
      </c>
      <c r="G2696" s="31">
        <v>151</v>
      </c>
      <c r="H2696" s="4">
        <v>45860</v>
      </c>
      <c r="I2696" s="4">
        <v>45814</v>
      </c>
      <c r="J2696" s="4">
        <v>45814</v>
      </c>
      <c r="K2696" s="4">
        <v>45861</v>
      </c>
      <c r="L2696" s="4">
        <v>45814.135555555556</v>
      </c>
      <c r="M2696" s="4" t="s">
        <v>60</v>
      </c>
      <c r="N2696" s="4"/>
      <c r="O2696" s="4" t="s">
        <v>60</v>
      </c>
      <c r="P2696" s="4" t="s">
        <v>60</v>
      </c>
      <c r="Q2696" s="4" t="s">
        <v>60</v>
      </c>
      <c r="R2696" s="4" t="s">
        <v>60</v>
      </c>
      <c r="S2696" s="4" t="s">
        <v>60</v>
      </c>
      <c r="T2696" s="4" t="s">
        <v>60</v>
      </c>
      <c r="U2696" s="4"/>
      <c r="V2696" s="4"/>
      <c r="W2696" s="4"/>
      <c r="X2696" s="4">
        <v>45818.235648148147</v>
      </c>
      <c r="Y2696" s="4" t="s">
        <v>125</v>
      </c>
      <c r="Z2696" s="4" t="s">
        <v>60</v>
      </c>
      <c r="AA2696" s="4">
        <v>45819.667708333334</v>
      </c>
      <c r="AB2696" s="4" t="s">
        <v>60</v>
      </c>
      <c r="AC2696" s="4" t="s">
        <v>60</v>
      </c>
      <c r="AD2696" s="4">
        <v>45866</v>
      </c>
      <c r="AE2696" s="4">
        <v>45868</v>
      </c>
      <c r="AF2696" s="4"/>
      <c r="AG2696" s="31" t="s">
        <v>62</v>
      </c>
      <c r="AH2696" s="31" t="s">
        <v>6358</v>
      </c>
      <c r="AI2696" s="31" t="s">
        <v>6359</v>
      </c>
      <c r="AJ2696" s="31" t="s">
        <v>74</v>
      </c>
      <c r="AK2696" s="31" t="s">
        <v>100</v>
      </c>
      <c r="AL2696" s="31" t="s">
        <v>6351</v>
      </c>
      <c r="AM2696" s="31" t="s">
        <v>6352</v>
      </c>
      <c r="AN2696" s="31">
        <v>4.0901500000000004</v>
      </c>
      <c r="AO2696" s="31" t="s">
        <v>68</v>
      </c>
      <c r="AP2696" s="31"/>
      <c r="AQ2696" s="31"/>
      <c r="AR2696" s="31" t="s">
        <v>68</v>
      </c>
      <c r="AS2696" s="31"/>
      <c r="AT2696" s="31"/>
      <c r="AU2696" s="31" t="s">
        <v>6360</v>
      </c>
      <c r="AV2696" s="31" t="s">
        <v>6361</v>
      </c>
      <c r="AW2696" s="31">
        <v>9.2056500000000003</v>
      </c>
      <c r="AX2696" s="31" t="s">
        <v>6362</v>
      </c>
      <c r="AY2696" s="31" t="s">
        <v>6363</v>
      </c>
      <c r="AZ2696" s="3">
        <v>78</v>
      </c>
      <c r="BA2696" s="31" t="s">
        <v>213</v>
      </c>
      <c r="BB2696" s="31">
        <v>151</v>
      </c>
      <c r="BC2696" s="31" t="s">
        <v>60</v>
      </c>
      <c r="BD2696" s="31" t="s">
        <v>60</v>
      </c>
      <c r="BE2696" s="31" t="s">
        <v>6355</v>
      </c>
      <c r="BF2696" s="36" t="str">
        <f>IFERROR(VLOOKUP(Data_Power_app[[#This Row],[PRO ODER]],'Result'!H:J,3,0),"")</f>
        <v>LAMINATION 3</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8417</v>
      </c>
      <c r="B2697" s="31" t="s">
        <v>6366</v>
      </c>
      <c r="C2697" s="31" t="s">
        <v>6367</v>
      </c>
      <c r="D2697" s="31" t="s">
        <v>6347</v>
      </c>
      <c r="E2697" s="31" t="s">
        <v>6348</v>
      </c>
      <c r="F2697" s="31" t="s">
        <v>72</v>
      </c>
      <c r="G2697" s="31">
        <v>1049</v>
      </c>
      <c r="H2697" s="4">
        <v>45860</v>
      </c>
      <c r="I2697" s="4">
        <v>45814</v>
      </c>
      <c r="J2697" s="4">
        <v>45814</v>
      </c>
      <c r="K2697" s="4">
        <v>45861</v>
      </c>
      <c r="L2697" s="4">
        <v>45814.135578703703</v>
      </c>
      <c r="M2697" s="4" t="s">
        <v>60</v>
      </c>
      <c r="N2697" s="4"/>
      <c r="O2697" s="4" t="s">
        <v>60</v>
      </c>
      <c r="P2697" s="4" t="s">
        <v>60</v>
      </c>
      <c r="Q2697" s="4" t="s">
        <v>60</v>
      </c>
      <c r="R2697" s="4" t="s">
        <v>60</v>
      </c>
      <c r="S2697" s="4" t="s">
        <v>60</v>
      </c>
      <c r="T2697" s="4" t="s">
        <v>60</v>
      </c>
      <c r="U2697" s="4"/>
      <c r="V2697" s="4"/>
      <c r="W2697" s="4"/>
      <c r="X2697" s="4">
        <v>45818.235717592594</v>
      </c>
      <c r="Y2697" s="4" t="s">
        <v>125</v>
      </c>
      <c r="Z2697" s="4" t="s">
        <v>60</v>
      </c>
      <c r="AA2697" s="4">
        <v>45820.704155092593</v>
      </c>
      <c r="AB2697" s="4" t="s">
        <v>60</v>
      </c>
      <c r="AC2697" s="4" t="s">
        <v>60</v>
      </c>
      <c r="AD2697" s="4">
        <v>45866</v>
      </c>
      <c r="AE2697" s="4">
        <v>45868</v>
      </c>
      <c r="AF2697" s="4"/>
      <c r="AG2697" s="31" t="s">
        <v>62</v>
      </c>
      <c r="AH2697" s="31" t="s">
        <v>6358</v>
      </c>
      <c r="AI2697" s="31" t="s">
        <v>6359</v>
      </c>
      <c r="AJ2697" s="31" t="s">
        <v>74</v>
      </c>
      <c r="AK2697" s="31" t="s">
        <v>100</v>
      </c>
      <c r="AL2697" s="31" t="s">
        <v>6351</v>
      </c>
      <c r="AM2697" s="31" t="s">
        <v>6352</v>
      </c>
      <c r="AN2697" s="31">
        <v>30.065159999999999</v>
      </c>
      <c r="AO2697" s="31" t="s">
        <v>68</v>
      </c>
      <c r="AP2697" s="31"/>
      <c r="AQ2697" s="31"/>
      <c r="AR2697" s="31" t="s">
        <v>68</v>
      </c>
      <c r="AS2697" s="31"/>
      <c r="AT2697" s="31"/>
      <c r="AU2697" s="31" t="s">
        <v>6360</v>
      </c>
      <c r="AV2697" s="31" t="s">
        <v>6361</v>
      </c>
      <c r="AW2697" s="31">
        <v>67.667180000000002</v>
      </c>
      <c r="AX2697" s="31" t="s">
        <v>6362</v>
      </c>
      <c r="AY2697" s="31" t="s">
        <v>6363</v>
      </c>
      <c r="AZ2697" s="3">
        <v>780</v>
      </c>
      <c r="BA2697" s="31" t="s">
        <v>213</v>
      </c>
      <c r="BB2697" s="31">
        <v>1049</v>
      </c>
      <c r="BC2697" s="31" t="s">
        <v>60</v>
      </c>
      <c r="BD2697" s="31" t="s">
        <v>60</v>
      </c>
      <c r="BE2697" s="31" t="s">
        <v>6355</v>
      </c>
      <c r="BF2697" s="36" t="str">
        <f>IFERROR(VLOOKUP(Data_Power_app[[#This Row],[PRO ODER]],'Result'!H:J,3,0),"")</f>
        <v>LAMINATION 3</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8418</v>
      </c>
      <c r="B2698" s="31" t="s">
        <v>6368</v>
      </c>
      <c r="C2698" s="31" t="s">
        <v>6369</v>
      </c>
      <c r="D2698" s="31" t="s">
        <v>6347</v>
      </c>
      <c r="E2698" s="31" t="s">
        <v>6348</v>
      </c>
      <c r="F2698" s="31" t="s">
        <v>72</v>
      </c>
      <c r="G2698" s="31">
        <v>66</v>
      </c>
      <c r="H2698" s="4">
        <v>45860</v>
      </c>
      <c r="I2698" s="4">
        <v>45814</v>
      </c>
      <c r="J2698" s="4">
        <v>45814</v>
      </c>
      <c r="K2698" s="4">
        <v>45861</v>
      </c>
      <c r="L2698" s="4">
        <v>45814.13559027778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6359</v>
      </c>
      <c r="AJ2698" s="31" t="s">
        <v>74</v>
      </c>
      <c r="AK2698" s="31" t="s">
        <v>100</v>
      </c>
      <c r="AL2698" s="31" t="s">
        <v>6351</v>
      </c>
      <c r="AM2698" s="31" t="s">
        <v>6352</v>
      </c>
      <c r="AN2698" s="31">
        <v>1.7323200000000001</v>
      </c>
      <c r="AO2698" s="31" t="s">
        <v>68</v>
      </c>
      <c r="AP2698" s="31"/>
      <c r="AQ2698" s="31"/>
      <c r="AR2698" s="31" t="s">
        <v>68</v>
      </c>
      <c r="AS2698" s="31"/>
      <c r="AT2698" s="31"/>
      <c r="AU2698" s="31" t="s">
        <v>6360</v>
      </c>
      <c r="AV2698" s="31" t="s">
        <v>6361</v>
      </c>
      <c r="AW2698" s="31">
        <v>3.8987599999999998</v>
      </c>
      <c r="AX2698" s="31" t="s">
        <v>9844</v>
      </c>
      <c r="AY2698" s="31" t="s">
        <v>9845</v>
      </c>
      <c r="AZ2698" s="3">
        <v>42</v>
      </c>
      <c r="BA2698" s="31" t="s">
        <v>213</v>
      </c>
      <c r="BB2698" s="31">
        <v>66</v>
      </c>
      <c r="BC2698" s="31" t="s">
        <v>60</v>
      </c>
      <c r="BD2698" s="31" t="s">
        <v>60</v>
      </c>
      <c r="BE2698" s="31" t="s">
        <v>6355</v>
      </c>
      <c r="BF2698" s="36" t="str">
        <f>IFERROR(VLOOKUP(Data_Power_app[[#This Row],[PRO ODER]],'Result'!H:J,3,0),"")</f>
        <v>LAMINATION 3</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8419</v>
      </c>
      <c r="B2699" s="31" t="s">
        <v>6370</v>
      </c>
      <c r="C2699" s="31" t="s">
        <v>6371</v>
      </c>
      <c r="D2699" s="31" t="s">
        <v>6347</v>
      </c>
      <c r="E2699" s="31" t="s">
        <v>6348</v>
      </c>
      <c r="F2699" s="31" t="s">
        <v>72</v>
      </c>
      <c r="G2699" s="31">
        <v>127</v>
      </c>
      <c r="H2699" s="4">
        <v>45860</v>
      </c>
      <c r="I2699" s="4">
        <v>45814</v>
      </c>
      <c r="J2699" s="4">
        <v>45814</v>
      </c>
      <c r="K2699" s="4">
        <v>45861</v>
      </c>
      <c r="L2699" s="4">
        <v>45814.135462962964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6359</v>
      </c>
      <c r="AJ2699" s="31" t="s">
        <v>74</v>
      </c>
      <c r="AK2699" s="31" t="s">
        <v>100</v>
      </c>
      <c r="AL2699" s="31" t="s">
        <v>6351</v>
      </c>
      <c r="AM2699" s="31" t="s">
        <v>6352</v>
      </c>
      <c r="AN2699" s="31">
        <v>3.3174600000000001</v>
      </c>
      <c r="AO2699" s="31" t="s">
        <v>68</v>
      </c>
      <c r="AP2699" s="31"/>
      <c r="AQ2699" s="31"/>
      <c r="AR2699" s="31" t="s">
        <v>68</v>
      </c>
      <c r="AS2699" s="31"/>
      <c r="AT2699" s="31"/>
      <c r="AU2699" s="31" t="s">
        <v>6360</v>
      </c>
      <c r="AV2699" s="31" t="s">
        <v>6361</v>
      </c>
      <c r="AW2699" s="31">
        <v>7.4663199999999996</v>
      </c>
      <c r="AX2699" s="31" t="s">
        <v>9844</v>
      </c>
      <c r="AY2699" s="31" t="s">
        <v>9845</v>
      </c>
      <c r="AZ2699" s="3">
        <v>85</v>
      </c>
      <c r="BA2699" s="31" t="s">
        <v>213</v>
      </c>
      <c r="BB2699" s="31">
        <v>127</v>
      </c>
      <c r="BC2699" s="31" t="s">
        <v>60</v>
      </c>
      <c r="BD2699" s="31" t="s">
        <v>60</v>
      </c>
      <c r="BE2699" s="31" t="s">
        <v>6355</v>
      </c>
      <c r="BF2699" s="36" t="str">
        <f>IFERROR(VLOOKUP(Data_Power_app[[#This Row],[PRO ODER]],'Result'!H:J,3,0),"")</f>
        <v>LAMINATION 3</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8422</v>
      </c>
      <c r="B2700" s="31" t="s">
        <v>8028</v>
      </c>
      <c r="C2700" s="31" t="s">
        <v>7613</v>
      </c>
      <c r="D2700" s="31" t="s">
        <v>6347</v>
      </c>
      <c r="E2700" s="31" t="s">
        <v>6348</v>
      </c>
      <c r="F2700" s="31" t="s">
        <v>72</v>
      </c>
      <c r="G2700" s="31">
        <v>187</v>
      </c>
      <c r="H2700" s="4">
        <v>45860</v>
      </c>
      <c r="I2700" s="4">
        <v>45815</v>
      </c>
      <c r="J2700" s="4">
        <v>45815</v>
      </c>
      <c r="K2700" s="4">
        <v>45861</v>
      </c>
      <c r="L2700" s="4">
        <v>45815.192789351851</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45866</v>
      </c>
      <c r="AE2700" s="4">
        <v>45868</v>
      </c>
      <c r="AF2700" s="4"/>
      <c r="AG2700" s="31" t="s">
        <v>151</v>
      </c>
      <c r="AH2700" s="31" t="s">
        <v>6358</v>
      </c>
      <c r="AI2700" s="31" t="s">
        <v>8024</v>
      </c>
      <c r="AJ2700" s="31" t="s">
        <v>74</v>
      </c>
      <c r="AK2700" s="31" t="s">
        <v>100</v>
      </c>
      <c r="AL2700" s="31" t="s">
        <v>6351</v>
      </c>
      <c r="AM2700" s="31" t="s">
        <v>6352</v>
      </c>
      <c r="AN2700" s="31">
        <v>4.9984400000000004</v>
      </c>
      <c r="AO2700" s="31" t="s">
        <v>68</v>
      </c>
      <c r="AP2700" s="31"/>
      <c r="AQ2700" s="31"/>
      <c r="AR2700" s="31" t="s">
        <v>68</v>
      </c>
      <c r="AS2700" s="31"/>
      <c r="AT2700" s="31"/>
      <c r="AU2700" s="31" t="s">
        <v>8025</v>
      </c>
      <c r="AV2700" s="31" t="s">
        <v>8026</v>
      </c>
      <c r="AW2700" s="31">
        <v>11.24938</v>
      </c>
      <c r="AX2700" s="31" t="s">
        <v>6362</v>
      </c>
      <c r="AY2700" s="31" t="s">
        <v>6363</v>
      </c>
      <c r="AZ2700" s="3">
        <v>96</v>
      </c>
      <c r="BA2700" s="31" t="s">
        <v>213</v>
      </c>
      <c r="BB2700" s="31">
        <v>187</v>
      </c>
      <c r="BC2700" s="31" t="s">
        <v>60</v>
      </c>
      <c r="BD2700" s="31" t="s">
        <v>60</v>
      </c>
      <c r="BE2700" s="31" t="s">
        <v>6355</v>
      </c>
      <c r="BF2700" s="36" t="str">
        <f>IFERROR(VLOOKUP(Data_Power_app[[#This Row],[PRO ODER]],'Result'!H:J,3,0),"")</f>
        <v>LAMINATION 7</v>
      </c>
      <c r="BG2700" s="13" t="str">
        <f>IFERROR(VLOOKUP(Data_Power_app[[#This Row],[PRO ODER]]&amp;"LAM",'Real Time'!A:E,4,0),"")</f>
        <v>ML-07</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8423</v>
      </c>
      <c r="B2701" s="31" t="s">
        <v>8029</v>
      </c>
      <c r="C2701" s="31" t="s">
        <v>7614</v>
      </c>
      <c r="D2701" s="31" t="s">
        <v>6347</v>
      </c>
      <c r="E2701" s="31" t="s">
        <v>6348</v>
      </c>
      <c r="F2701" s="31" t="s">
        <v>72</v>
      </c>
      <c r="G2701" s="31">
        <v>1145</v>
      </c>
      <c r="H2701" s="4">
        <v>45860</v>
      </c>
      <c r="I2701" s="4">
        <v>45815</v>
      </c>
      <c r="J2701" s="4">
        <v>45815</v>
      </c>
      <c r="K2701" s="4">
        <v>45861</v>
      </c>
      <c r="L2701" s="4">
        <v>45817.30972222222</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45866</v>
      </c>
      <c r="AE2701" s="4">
        <v>45868</v>
      </c>
      <c r="AF2701" s="4"/>
      <c r="AG2701" s="31" t="s">
        <v>151</v>
      </c>
      <c r="AH2701" s="31" t="s">
        <v>6358</v>
      </c>
      <c r="AI2701" s="31" t="s">
        <v>8024</v>
      </c>
      <c r="AJ2701" s="31" t="s">
        <v>74</v>
      </c>
      <c r="AK2701" s="31" t="s">
        <v>100</v>
      </c>
      <c r="AL2701" s="31" t="s">
        <v>6351</v>
      </c>
      <c r="AM2701" s="31" t="s">
        <v>6352</v>
      </c>
      <c r="AN2701" s="31">
        <v>29.677</v>
      </c>
      <c r="AO2701" s="31" t="s">
        <v>68</v>
      </c>
      <c r="AP2701" s="31"/>
      <c r="AQ2701" s="31"/>
      <c r="AR2701" s="31" t="s">
        <v>68</v>
      </c>
      <c r="AS2701" s="31"/>
      <c r="AT2701" s="31"/>
      <c r="AU2701" s="31" t="s">
        <v>8025</v>
      </c>
      <c r="AV2701" s="31" t="s">
        <v>8026</v>
      </c>
      <c r="AW2701" s="31">
        <v>66.790499999999994</v>
      </c>
      <c r="AX2701" s="31" t="s">
        <v>9844</v>
      </c>
      <c r="AY2701" s="31" t="s">
        <v>9845</v>
      </c>
      <c r="AZ2701" s="3">
        <v>785</v>
      </c>
      <c r="BA2701" s="31" t="s">
        <v>213</v>
      </c>
      <c r="BB2701" s="31">
        <v>1145</v>
      </c>
      <c r="BC2701" s="31" t="s">
        <v>60</v>
      </c>
      <c r="BD2701" s="31" t="s">
        <v>60</v>
      </c>
      <c r="BE2701" s="31" t="s">
        <v>6355</v>
      </c>
      <c r="BF2701" s="36" t="str">
        <f>IFERROR(VLOOKUP(Data_Power_app[[#This Row],[PRO ODER]],'Result'!H:J,3,0),"")</f>
        <v>LAMINATION 7</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2" spans="1:60" x14ac:dyDescent="0.25">
      <c r="A2702" s="28">
        <v>8424</v>
      </c>
      <c r="B2702" s="31" t="s">
        <v>8030</v>
      </c>
      <c r="C2702" s="31" t="s">
        <v>7615</v>
      </c>
      <c r="D2702" s="31" t="s">
        <v>6347</v>
      </c>
      <c r="E2702" s="31" t="s">
        <v>6348</v>
      </c>
      <c r="F2702" s="31" t="s">
        <v>72</v>
      </c>
      <c r="G2702" s="31">
        <v>1037</v>
      </c>
      <c r="H2702" s="4">
        <v>45860</v>
      </c>
      <c r="I2702" s="4">
        <v>45815</v>
      </c>
      <c r="J2702" s="4">
        <v>45815</v>
      </c>
      <c r="K2702" s="4">
        <v>45861</v>
      </c>
      <c r="L2702" s="4">
        <v>45817.309282407405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27.09301</v>
      </c>
      <c r="AO2702" s="31" t="s">
        <v>68</v>
      </c>
      <c r="AP2702" s="31"/>
      <c r="AQ2702" s="31"/>
      <c r="AR2702" s="31" t="s">
        <v>68</v>
      </c>
      <c r="AS2702" s="31"/>
      <c r="AT2702" s="31"/>
      <c r="AU2702" s="31" t="s">
        <v>8025</v>
      </c>
      <c r="AV2702" s="31" t="s">
        <v>8026</v>
      </c>
      <c r="AW2702" s="31">
        <v>60.975050000000003</v>
      </c>
      <c r="AX2702" s="31" t="s">
        <v>9844</v>
      </c>
      <c r="AY2702" s="31" t="s">
        <v>9845</v>
      </c>
      <c r="AZ2702" s="3">
        <v>665</v>
      </c>
      <c r="BA2702" s="31" t="s">
        <v>213</v>
      </c>
      <c r="BB2702" s="31">
        <v>1037</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8425</v>
      </c>
      <c r="B2703" s="31" t="s">
        <v>8031</v>
      </c>
      <c r="C2703" s="31" t="s">
        <v>7616</v>
      </c>
      <c r="D2703" s="31" t="s">
        <v>6347</v>
      </c>
      <c r="E2703" s="31" t="s">
        <v>6348</v>
      </c>
      <c r="F2703" s="31" t="s">
        <v>72</v>
      </c>
      <c r="G2703" s="31">
        <v>1229</v>
      </c>
      <c r="H2703" s="4">
        <v>45860</v>
      </c>
      <c r="I2703" s="4">
        <v>45815</v>
      </c>
      <c r="J2703" s="4">
        <v>45815</v>
      </c>
      <c r="K2703" s="4">
        <v>45861</v>
      </c>
      <c r="L2703" s="4">
        <v>45817.309317129628</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45866</v>
      </c>
      <c r="AE2703" s="4">
        <v>45868</v>
      </c>
      <c r="AF2703" s="4"/>
      <c r="AG2703" s="31" t="s">
        <v>151</v>
      </c>
      <c r="AH2703" s="31" t="s">
        <v>6358</v>
      </c>
      <c r="AI2703" s="31" t="s">
        <v>8024</v>
      </c>
      <c r="AJ2703" s="31" t="s">
        <v>74</v>
      </c>
      <c r="AK2703" s="31" t="s">
        <v>100</v>
      </c>
      <c r="AL2703" s="31" t="s">
        <v>6351</v>
      </c>
      <c r="AM2703" s="31" t="s">
        <v>6352</v>
      </c>
      <c r="AN2703" s="31">
        <v>34.781419999999997</v>
      </c>
      <c r="AO2703" s="31" t="s">
        <v>68</v>
      </c>
      <c r="AP2703" s="31"/>
      <c r="AQ2703" s="31"/>
      <c r="AR2703" s="31" t="s">
        <v>68</v>
      </c>
      <c r="AS2703" s="31"/>
      <c r="AT2703" s="31"/>
      <c r="AU2703" s="31" t="s">
        <v>8025</v>
      </c>
      <c r="AV2703" s="31" t="s">
        <v>8026</v>
      </c>
      <c r="AW2703" s="31">
        <v>78.280869999999993</v>
      </c>
      <c r="AX2703" s="31" t="s">
        <v>6362</v>
      </c>
      <c r="AY2703" s="31" t="s">
        <v>6363</v>
      </c>
      <c r="AZ2703" s="3">
        <v>876</v>
      </c>
      <c r="BA2703" s="31" t="s">
        <v>213</v>
      </c>
      <c r="BB2703" s="31">
        <v>1229</v>
      </c>
      <c r="BC2703" s="31" t="s">
        <v>60</v>
      </c>
      <c r="BD2703" s="31" t="s">
        <v>60</v>
      </c>
      <c r="BE2703" s="31" t="s">
        <v>6355</v>
      </c>
      <c r="BF2703" s="36" t="str">
        <f>IFERROR(VLOOKUP(Data_Power_app[[#This Row],[PRO ODER]],'Result'!H:J,3,0),"")</f>
        <v>LAMINATION 7</v>
      </c>
      <c r="BG2703" s="13" t="str">
        <f>IFERROR(VLOOKUP(Data_Power_app[[#This Row],[PRO ODER]]&amp;"LAM",'Real Time'!A:E,4,0),"")</f>
        <v>ML-07</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8426</v>
      </c>
      <c r="B2704" s="31" t="s">
        <v>9846</v>
      </c>
      <c r="C2704" s="31" t="s">
        <v>9847</v>
      </c>
      <c r="D2704" s="31" t="s">
        <v>6347</v>
      </c>
      <c r="E2704" s="31" t="s">
        <v>6348</v>
      </c>
      <c r="F2704" s="31" t="s">
        <v>72</v>
      </c>
      <c r="G2704" s="31">
        <v>1145</v>
      </c>
      <c r="H2704" s="4">
        <v>45860</v>
      </c>
      <c r="I2704" s="4">
        <v>45817</v>
      </c>
      <c r="J2704" s="4">
        <v>45817</v>
      </c>
      <c r="K2704" s="4">
        <v>45861</v>
      </c>
      <c r="L2704" s="4">
        <v>45818.507175925923</v>
      </c>
      <c r="M2704" s="4" t="s">
        <v>60</v>
      </c>
      <c r="N2704" s="4"/>
      <c r="O2704" s="4" t="s">
        <v>60</v>
      </c>
      <c r="P2704" s="4" t="s">
        <v>60</v>
      </c>
      <c r="Q2704" s="4" t="s">
        <v>60</v>
      </c>
      <c r="R2704" s="4" t="s">
        <v>60</v>
      </c>
      <c r="S2704" s="4" t="s">
        <v>60</v>
      </c>
      <c r="T2704" s="4" t="s">
        <v>60</v>
      </c>
      <c r="U2704" s="4"/>
      <c r="V2704" s="4"/>
      <c r="W2704" s="4"/>
      <c r="X2704" s="4">
        <v>45818.991006944445</v>
      </c>
      <c r="Y2704" s="4" t="s">
        <v>73</v>
      </c>
      <c r="Z2704" s="4" t="s">
        <v>60</v>
      </c>
      <c r="AA2704" s="4"/>
      <c r="AB2704" s="4" t="s">
        <v>60</v>
      </c>
      <c r="AC2704" s="4" t="s">
        <v>60</v>
      </c>
      <c r="AD2704" s="4">
        <v>45866</v>
      </c>
      <c r="AE2704" s="4">
        <v>45868</v>
      </c>
      <c r="AF2704" s="4"/>
      <c r="AG2704" s="31" t="s">
        <v>265</v>
      </c>
      <c r="AH2704" s="31" t="s">
        <v>6349</v>
      </c>
      <c r="AI2704" s="31" t="s">
        <v>9841</v>
      </c>
      <c r="AJ2704" s="31" t="s">
        <v>74</v>
      </c>
      <c r="AK2704" s="31" t="s">
        <v>65</v>
      </c>
      <c r="AL2704" s="31" t="s">
        <v>6351</v>
      </c>
      <c r="AM2704" s="31" t="s">
        <v>6352</v>
      </c>
      <c r="AN2704" s="31">
        <v>26.73976</v>
      </c>
      <c r="AO2704" s="31" t="s">
        <v>68</v>
      </c>
      <c r="AP2704" s="31"/>
      <c r="AQ2704" s="31"/>
      <c r="AR2704" s="31" t="s">
        <v>68</v>
      </c>
      <c r="AS2704" s="31"/>
      <c r="AT2704" s="31"/>
      <c r="AU2704" s="31" t="s">
        <v>9842</v>
      </c>
      <c r="AV2704" s="31" t="s">
        <v>9843</v>
      </c>
      <c r="AW2704" s="31">
        <v>60.181890000000003</v>
      </c>
      <c r="AX2704" s="31" t="s">
        <v>9844</v>
      </c>
      <c r="AY2704" s="31" t="s">
        <v>9845</v>
      </c>
      <c r="AZ2704" s="3">
        <v>1145</v>
      </c>
      <c r="BA2704" s="31" t="s">
        <v>213</v>
      </c>
      <c r="BB2704" s="31">
        <v>1145</v>
      </c>
      <c r="BC2704" s="31" t="s">
        <v>60</v>
      </c>
      <c r="BD2704" s="31" t="s">
        <v>60</v>
      </c>
      <c r="BE2704" s="31" t="s">
        <v>6355</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8427</v>
      </c>
      <c r="B2705" s="31" t="s">
        <v>9848</v>
      </c>
      <c r="C2705" s="31" t="s">
        <v>9849</v>
      </c>
      <c r="D2705" s="31" t="s">
        <v>6347</v>
      </c>
      <c r="E2705" s="31" t="s">
        <v>6348</v>
      </c>
      <c r="F2705" s="31" t="s">
        <v>72</v>
      </c>
      <c r="G2705" s="31">
        <v>965</v>
      </c>
      <c r="H2705" s="4">
        <v>45860</v>
      </c>
      <c r="I2705" s="4">
        <v>45817</v>
      </c>
      <c r="J2705" s="4">
        <v>45817</v>
      </c>
      <c r="K2705" s="4">
        <v>45861</v>
      </c>
      <c r="L2705" s="4">
        <v>45818.507280092592</v>
      </c>
      <c r="M2705" s="4" t="s">
        <v>60</v>
      </c>
      <c r="N2705" s="4"/>
      <c r="O2705" s="4" t="s">
        <v>60</v>
      </c>
      <c r="P2705" s="4" t="s">
        <v>60</v>
      </c>
      <c r="Q2705" s="4" t="s">
        <v>60</v>
      </c>
      <c r="R2705" s="4" t="s">
        <v>60</v>
      </c>
      <c r="S2705" s="4" t="s">
        <v>60</v>
      </c>
      <c r="T2705" s="4" t="s">
        <v>60</v>
      </c>
      <c r="U2705" s="4"/>
      <c r="V2705" s="4"/>
      <c r="W2705" s="4"/>
      <c r="X2705" s="4">
        <v>45818.990868055553</v>
      </c>
      <c r="Y2705" s="4" t="s">
        <v>73</v>
      </c>
      <c r="Z2705" s="4" t="s">
        <v>60</v>
      </c>
      <c r="AA2705" s="4"/>
      <c r="AB2705" s="4" t="s">
        <v>60</v>
      </c>
      <c r="AC2705" s="4" t="s">
        <v>60</v>
      </c>
      <c r="AD2705" s="4">
        <v>45866</v>
      </c>
      <c r="AE2705" s="4">
        <v>45868</v>
      </c>
      <c r="AF2705" s="4"/>
      <c r="AG2705" s="31" t="s">
        <v>265</v>
      </c>
      <c r="AH2705" s="31" t="s">
        <v>6349</v>
      </c>
      <c r="AI2705" s="31" t="s">
        <v>9841</v>
      </c>
      <c r="AJ2705" s="31" t="s">
        <v>74</v>
      </c>
      <c r="AK2705" s="31" t="s">
        <v>65</v>
      </c>
      <c r="AL2705" s="31" t="s">
        <v>6351</v>
      </c>
      <c r="AM2705" s="31" t="s">
        <v>6352</v>
      </c>
      <c r="AN2705" s="31">
        <v>21.73715</v>
      </c>
      <c r="AO2705" s="31" t="s">
        <v>68</v>
      </c>
      <c r="AP2705" s="31"/>
      <c r="AQ2705" s="31"/>
      <c r="AR2705" s="31" t="s">
        <v>68</v>
      </c>
      <c r="AS2705" s="31"/>
      <c r="AT2705" s="31"/>
      <c r="AU2705" s="31" t="s">
        <v>9842</v>
      </c>
      <c r="AV2705" s="31" t="s">
        <v>9843</v>
      </c>
      <c r="AW2705" s="31">
        <v>48.923819999999999</v>
      </c>
      <c r="AX2705" s="31" t="s">
        <v>9844</v>
      </c>
      <c r="AY2705" s="31" t="s">
        <v>9845</v>
      </c>
      <c r="AZ2705" s="3">
        <v>965</v>
      </c>
      <c r="BA2705" s="31" t="s">
        <v>213</v>
      </c>
      <c r="BB2705" s="31">
        <v>965</v>
      </c>
      <c r="BC2705" s="31" t="s">
        <v>60</v>
      </c>
      <c r="BD2705" s="31" t="s">
        <v>60</v>
      </c>
      <c r="BE2705" s="31" t="s">
        <v>6355</v>
      </c>
      <c r="BF2705" s="36" t="str">
        <f>IFERROR(VLOOKUP(Data_Power_app[[#This Row],[PRO ODER]],'Result'!H:J,3,0),"")</f>
        <v>LAMINATION 1</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8428</v>
      </c>
      <c r="B2706" s="31" t="s">
        <v>9850</v>
      </c>
      <c r="C2706" s="31" t="s">
        <v>9851</v>
      </c>
      <c r="D2706" s="31" t="s">
        <v>6347</v>
      </c>
      <c r="E2706" s="31" t="s">
        <v>6348</v>
      </c>
      <c r="F2706" s="31" t="s">
        <v>72</v>
      </c>
      <c r="G2706" s="31">
        <v>230</v>
      </c>
      <c r="H2706" s="4">
        <v>45860</v>
      </c>
      <c r="I2706" s="4">
        <v>45817</v>
      </c>
      <c r="J2706" s="4">
        <v>45817</v>
      </c>
      <c r="K2706" s="4">
        <v>45861</v>
      </c>
      <c r="L2706" s="4">
        <v>45818.507361111115</v>
      </c>
      <c r="M2706" s="4" t="s">
        <v>60</v>
      </c>
      <c r="N2706" s="4"/>
      <c r="O2706" s="4" t="s">
        <v>60</v>
      </c>
      <c r="P2706" s="4" t="s">
        <v>60</v>
      </c>
      <c r="Q2706" s="4" t="s">
        <v>60</v>
      </c>
      <c r="R2706" s="4" t="s">
        <v>60</v>
      </c>
      <c r="S2706" s="4" t="s">
        <v>60</v>
      </c>
      <c r="T2706" s="4" t="s">
        <v>60</v>
      </c>
      <c r="U2706" s="4"/>
      <c r="V2706" s="4"/>
      <c r="W2706" s="4"/>
      <c r="X2706" s="4">
        <v>45818.990694444445</v>
      </c>
      <c r="Y2706" s="4" t="s">
        <v>73</v>
      </c>
      <c r="Z2706" s="4" t="s">
        <v>60</v>
      </c>
      <c r="AA2706" s="4"/>
      <c r="AB2706" s="4" t="s">
        <v>60</v>
      </c>
      <c r="AC2706" s="4" t="s">
        <v>60</v>
      </c>
      <c r="AD2706" s="4">
        <v>45866</v>
      </c>
      <c r="AE2706" s="4">
        <v>45868</v>
      </c>
      <c r="AF2706" s="4"/>
      <c r="AG2706" s="31" t="s">
        <v>265</v>
      </c>
      <c r="AH2706" s="31" t="s">
        <v>6349</v>
      </c>
      <c r="AI2706" s="31" t="s">
        <v>9841</v>
      </c>
      <c r="AJ2706" s="31" t="s">
        <v>74</v>
      </c>
      <c r="AK2706" s="31" t="s">
        <v>65</v>
      </c>
      <c r="AL2706" s="31" t="s">
        <v>6351</v>
      </c>
      <c r="AM2706" s="31" t="s">
        <v>6352</v>
      </c>
      <c r="AN2706" s="31">
        <v>5.3804100000000004</v>
      </c>
      <c r="AO2706" s="31" t="s">
        <v>68</v>
      </c>
      <c r="AP2706" s="31"/>
      <c r="AQ2706" s="31"/>
      <c r="AR2706" s="31" t="s">
        <v>68</v>
      </c>
      <c r="AS2706" s="31"/>
      <c r="AT2706" s="31"/>
      <c r="AU2706" s="31" t="s">
        <v>9842</v>
      </c>
      <c r="AV2706" s="31" t="s">
        <v>9843</v>
      </c>
      <c r="AW2706" s="31">
        <v>12.10943</v>
      </c>
      <c r="AX2706" s="31" t="s">
        <v>9844</v>
      </c>
      <c r="AY2706" s="31" t="s">
        <v>9845</v>
      </c>
      <c r="AZ2706" s="3">
        <v>230</v>
      </c>
      <c r="BA2706" s="31" t="s">
        <v>213</v>
      </c>
      <c r="BB2706" s="31">
        <v>230</v>
      </c>
      <c r="BC2706" s="31" t="s">
        <v>60</v>
      </c>
      <c r="BD2706" s="31" t="s">
        <v>60</v>
      </c>
      <c r="BE2706" s="31" t="s">
        <v>6355</v>
      </c>
      <c r="BF2706" s="36" t="str">
        <f>IFERROR(VLOOKUP(Data_Power_app[[#This Row],[PRO ODER]],'Result'!H:J,3,0),"")</f>
        <v>LAMINATION 1</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8429</v>
      </c>
      <c r="B2707" s="31" t="s">
        <v>9852</v>
      </c>
      <c r="C2707" s="31" t="s">
        <v>9853</v>
      </c>
      <c r="D2707" s="31" t="s">
        <v>6347</v>
      </c>
      <c r="E2707" s="31" t="s">
        <v>6348</v>
      </c>
      <c r="F2707" s="31" t="s">
        <v>72</v>
      </c>
      <c r="G2707" s="31">
        <v>1043</v>
      </c>
      <c r="H2707" s="4">
        <v>45860</v>
      </c>
      <c r="I2707" s="4">
        <v>45817</v>
      </c>
      <c r="J2707" s="4">
        <v>45817</v>
      </c>
      <c r="K2707" s="4">
        <v>45861</v>
      </c>
      <c r="L2707" s="4">
        <v>45818.507430555554</v>
      </c>
      <c r="M2707" s="4" t="s">
        <v>60</v>
      </c>
      <c r="N2707" s="4"/>
      <c r="O2707" s="4" t="s">
        <v>60</v>
      </c>
      <c r="P2707" s="4" t="s">
        <v>60</v>
      </c>
      <c r="Q2707" s="4" t="s">
        <v>60</v>
      </c>
      <c r="R2707" s="4" t="s">
        <v>60</v>
      </c>
      <c r="S2707" s="4" t="s">
        <v>60</v>
      </c>
      <c r="T2707" s="4" t="s">
        <v>60</v>
      </c>
      <c r="U2707" s="4"/>
      <c r="V2707" s="4"/>
      <c r="W2707" s="4"/>
      <c r="X2707" s="4">
        <v>45818.990532407406</v>
      </c>
      <c r="Y2707" s="4" t="s">
        <v>73</v>
      </c>
      <c r="Z2707" s="4" t="s">
        <v>60</v>
      </c>
      <c r="AA2707" s="4"/>
      <c r="AB2707" s="4" t="s">
        <v>60</v>
      </c>
      <c r="AC2707" s="4" t="s">
        <v>60</v>
      </c>
      <c r="AD2707" s="4">
        <v>45866</v>
      </c>
      <c r="AE2707" s="4">
        <v>45868</v>
      </c>
      <c r="AF2707" s="4"/>
      <c r="AG2707" s="31" t="s">
        <v>265</v>
      </c>
      <c r="AH2707" s="31" t="s">
        <v>6349</v>
      </c>
      <c r="AI2707" s="31" t="s">
        <v>9841</v>
      </c>
      <c r="AJ2707" s="31" t="s">
        <v>74</v>
      </c>
      <c r="AK2707" s="31" t="s">
        <v>65</v>
      </c>
      <c r="AL2707" s="31" t="s">
        <v>6351</v>
      </c>
      <c r="AM2707" s="31" t="s">
        <v>6352</v>
      </c>
      <c r="AN2707" s="31">
        <v>23.876370000000001</v>
      </c>
      <c r="AO2707" s="31" t="s">
        <v>68</v>
      </c>
      <c r="AP2707" s="31"/>
      <c r="AQ2707" s="31"/>
      <c r="AR2707" s="31" t="s">
        <v>68</v>
      </c>
      <c r="AS2707" s="31"/>
      <c r="AT2707" s="31"/>
      <c r="AU2707" s="31" t="s">
        <v>9842</v>
      </c>
      <c r="AV2707" s="31" t="s">
        <v>9843</v>
      </c>
      <c r="AW2707" s="31">
        <v>53.738</v>
      </c>
      <c r="AX2707" s="31" t="s">
        <v>9844</v>
      </c>
      <c r="AY2707" s="31" t="s">
        <v>9845</v>
      </c>
      <c r="AZ2707" s="3">
        <v>1043</v>
      </c>
      <c r="BA2707" s="31" t="s">
        <v>213</v>
      </c>
      <c r="BB2707" s="31">
        <v>1043</v>
      </c>
      <c r="BC2707" s="31" t="s">
        <v>60</v>
      </c>
      <c r="BD2707" s="31" t="s">
        <v>60</v>
      </c>
      <c r="BE2707" s="31" t="s">
        <v>6355</v>
      </c>
      <c r="BF2707" s="36" t="str">
        <f>IFERROR(VLOOKUP(Data_Power_app[[#This Row],[PRO ODER]],'Result'!H:J,3,0),"")</f>
        <v>LAMINATION 1</v>
      </c>
      <c r="BG2707" s="13" t="str">
        <f>IFERROR(VLOOKUP(Data_Power_app[[#This Row],[PRO ODER]]&amp;"LAM",'Real Time'!A:E,4,0),"")</f>
        <v>ML-03</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8430</v>
      </c>
      <c r="B2708" s="31" t="s">
        <v>8032</v>
      </c>
      <c r="C2708" s="31" t="s">
        <v>7617</v>
      </c>
      <c r="D2708" s="31" t="s">
        <v>6347</v>
      </c>
      <c r="E2708" s="31" t="s">
        <v>6348</v>
      </c>
      <c r="F2708" s="31" t="s">
        <v>72</v>
      </c>
      <c r="G2708" s="31">
        <v>266</v>
      </c>
      <c r="H2708" s="4">
        <v>45860</v>
      </c>
      <c r="I2708" s="4">
        <v>45815</v>
      </c>
      <c r="J2708" s="4">
        <v>45815</v>
      </c>
      <c r="K2708" s="4">
        <v>45861</v>
      </c>
      <c r="L2708" s="4">
        <v>45817.309363425928</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45866</v>
      </c>
      <c r="AE2708" s="4">
        <v>45868</v>
      </c>
      <c r="AF2708" s="4"/>
      <c r="AG2708" s="31" t="s">
        <v>151</v>
      </c>
      <c r="AH2708" s="31" t="s">
        <v>6358</v>
      </c>
      <c r="AI2708" s="31" t="s">
        <v>8024</v>
      </c>
      <c r="AJ2708" s="31" t="s">
        <v>74</v>
      </c>
      <c r="AK2708" s="31" t="s">
        <v>100</v>
      </c>
      <c r="AL2708" s="31" t="s">
        <v>6351</v>
      </c>
      <c r="AM2708" s="31" t="s">
        <v>6352</v>
      </c>
      <c r="AN2708" s="31">
        <v>7.0518900000000002</v>
      </c>
      <c r="AO2708" s="31" t="s">
        <v>68</v>
      </c>
      <c r="AP2708" s="31"/>
      <c r="AQ2708" s="31"/>
      <c r="AR2708" s="31" t="s">
        <v>68</v>
      </c>
      <c r="AS2708" s="31"/>
      <c r="AT2708" s="31"/>
      <c r="AU2708" s="31" t="s">
        <v>8025</v>
      </c>
      <c r="AV2708" s="31" t="s">
        <v>8026</v>
      </c>
      <c r="AW2708" s="31">
        <v>15.870979999999999</v>
      </c>
      <c r="AX2708" s="31" t="s">
        <v>9844</v>
      </c>
      <c r="AY2708" s="31" t="s">
        <v>9845</v>
      </c>
      <c r="AZ2708" s="3">
        <v>152</v>
      </c>
      <c r="BA2708" s="31" t="s">
        <v>213</v>
      </c>
      <c r="BB2708" s="31">
        <v>266</v>
      </c>
      <c r="BC2708" s="31" t="s">
        <v>60</v>
      </c>
      <c r="BD2708" s="31" t="s">
        <v>60</v>
      </c>
      <c r="BE2708" s="31" t="s">
        <v>6355</v>
      </c>
      <c r="BF2708" s="36" t="str">
        <f>IFERROR(VLOOKUP(Data_Power_app[[#This Row],[PRO ODER]],'Result'!H:J,3,0),"")</f>
        <v>LAMINATION 7</v>
      </c>
      <c r="BG2708" s="13" t="str">
        <f>IFERROR(VLOOKUP(Data_Power_app[[#This Row],[PRO ODER]]&amp;"LAM",'Real Time'!A:E,4,0),"")</f>
        <v>ML-07</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8431</v>
      </c>
      <c r="B2709" s="31" t="s">
        <v>9854</v>
      </c>
      <c r="C2709" s="31" t="s">
        <v>9855</v>
      </c>
      <c r="D2709" s="31" t="s">
        <v>6347</v>
      </c>
      <c r="E2709" s="31" t="s">
        <v>6348</v>
      </c>
      <c r="F2709" s="31" t="s">
        <v>72</v>
      </c>
      <c r="G2709" s="31">
        <v>266</v>
      </c>
      <c r="H2709" s="4">
        <v>45860</v>
      </c>
      <c r="I2709" s="4">
        <v>45817</v>
      </c>
      <c r="J2709" s="4">
        <v>45817</v>
      </c>
      <c r="K2709" s="4">
        <v>45861</v>
      </c>
      <c r="L2709" s="4">
        <v>45818.507476851853</v>
      </c>
      <c r="M2709" s="4" t="s">
        <v>60</v>
      </c>
      <c r="N2709" s="4"/>
      <c r="O2709" s="4" t="s">
        <v>60</v>
      </c>
      <c r="P2709" s="4" t="s">
        <v>60</v>
      </c>
      <c r="Q2709" s="4" t="s">
        <v>60</v>
      </c>
      <c r="R2709" s="4" t="s">
        <v>60</v>
      </c>
      <c r="S2709" s="4" t="s">
        <v>60</v>
      </c>
      <c r="T2709" s="4" t="s">
        <v>60</v>
      </c>
      <c r="U2709" s="4"/>
      <c r="V2709" s="4"/>
      <c r="W2709" s="4"/>
      <c r="X2709" s="4">
        <v>45818.990393518521</v>
      </c>
      <c r="Y2709" s="4" t="s">
        <v>73</v>
      </c>
      <c r="Z2709" s="4" t="s">
        <v>60</v>
      </c>
      <c r="AA2709" s="4"/>
      <c r="AB2709" s="4" t="s">
        <v>60</v>
      </c>
      <c r="AC2709" s="4" t="s">
        <v>60</v>
      </c>
      <c r="AD2709" s="4">
        <v>45866</v>
      </c>
      <c r="AE2709" s="4">
        <v>45868</v>
      </c>
      <c r="AF2709" s="4"/>
      <c r="AG2709" s="31" t="s">
        <v>265</v>
      </c>
      <c r="AH2709" s="31" t="s">
        <v>6349</v>
      </c>
      <c r="AI2709" s="31" t="s">
        <v>9841</v>
      </c>
      <c r="AJ2709" s="31" t="s">
        <v>74</v>
      </c>
      <c r="AK2709" s="31" t="s">
        <v>65</v>
      </c>
      <c r="AL2709" s="31" t="s">
        <v>6351</v>
      </c>
      <c r="AM2709" s="31" t="s">
        <v>6352</v>
      </c>
      <c r="AN2709" s="31">
        <v>5.9917199999999999</v>
      </c>
      <c r="AO2709" s="31" t="s">
        <v>68</v>
      </c>
      <c r="AP2709" s="31"/>
      <c r="AQ2709" s="31"/>
      <c r="AR2709" s="31" t="s">
        <v>68</v>
      </c>
      <c r="AS2709" s="31"/>
      <c r="AT2709" s="31"/>
      <c r="AU2709" s="31" t="s">
        <v>9842</v>
      </c>
      <c r="AV2709" s="31" t="s">
        <v>9843</v>
      </c>
      <c r="AW2709" s="31">
        <v>13.4856</v>
      </c>
      <c r="AX2709" s="31" t="s">
        <v>9844</v>
      </c>
      <c r="AY2709" s="31" t="s">
        <v>9845</v>
      </c>
      <c r="AZ2709" s="3">
        <v>266</v>
      </c>
      <c r="BA2709" s="31" t="s">
        <v>213</v>
      </c>
      <c r="BB2709" s="31">
        <v>266</v>
      </c>
      <c r="BC2709" s="31" t="s">
        <v>60</v>
      </c>
      <c r="BD2709" s="31" t="s">
        <v>60</v>
      </c>
      <c r="BE2709" s="31" t="s">
        <v>6355</v>
      </c>
      <c r="BF2709" s="36" t="str">
        <f>IFERROR(VLOOKUP(Data_Power_app[[#This Row],[PRO ODER]],'Result'!H:J,3,0),"")</f>
        <v>LAMINATION 1</v>
      </c>
      <c r="BG2709" s="13" t="str">
        <f>IFERROR(VLOOKUP(Data_Power_app[[#This Row],[PRO ODER]]&amp;"LAM",'Real Time'!A:E,4,0),"")</f>
        <v>ML-03</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0" spans="1:60" x14ac:dyDescent="0.25">
      <c r="A2710" s="28">
        <v>8432</v>
      </c>
      <c r="B2710" s="31" t="s">
        <v>8033</v>
      </c>
      <c r="C2710" s="31" t="s">
        <v>7618</v>
      </c>
      <c r="D2710" s="31" t="s">
        <v>6347</v>
      </c>
      <c r="E2710" s="31" t="s">
        <v>6348</v>
      </c>
      <c r="F2710" s="31" t="s">
        <v>72</v>
      </c>
      <c r="G2710" s="31">
        <v>66</v>
      </c>
      <c r="H2710" s="4">
        <v>45860</v>
      </c>
      <c r="I2710" s="4">
        <v>45815</v>
      </c>
      <c r="J2710" s="4">
        <v>45815</v>
      </c>
      <c r="K2710" s="4">
        <v>45861</v>
      </c>
      <c r="L2710" s="4">
        <v>45817.309398148151</v>
      </c>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45866</v>
      </c>
      <c r="AE2710" s="4">
        <v>45868</v>
      </c>
      <c r="AF2710" s="4"/>
      <c r="AG2710" s="31" t="s">
        <v>151</v>
      </c>
      <c r="AH2710" s="31" t="s">
        <v>6358</v>
      </c>
      <c r="AI2710" s="31" t="s">
        <v>8024</v>
      </c>
      <c r="AJ2710" s="31" t="s">
        <v>74</v>
      </c>
      <c r="AK2710" s="31" t="s">
        <v>100</v>
      </c>
      <c r="AL2710" s="31" t="s">
        <v>6351</v>
      </c>
      <c r="AM2710" s="31" t="s">
        <v>6352</v>
      </c>
      <c r="AN2710" s="31">
        <v>1.7323200000000001</v>
      </c>
      <c r="AO2710" s="31" t="s">
        <v>68</v>
      </c>
      <c r="AP2710" s="31"/>
      <c r="AQ2710" s="31"/>
      <c r="AR2710" s="31" t="s">
        <v>68</v>
      </c>
      <c r="AS2710" s="31"/>
      <c r="AT2710" s="31"/>
      <c r="AU2710" s="31" t="s">
        <v>8025</v>
      </c>
      <c r="AV2710" s="31" t="s">
        <v>8026</v>
      </c>
      <c r="AW2710" s="31">
        <v>3.8987599999999998</v>
      </c>
      <c r="AX2710" s="31" t="s">
        <v>9844</v>
      </c>
      <c r="AY2710" s="31" t="s">
        <v>9845</v>
      </c>
      <c r="AZ2710" s="3">
        <v>42</v>
      </c>
      <c r="BA2710" s="31" t="s">
        <v>213</v>
      </c>
      <c r="BB2710" s="31">
        <v>66</v>
      </c>
      <c r="BC2710" s="31" t="s">
        <v>60</v>
      </c>
      <c r="BD2710" s="31" t="s">
        <v>60</v>
      </c>
      <c r="BE2710" s="31" t="s">
        <v>6355</v>
      </c>
      <c r="BF2710" s="36" t="str">
        <f>IFERROR(VLOOKUP(Data_Power_app[[#This Row],[PRO ODER]],'Result'!H:J,3,0),"")</f>
        <v>LAMINATION 7</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8433</v>
      </c>
      <c r="B2711" s="31" t="s">
        <v>8034</v>
      </c>
      <c r="C2711" s="31" t="s">
        <v>7619</v>
      </c>
      <c r="D2711" s="31" t="s">
        <v>6347</v>
      </c>
      <c r="E2711" s="31" t="s">
        <v>6348</v>
      </c>
      <c r="F2711" s="31" t="s">
        <v>72</v>
      </c>
      <c r="G2711" s="31">
        <v>103</v>
      </c>
      <c r="H2711" s="4">
        <v>45860</v>
      </c>
      <c r="I2711" s="4">
        <v>45815</v>
      </c>
      <c r="J2711" s="4">
        <v>45815</v>
      </c>
      <c r="K2711" s="4">
        <v>45861</v>
      </c>
      <c r="L2711" s="4">
        <v>45817.309444444443</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45866</v>
      </c>
      <c r="AE2711" s="4">
        <v>45868</v>
      </c>
      <c r="AF2711" s="4"/>
      <c r="AG2711" s="31" t="s">
        <v>151</v>
      </c>
      <c r="AH2711" s="31" t="s">
        <v>6358</v>
      </c>
      <c r="AI2711" s="31" t="s">
        <v>8024</v>
      </c>
      <c r="AJ2711" s="31" t="s">
        <v>74</v>
      </c>
      <c r="AK2711" s="31" t="s">
        <v>100</v>
      </c>
      <c r="AL2711" s="31" t="s">
        <v>6351</v>
      </c>
      <c r="AM2711" s="31" t="s">
        <v>6352</v>
      </c>
      <c r="AN2711" s="31">
        <v>2.79352</v>
      </c>
      <c r="AO2711" s="31" t="s">
        <v>68</v>
      </c>
      <c r="AP2711" s="31"/>
      <c r="AQ2711" s="31"/>
      <c r="AR2711" s="31" t="s">
        <v>68</v>
      </c>
      <c r="AS2711" s="31"/>
      <c r="AT2711" s="31"/>
      <c r="AU2711" s="31" t="s">
        <v>8025</v>
      </c>
      <c r="AV2711" s="31" t="s">
        <v>8026</v>
      </c>
      <c r="AW2711" s="31">
        <v>6.2871800000000002</v>
      </c>
      <c r="AX2711" s="31" t="s">
        <v>6362</v>
      </c>
      <c r="AY2711" s="31" t="s">
        <v>6363</v>
      </c>
      <c r="AZ2711" s="3">
        <v>54</v>
      </c>
      <c r="BA2711" s="31" t="s">
        <v>213</v>
      </c>
      <c r="BB2711" s="31">
        <v>103</v>
      </c>
      <c r="BC2711" s="31" t="s">
        <v>60</v>
      </c>
      <c r="BD2711" s="31" t="s">
        <v>60</v>
      </c>
      <c r="BE2711" s="31" t="s">
        <v>6355</v>
      </c>
      <c r="BF2711" s="36" t="str">
        <f>IFERROR(VLOOKUP(Data_Power_app[[#This Row],[PRO ODER]],'Result'!H:J,3,0),"")</f>
        <v>LAMINATION 7</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28">
        <v>8434</v>
      </c>
      <c r="B2712" s="31" t="s">
        <v>8035</v>
      </c>
      <c r="C2712" s="31" t="s">
        <v>7620</v>
      </c>
      <c r="D2712" s="31" t="s">
        <v>6347</v>
      </c>
      <c r="E2712" s="31" t="s">
        <v>6348</v>
      </c>
      <c r="F2712" s="31" t="s">
        <v>72</v>
      </c>
      <c r="G2712" s="31">
        <v>193</v>
      </c>
      <c r="H2712" s="4">
        <v>45860</v>
      </c>
      <c r="I2712" s="4">
        <v>45815</v>
      </c>
      <c r="J2712" s="4">
        <v>45815</v>
      </c>
      <c r="K2712" s="4">
        <v>45861</v>
      </c>
      <c r="L2712" s="4">
        <v>45817.309479166666</v>
      </c>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v>45866</v>
      </c>
      <c r="AE2712" s="4">
        <v>45868</v>
      </c>
      <c r="AF2712" s="4"/>
      <c r="AG2712" s="31" t="s">
        <v>151</v>
      </c>
      <c r="AH2712" s="31" t="s">
        <v>6358</v>
      </c>
      <c r="AI2712" s="31" t="s">
        <v>8024</v>
      </c>
      <c r="AJ2712" s="31" t="s">
        <v>74</v>
      </c>
      <c r="AK2712" s="31" t="s">
        <v>100</v>
      </c>
      <c r="AL2712" s="31" t="s">
        <v>6351</v>
      </c>
      <c r="AM2712" s="31" t="s">
        <v>6352</v>
      </c>
      <c r="AN2712" s="31">
        <v>5.3819499999999998</v>
      </c>
      <c r="AO2712" s="31" t="s">
        <v>68</v>
      </c>
      <c r="AP2712" s="31"/>
      <c r="AQ2712" s="31"/>
      <c r="AR2712" s="31" t="s">
        <v>68</v>
      </c>
      <c r="AS2712" s="31"/>
      <c r="AT2712" s="31"/>
      <c r="AU2712" s="31" t="s">
        <v>8025</v>
      </c>
      <c r="AV2712" s="31" t="s">
        <v>8026</v>
      </c>
      <c r="AW2712" s="31">
        <v>12.112719999999999</v>
      </c>
      <c r="AX2712" s="31" t="s">
        <v>6362</v>
      </c>
      <c r="AY2712" s="31" t="s">
        <v>6363</v>
      </c>
      <c r="AZ2712" s="3">
        <v>132</v>
      </c>
      <c r="BA2712" s="31" t="s">
        <v>213</v>
      </c>
      <c r="BB2712" s="31">
        <v>193</v>
      </c>
      <c r="BC2712" s="31" t="s">
        <v>60</v>
      </c>
      <c r="BD2712" s="31" t="s">
        <v>60</v>
      </c>
      <c r="BE2712" s="31" t="s">
        <v>6355</v>
      </c>
      <c r="BF2712" s="36" t="str">
        <f>IFERROR(VLOOKUP(Data_Power_app[[#This Row],[PRO ODER]],'Result'!H:J,3,0),"")</f>
        <v>LAMINATION 7</v>
      </c>
      <c r="BG2712" s="13" t="str">
        <f>IFERROR(VLOOKUP(Data_Power_app[[#This Row],[PRO ODER]]&amp;"LAM",'Real Time'!A:E,4,0),"")</f>
        <v>ML-07</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28">
        <v>8435</v>
      </c>
      <c r="B2713" s="31" t="s">
        <v>8036</v>
      </c>
      <c r="C2713" s="31" t="s">
        <v>7621</v>
      </c>
      <c r="D2713" s="31" t="s">
        <v>6347</v>
      </c>
      <c r="E2713" s="31" t="s">
        <v>6348</v>
      </c>
      <c r="F2713" s="31" t="s">
        <v>72</v>
      </c>
      <c r="G2713" s="31">
        <v>72</v>
      </c>
      <c r="H2713" s="4">
        <v>45860</v>
      </c>
      <c r="I2713" s="4">
        <v>45815</v>
      </c>
      <c r="J2713" s="4">
        <v>45815</v>
      </c>
      <c r="K2713" s="4">
        <v>45861</v>
      </c>
      <c r="L2713" s="4">
        <v>45817.309548611112</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45866</v>
      </c>
      <c r="AE2713" s="4">
        <v>45868</v>
      </c>
      <c r="AF2713" s="4"/>
      <c r="AG2713" s="31" t="s">
        <v>151</v>
      </c>
      <c r="AH2713" s="31" t="s">
        <v>6358</v>
      </c>
      <c r="AI2713" s="31" t="s">
        <v>8024</v>
      </c>
      <c r="AJ2713" s="31" t="s">
        <v>74</v>
      </c>
      <c r="AK2713" s="31" t="s">
        <v>100</v>
      </c>
      <c r="AL2713" s="31" t="s">
        <v>6351</v>
      </c>
      <c r="AM2713" s="31" t="s">
        <v>6352</v>
      </c>
      <c r="AN2713" s="31">
        <v>1.95306</v>
      </c>
      <c r="AO2713" s="31" t="s">
        <v>68</v>
      </c>
      <c r="AP2713" s="31"/>
      <c r="AQ2713" s="31"/>
      <c r="AR2713" s="31" t="s">
        <v>68</v>
      </c>
      <c r="AS2713" s="31"/>
      <c r="AT2713" s="31"/>
      <c r="AU2713" s="31" t="s">
        <v>8025</v>
      </c>
      <c r="AV2713" s="31" t="s">
        <v>8026</v>
      </c>
      <c r="AW2713" s="31">
        <v>4.3955299999999999</v>
      </c>
      <c r="AX2713" s="31" t="s">
        <v>6362</v>
      </c>
      <c r="AY2713" s="31" t="s">
        <v>6363</v>
      </c>
      <c r="AZ2713" s="3">
        <v>42</v>
      </c>
      <c r="BA2713" s="31" t="s">
        <v>213</v>
      </c>
      <c r="BB2713" s="31">
        <v>72</v>
      </c>
      <c r="BC2713" s="31" t="s">
        <v>60</v>
      </c>
      <c r="BD2713" s="31" t="s">
        <v>60</v>
      </c>
      <c r="BE2713" s="31" t="s">
        <v>6355</v>
      </c>
      <c r="BF2713" s="36" t="str">
        <f>IFERROR(VLOOKUP(Data_Power_app[[#This Row],[PRO ODER]],'Result'!H:J,3,0),"")</f>
        <v>LAMINATION 7</v>
      </c>
      <c r="BG2713" s="13" t="str">
        <f>IFERROR(VLOOKUP(Data_Power_app[[#This Row],[PRO ODER]]&amp;"LAM",'Real Time'!A:E,4,0),"")</f>
        <v>ML-07</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28">
        <v>8436</v>
      </c>
      <c r="B2714" s="31" t="s">
        <v>8037</v>
      </c>
      <c r="C2714" s="31" t="s">
        <v>7622</v>
      </c>
      <c r="D2714" s="31" t="s">
        <v>6347</v>
      </c>
      <c r="E2714" s="31" t="s">
        <v>6348</v>
      </c>
      <c r="F2714" s="31" t="s">
        <v>72</v>
      </c>
      <c r="G2714" s="31">
        <v>145</v>
      </c>
      <c r="H2714" s="4">
        <v>45860</v>
      </c>
      <c r="I2714" s="4">
        <v>45815</v>
      </c>
      <c r="J2714" s="4">
        <v>45815</v>
      </c>
      <c r="K2714" s="4">
        <v>45861</v>
      </c>
      <c r="L2714" s="4">
        <v>45817.309594907405</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45866</v>
      </c>
      <c r="AE2714" s="4">
        <v>45868</v>
      </c>
      <c r="AF2714" s="4"/>
      <c r="AG2714" s="31" t="s">
        <v>151</v>
      </c>
      <c r="AH2714" s="31" t="s">
        <v>6358</v>
      </c>
      <c r="AI2714" s="31" t="s">
        <v>8024</v>
      </c>
      <c r="AJ2714" s="31" t="s">
        <v>74</v>
      </c>
      <c r="AK2714" s="31" t="s">
        <v>100</v>
      </c>
      <c r="AL2714" s="31" t="s">
        <v>6351</v>
      </c>
      <c r="AM2714" s="31" t="s">
        <v>6352</v>
      </c>
      <c r="AN2714" s="31">
        <v>4.0665500000000003</v>
      </c>
      <c r="AO2714" s="31" t="s">
        <v>68</v>
      </c>
      <c r="AP2714" s="31"/>
      <c r="AQ2714" s="31"/>
      <c r="AR2714" s="31" t="s">
        <v>68</v>
      </c>
      <c r="AS2714" s="31"/>
      <c r="AT2714" s="31"/>
      <c r="AU2714" s="31" t="s">
        <v>8025</v>
      </c>
      <c r="AV2714" s="31" t="s">
        <v>8026</v>
      </c>
      <c r="AW2714" s="31">
        <v>9.1522699999999997</v>
      </c>
      <c r="AX2714" s="31" t="s">
        <v>6362</v>
      </c>
      <c r="AY2714" s="31" t="s">
        <v>6363</v>
      </c>
      <c r="AZ2714" s="3">
        <v>102</v>
      </c>
      <c r="BA2714" s="31" t="s">
        <v>213</v>
      </c>
      <c r="BB2714" s="31">
        <v>145</v>
      </c>
      <c r="BC2714" s="31" t="s">
        <v>60</v>
      </c>
      <c r="BD2714" s="31" t="s">
        <v>60</v>
      </c>
      <c r="BE2714" s="31" t="s">
        <v>6355</v>
      </c>
      <c r="BF2714" s="36" t="str">
        <f>IFERROR(VLOOKUP(Data_Power_app[[#This Row],[PRO ODER]],'Result'!H:J,3,0),"")</f>
        <v>LAMINATION 7</v>
      </c>
      <c r="BG2714" s="13" t="str">
        <f>IFERROR(VLOOKUP(Data_Power_app[[#This Row],[PRO ODER]]&amp;"LAM",'Real Time'!A:E,4,0),"")</f>
        <v>ML-07</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28">
        <v>8437</v>
      </c>
      <c r="B2715" s="31" t="s">
        <v>9856</v>
      </c>
      <c r="C2715" s="31" t="s">
        <v>9857</v>
      </c>
      <c r="D2715" s="31" t="s">
        <v>6347</v>
      </c>
      <c r="E2715" s="31" t="s">
        <v>6348</v>
      </c>
      <c r="F2715" s="31" t="s">
        <v>72</v>
      </c>
      <c r="G2715" s="31">
        <v>60</v>
      </c>
      <c r="H2715" s="4">
        <v>45860</v>
      </c>
      <c r="I2715" s="4">
        <v>45817</v>
      </c>
      <c r="J2715" s="4">
        <v>45817</v>
      </c>
      <c r="K2715" s="4">
        <v>45861</v>
      </c>
      <c r="L2715" s="4">
        <v>45818.5075462963</v>
      </c>
      <c r="M2715" s="4" t="s">
        <v>60</v>
      </c>
      <c r="N2715" s="4"/>
      <c r="O2715" s="4" t="s">
        <v>60</v>
      </c>
      <c r="P2715" s="4" t="s">
        <v>60</v>
      </c>
      <c r="Q2715" s="4" t="s">
        <v>60</v>
      </c>
      <c r="R2715" s="4" t="s">
        <v>60</v>
      </c>
      <c r="S2715" s="4" t="s">
        <v>60</v>
      </c>
      <c r="T2715" s="4" t="s">
        <v>60</v>
      </c>
      <c r="U2715" s="4"/>
      <c r="V2715" s="4"/>
      <c r="W2715" s="4"/>
      <c r="X2715" s="4">
        <v>45818.990300925929</v>
      </c>
      <c r="Y2715" s="4" t="s">
        <v>73</v>
      </c>
      <c r="Z2715" s="4" t="s">
        <v>60</v>
      </c>
      <c r="AA2715" s="4">
        <v>45819.958379629628</v>
      </c>
      <c r="AB2715" s="4">
        <v>45820</v>
      </c>
      <c r="AC2715" s="4" t="s">
        <v>60</v>
      </c>
      <c r="AD2715" s="4">
        <v>45866</v>
      </c>
      <c r="AE2715" s="4">
        <v>45868</v>
      </c>
      <c r="AF2715" s="4"/>
      <c r="AG2715" s="31" t="s">
        <v>1107</v>
      </c>
      <c r="AH2715" s="31" t="s">
        <v>6349</v>
      </c>
      <c r="AI2715" s="31" t="s">
        <v>9841</v>
      </c>
      <c r="AJ2715" s="31" t="s">
        <v>74</v>
      </c>
      <c r="AK2715" s="31" t="s">
        <v>65</v>
      </c>
      <c r="AL2715" s="31" t="s">
        <v>6351</v>
      </c>
      <c r="AM2715" s="31" t="s">
        <v>6352</v>
      </c>
      <c r="AN2715" s="31">
        <v>1.39229</v>
      </c>
      <c r="AO2715" s="31" t="s">
        <v>68</v>
      </c>
      <c r="AP2715" s="31"/>
      <c r="AQ2715" s="31"/>
      <c r="AR2715" s="31" t="s">
        <v>68</v>
      </c>
      <c r="AS2715" s="31"/>
      <c r="AT2715" s="31"/>
      <c r="AU2715" s="31" t="s">
        <v>9842</v>
      </c>
      <c r="AV2715" s="31" t="s">
        <v>9843</v>
      </c>
      <c r="AW2715" s="31">
        <v>3.1335799999999998</v>
      </c>
      <c r="AX2715" s="31" t="s">
        <v>9844</v>
      </c>
      <c r="AY2715" s="31" t="s">
        <v>9845</v>
      </c>
      <c r="AZ2715" s="3">
        <v>60</v>
      </c>
      <c r="BA2715" s="31" t="s">
        <v>213</v>
      </c>
      <c r="BB2715" s="31">
        <v>60</v>
      </c>
      <c r="BC2715" s="31" t="s">
        <v>60</v>
      </c>
      <c r="BD2715" s="31" t="s">
        <v>60</v>
      </c>
      <c r="BE2715" s="31" t="s">
        <v>6355</v>
      </c>
      <c r="BF2715" s="36" t="str">
        <f>IFERROR(VLOOKUP(Data_Power_app[[#This Row],[PRO ODER]],'Result'!H:J,3,0),"")</f>
        <v>LAMINATION 1</v>
      </c>
      <c r="BG2715" s="13" t="str">
        <f>IFERROR(VLOOKUP(Data_Power_app[[#This Row],[PRO ODER]]&amp;"LAM",'Real Time'!A:E,4,0),"")</f>
        <v>ML-03</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8438</v>
      </c>
      <c r="B2716" s="31" t="s">
        <v>9858</v>
      </c>
      <c r="C2716" s="31" t="s">
        <v>9859</v>
      </c>
      <c r="D2716" s="31" t="s">
        <v>6347</v>
      </c>
      <c r="E2716" s="31" t="s">
        <v>6348</v>
      </c>
      <c r="F2716" s="31" t="s">
        <v>72</v>
      </c>
      <c r="G2716" s="31">
        <v>96</v>
      </c>
      <c r="H2716" s="4">
        <v>45860</v>
      </c>
      <c r="I2716" s="4">
        <v>45817</v>
      </c>
      <c r="J2716" s="4">
        <v>45817</v>
      </c>
      <c r="K2716" s="4">
        <v>45861</v>
      </c>
      <c r="L2716" s="4">
        <v>45818.507604166669</v>
      </c>
      <c r="M2716" s="4" t="s">
        <v>60</v>
      </c>
      <c r="N2716" s="4"/>
      <c r="O2716" s="4" t="s">
        <v>60</v>
      </c>
      <c r="P2716" s="4" t="s">
        <v>60</v>
      </c>
      <c r="Q2716" s="4" t="s">
        <v>60</v>
      </c>
      <c r="R2716" s="4" t="s">
        <v>60</v>
      </c>
      <c r="S2716" s="4" t="s">
        <v>60</v>
      </c>
      <c r="T2716" s="4" t="s">
        <v>60</v>
      </c>
      <c r="U2716" s="4"/>
      <c r="V2716" s="4"/>
      <c r="W2716" s="4"/>
      <c r="X2716" s="4">
        <v>45818.990057870367</v>
      </c>
      <c r="Y2716" s="4" t="s">
        <v>73</v>
      </c>
      <c r="Z2716" s="4" t="s">
        <v>60</v>
      </c>
      <c r="AA2716" s="4">
        <v>45819.958761574075</v>
      </c>
      <c r="AB2716" s="4">
        <v>45820</v>
      </c>
      <c r="AC2716" s="4" t="s">
        <v>60</v>
      </c>
      <c r="AD2716" s="4">
        <v>45866</v>
      </c>
      <c r="AE2716" s="4">
        <v>45868</v>
      </c>
      <c r="AF2716" s="4"/>
      <c r="AG2716" s="31" t="s">
        <v>1107</v>
      </c>
      <c r="AH2716" s="31" t="s">
        <v>6349</v>
      </c>
      <c r="AI2716" s="31" t="s">
        <v>9841</v>
      </c>
      <c r="AJ2716" s="31" t="s">
        <v>74</v>
      </c>
      <c r="AK2716" s="31" t="s">
        <v>65</v>
      </c>
      <c r="AL2716" s="31" t="s">
        <v>6351</v>
      </c>
      <c r="AM2716" s="31" t="s">
        <v>6352</v>
      </c>
      <c r="AN2716" s="31">
        <v>2.2751700000000001</v>
      </c>
      <c r="AO2716" s="31" t="s">
        <v>68</v>
      </c>
      <c r="AP2716" s="31"/>
      <c r="AQ2716" s="31"/>
      <c r="AR2716" s="31" t="s">
        <v>68</v>
      </c>
      <c r="AS2716" s="31"/>
      <c r="AT2716" s="31"/>
      <c r="AU2716" s="31" t="s">
        <v>9842</v>
      </c>
      <c r="AV2716" s="31" t="s">
        <v>9843</v>
      </c>
      <c r="AW2716" s="31">
        <v>5.1205800000000004</v>
      </c>
      <c r="AX2716" s="31" t="s">
        <v>9844</v>
      </c>
      <c r="AY2716" s="31" t="s">
        <v>9845</v>
      </c>
      <c r="AZ2716" s="3">
        <v>96</v>
      </c>
      <c r="BA2716" s="31" t="s">
        <v>213</v>
      </c>
      <c r="BB2716" s="31">
        <v>96</v>
      </c>
      <c r="BC2716" s="31" t="s">
        <v>60</v>
      </c>
      <c r="BD2716" s="31" t="s">
        <v>60</v>
      </c>
      <c r="BE2716" s="31" t="s">
        <v>6355</v>
      </c>
      <c r="BF2716" s="36" t="str">
        <f>IFERROR(VLOOKUP(Data_Power_app[[#This Row],[PRO ODER]],'Result'!H:J,3,0),"")</f>
        <v>LAMINATION 1</v>
      </c>
      <c r="BG2716" s="13" t="str">
        <f>IFERROR(VLOOKUP(Data_Power_app[[#This Row],[PRO ODER]]&amp;"LAM",'Real Time'!A:E,4,0),"")</f>
        <v>ML-03</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7" spans="1:60" x14ac:dyDescent="0.25">
      <c r="A2717" s="28">
        <v>8440</v>
      </c>
      <c r="B2717" s="31" t="s">
        <v>8038</v>
      </c>
      <c r="C2717" s="31" t="s">
        <v>7623</v>
      </c>
      <c r="D2717" s="31" t="s">
        <v>6347</v>
      </c>
      <c r="E2717" s="31" t="s">
        <v>6348</v>
      </c>
      <c r="F2717" s="31" t="s">
        <v>72</v>
      </c>
      <c r="G2717" s="31">
        <v>121</v>
      </c>
      <c r="H2717" s="4">
        <v>45860</v>
      </c>
      <c r="I2717" s="4">
        <v>45815</v>
      </c>
      <c r="J2717" s="4">
        <v>45815</v>
      </c>
      <c r="K2717" s="4">
        <v>45861</v>
      </c>
      <c r="L2717" s="4">
        <v>45817.309641203705</v>
      </c>
      <c r="M2717" s="4" t="s">
        <v>60</v>
      </c>
      <c r="N2717" s="4"/>
      <c r="O2717" s="4" t="s">
        <v>60</v>
      </c>
      <c r="P2717" s="4" t="s">
        <v>60</v>
      </c>
      <c r="Q2717" s="4" t="s">
        <v>60</v>
      </c>
      <c r="R2717" s="4" t="s">
        <v>60</v>
      </c>
      <c r="S2717" s="4" t="s">
        <v>60</v>
      </c>
      <c r="T2717" s="4" t="s">
        <v>60</v>
      </c>
      <c r="U2717" s="4"/>
      <c r="V2717" s="4"/>
      <c r="W2717" s="4"/>
      <c r="X2717" s="4">
        <v>45820.657881944448</v>
      </c>
      <c r="Y2717" s="4" t="s">
        <v>125</v>
      </c>
      <c r="Z2717" s="4" t="s">
        <v>60</v>
      </c>
      <c r="AA2717" s="4">
        <v>45820.658738425926</v>
      </c>
      <c r="AB2717" s="4" t="s">
        <v>60</v>
      </c>
      <c r="AC2717" s="4" t="s">
        <v>60</v>
      </c>
      <c r="AD2717" s="4">
        <v>45866</v>
      </c>
      <c r="AE2717" s="4">
        <v>45868</v>
      </c>
      <c r="AF2717" s="4"/>
      <c r="AG2717" s="31" t="s">
        <v>62</v>
      </c>
      <c r="AH2717" s="31" t="s">
        <v>6358</v>
      </c>
      <c r="AI2717" s="31" t="s">
        <v>8024</v>
      </c>
      <c r="AJ2717" s="31" t="s">
        <v>74</v>
      </c>
      <c r="AK2717" s="31" t="s">
        <v>100</v>
      </c>
      <c r="AL2717" s="31" t="s">
        <v>6351</v>
      </c>
      <c r="AM2717" s="31" t="s">
        <v>6352</v>
      </c>
      <c r="AN2717" s="31">
        <v>3.4690099999999999</v>
      </c>
      <c r="AO2717" s="31" t="s">
        <v>68</v>
      </c>
      <c r="AP2717" s="31"/>
      <c r="AQ2717" s="31"/>
      <c r="AR2717" s="31" t="s">
        <v>68</v>
      </c>
      <c r="AS2717" s="31"/>
      <c r="AT2717" s="31"/>
      <c r="AU2717" s="31" t="s">
        <v>8025</v>
      </c>
      <c r="AV2717" s="31" t="s">
        <v>8026</v>
      </c>
      <c r="AW2717" s="31">
        <v>7.8075200000000002</v>
      </c>
      <c r="AX2717" s="31" t="s">
        <v>6362</v>
      </c>
      <c r="AY2717" s="31" t="s">
        <v>6363</v>
      </c>
      <c r="AZ2717" s="3">
        <v>96</v>
      </c>
      <c r="BA2717" s="31" t="s">
        <v>213</v>
      </c>
      <c r="BB2717" s="31">
        <v>121</v>
      </c>
      <c r="BC2717" s="31" t="s">
        <v>60</v>
      </c>
      <c r="BD2717" s="31" t="s">
        <v>60</v>
      </c>
      <c r="BE2717" s="31" t="s">
        <v>6355</v>
      </c>
      <c r="BF2717" s="36" t="str">
        <f>IFERROR(VLOOKUP(Data_Power_app[[#This Row],[PRO ODER]],'Result'!H:J,3,0),"")</f>
        <v>LAMINATION 7</v>
      </c>
      <c r="BG2717" s="13" t="str">
        <f>IFERROR(VLOOKUP(Data_Power_app[[#This Row],[PRO ODER]]&amp;"LAM",'Real Time'!A:E,4,0),"")</f>
        <v>ML-07</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28">
        <v>8443</v>
      </c>
      <c r="B2718" s="31" t="s">
        <v>9860</v>
      </c>
      <c r="C2718" s="31" t="s">
        <v>9861</v>
      </c>
      <c r="D2718" s="31" t="s">
        <v>6347</v>
      </c>
      <c r="E2718" s="31" t="s">
        <v>6348</v>
      </c>
      <c r="F2718" s="31" t="s">
        <v>72</v>
      </c>
      <c r="G2718" s="31">
        <v>18</v>
      </c>
      <c r="H2718" s="4">
        <v>45860</v>
      </c>
      <c r="I2718" s="4">
        <v>45817</v>
      </c>
      <c r="J2718" s="4">
        <v>45817</v>
      </c>
      <c r="K2718" s="4">
        <v>45861</v>
      </c>
      <c r="L2718" s="4">
        <v>45818.507638888892</v>
      </c>
      <c r="M2718" s="4" t="s">
        <v>60</v>
      </c>
      <c r="N2718" s="4"/>
      <c r="O2718" s="4" t="s">
        <v>60</v>
      </c>
      <c r="P2718" s="4" t="s">
        <v>60</v>
      </c>
      <c r="Q2718" s="4" t="s">
        <v>60</v>
      </c>
      <c r="R2718" s="4" t="s">
        <v>60</v>
      </c>
      <c r="S2718" s="4" t="s">
        <v>60</v>
      </c>
      <c r="T2718" s="4" t="s">
        <v>60</v>
      </c>
      <c r="U2718" s="4"/>
      <c r="V2718" s="4"/>
      <c r="W2718" s="4"/>
      <c r="X2718" s="4">
        <v>45818.990173611113</v>
      </c>
      <c r="Y2718" s="4" t="s">
        <v>73</v>
      </c>
      <c r="Z2718" s="4" t="s">
        <v>60</v>
      </c>
      <c r="AA2718" s="4">
        <v>45819.959004629629</v>
      </c>
      <c r="AB2718" s="4">
        <v>45820</v>
      </c>
      <c r="AC2718" s="4" t="s">
        <v>60</v>
      </c>
      <c r="AD2718" s="4">
        <v>45866</v>
      </c>
      <c r="AE2718" s="4">
        <v>45868</v>
      </c>
      <c r="AF2718" s="4"/>
      <c r="AG2718" s="31" t="s">
        <v>1107</v>
      </c>
      <c r="AH2718" s="31" t="s">
        <v>6349</v>
      </c>
      <c r="AI2718" s="31" t="s">
        <v>9841</v>
      </c>
      <c r="AJ2718" s="31" t="s">
        <v>74</v>
      </c>
      <c r="AK2718" s="31" t="s">
        <v>65</v>
      </c>
      <c r="AL2718" s="31" t="s">
        <v>6351</v>
      </c>
      <c r="AM2718" s="31" t="s">
        <v>6352</v>
      </c>
      <c r="AN2718" s="31">
        <v>0.40751999999999999</v>
      </c>
      <c r="AO2718" s="31" t="s">
        <v>68</v>
      </c>
      <c r="AP2718" s="31"/>
      <c r="AQ2718" s="31"/>
      <c r="AR2718" s="31" t="s">
        <v>68</v>
      </c>
      <c r="AS2718" s="31"/>
      <c r="AT2718" s="31"/>
      <c r="AU2718" s="31" t="s">
        <v>9842</v>
      </c>
      <c r="AV2718" s="31" t="s">
        <v>9843</v>
      </c>
      <c r="AW2718" s="31">
        <v>0.91718999999999995</v>
      </c>
      <c r="AX2718" s="31" t="s">
        <v>9844</v>
      </c>
      <c r="AY2718" s="31" t="s">
        <v>9845</v>
      </c>
      <c r="AZ2718" s="3">
        <v>18</v>
      </c>
      <c r="BA2718" s="31" t="s">
        <v>213</v>
      </c>
      <c r="BB2718" s="31">
        <v>18</v>
      </c>
      <c r="BC2718" s="31" t="s">
        <v>60</v>
      </c>
      <c r="BD2718" s="31" t="s">
        <v>60</v>
      </c>
      <c r="BE2718" s="31" t="s">
        <v>6355</v>
      </c>
      <c r="BF2718" s="36" t="str">
        <f>IFERROR(VLOOKUP(Data_Power_app[[#This Row],[PRO ODER]],'Result'!H:J,3,0),"")</f>
        <v>LAMINATION 1</v>
      </c>
      <c r="BG2718" s="13" t="str">
        <f>IFERROR(VLOOKUP(Data_Power_app[[#This Row],[PRO ODER]]&amp;"LAM",'Real Time'!A:E,4,0),"")</f>
        <v>ML-03</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9" spans="1:60" x14ac:dyDescent="0.25">
      <c r="A2719" s="28">
        <v>9896</v>
      </c>
      <c r="B2719" s="31" t="s">
        <v>12726</v>
      </c>
      <c r="C2719" s="31" t="s">
        <v>12727</v>
      </c>
      <c r="D2719" s="31" t="s">
        <v>86</v>
      </c>
      <c r="E2719" s="31" t="s">
        <v>163</v>
      </c>
      <c r="F2719" s="31" t="s">
        <v>72</v>
      </c>
      <c r="G2719" s="31">
        <v>977</v>
      </c>
      <c r="H2719" s="4">
        <v>45908</v>
      </c>
      <c r="I2719" s="4">
        <v>45818</v>
      </c>
      <c r="J2719" s="4">
        <v>45818</v>
      </c>
      <c r="K2719" s="4">
        <v>45909</v>
      </c>
      <c r="L2719" s="4">
        <v>45818.136863425927</v>
      </c>
      <c r="M2719" s="4" t="s">
        <v>60</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v>45914</v>
      </c>
      <c r="AE2719" s="4">
        <v>45916</v>
      </c>
      <c r="AF2719" s="4"/>
      <c r="AG2719" s="31" t="s">
        <v>151</v>
      </c>
      <c r="AH2719" s="31" t="s">
        <v>525</v>
      </c>
      <c r="AI2719" s="31" t="s">
        <v>2723</v>
      </c>
      <c r="AJ2719" s="31" t="s">
        <v>74</v>
      </c>
      <c r="AK2719" s="31" t="s">
        <v>65</v>
      </c>
      <c r="AL2719" s="31" t="s">
        <v>161</v>
      </c>
      <c r="AM2719" s="31" t="s">
        <v>162</v>
      </c>
      <c r="AN2719" s="31">
        <v>23.960239999999999</v>
      </c>
      <c r="AO2719" s="31" t="s">
        <v>68</v>
      </c>
      <c r="AP2719" s="31"/>
      <c r="AQ2719" s="31"/>
      <c r="AR2719" s="31" t="s">
        <v>68</v>
      </c>
      <c r="AS2719" s="31"/>
      <c r="AT2719" s="31"/>
      <c r="AU2719" s="31" t="s">
        <v>296</v>
      </c>
      <c r="AV2719" s="31" t="s">
        <v>297</v>
      </c>
      <c r="AW2719" s="31">
        <v>52.398569999999999</v>
      </c>
      <c r="AX2719" s="31" t="s">
        <v>211</v>
      </c>
      <c r="AY2719" s="31" t="s">
        <v>212</v>
      </c>
      <c r="AZ2719" s="3">
        <v>977</v>
      </c>
      <c r="BA2719" s="31" t="s">
        <v>213</v>
      </c>
      <c r="BB2719" s="31">
        <v>977</v>
      </c>
      <c r="BC2719" s="31" t="s">
        <v>60</v>
      </c>
      <c r="BD2719" s="31" t="s">
        <v>60</v>
      </c>
      <c r="BE2719" s="31" t="s">
        <v>670</v>
      </c>
      <c r="BF2719" s="36" t="str">
        <f>IFERROR(VLOOKUP(Data_Power_app[[#This Row],[PRO ODER]],'Result'!H:J,3,0),"")</f>
        <v>LAMINATION 1</v>
      </c>
      <c r="BG2719" s="13" t="str">
        <f>IFERROR(VLOOKUP(Data_Power_app[[#This Row],[PRO ODER]]&amp;"LAM",'Real Time'!A:E,4,0),"")</f>
        <v>ML-03</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0" spans="1:60" x14ac:dyDescent="0.25">
      <c r="A2720" s="28">
        <v>9928</v>
      </c>
      <c r="B2720" s="31" t="s">
        <v>12728</v>
      </c>
      <c r="C2720" s="31" t="s">
        <v>12729</v>
      </c>
      <c r="D2720" s="31" t="s">
        <v>86</v>
      </c>
      <c r="E2720" s="31" t="s">
        <v>163</v>
      </c>
      <c r="F2720" s="31" t="s">
        <v>72</v>
      </c>
      <c r="G2720" s="31">
        <v>525</v>
      </c>
      <c r="H2720" s="4">
        <v>45908</v>
      </c>
      <c r="I2720" s="4">
        <v>45818</v>
      </c>
      <c r="J2720" s="4">
        <v>45818</v>
      </c>
      <c r="K2720" s="4">
        <v>45909</v>
      </c>
      <c r="L2720" s="4">
        <v>45818.136759259258</v>
      </c>
      <c r="M2720" s="4" t="s">
        <v>60</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v>45914</v>
      </c>
      <c r="AE2720" s="4">
        <v>45916</v>
      </c>
      <c r="AF2720" s="4"/>
      <c r="AG2720" s="31" t="s">
        <v>151</v>
      </c>
      <c r="AH2720" s="31" t="s">
        <v>525</v>
      </c>
      <c r="AI2720" s="31" t="s">
        <v>663</v>
      </c>
      <c r="AJ2720" s="31" t="s">
        <v>74</v>
      </c>
      <c r="AK2720" s="31" t="s">
        <v>100</v>
      </c>
      <c r="AL2720" s="31" t="s">
        <v>161</v>
      </c>
      <c r="AM2720" s="31" t="s">
        <v>162</v>
      </c>
      <c r="AN2720" s="31">
        <v>15.022040000000001</v>
      </c>
      <c r="AO2720" s="31" t="s">
        <v>68</v>
      </c>
      <c r="AP2720" s="31"/>
      <c r="AQ2720" s="31"/>
      <c r="AR2720" s="31" t="s">
        <v>68</v>
      </c>
      <c r="AS2720" s="31"/>
      <c r="AT2720" s="31"/>
      <c r="AU2720" s="31" t="s">
        <v>296</v>
      </c>
      <c r="AV2720" s="31" t="s">
        <v>297</v>
      </c>
      <c r="AW2720" s="31">
        <v>32.850569999999998</v>
      </c>
      <c r="AX2720" s="31" t="s">
        <v>211</v>
      </c>
      <c r="AY2720" s="31" t="s">
        <v>212</v>
      </c>
      <c r="AZ2720" s="3">
        <v>525</v>
      </c>
      <c r="BA2720" s="31" t="s">
        <v>213</v>
      </c>
      <c r="BB2720" s="31">
        <v>525</v>
      </c>
      <c r="BC2720" s="31" t="s">
        <v>60</v>
      </c>
      <c r="BD2720" s="31" t="s">
        <v>60</v>
      </c>
      <c r="BE2720" s="31" t="s">
        <v>664</v>
      </c>
      <c r="BF2720" s="36" t="str">
        <f>IFERROR(VLOOKUP(Data_Power_app[[#This Row],[PRO ODER]],'Result'!H:J,3,0),"")</f>
        <v>LAMINATION 3</v>
      </c>
      <c r="BG2720" s="13" t="str">
        <f>IFERROR(VLOOKUP(Data_Power_app[[#This Row],[PRO ODER]]&amp;"LAM",'Real Time'!A:E,4,0),"")</f>
        <v>ML-03</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9941</v>
      </c>
      <c r="B2721" s="31" t="s">
        <v>15145</v>
      </c>
      <c r="C2721" s="31" t="s">
        <v>15146</v>
      </c>
      <c r="D2721" s="31" t="s">
        <v>86</v>
      </c>
      <c r="E2721" s="31" t="s">
        <v>163</v>
      </c>
      <c r="F2721" s="31" t="s">
        <v>72</v>
      </c>
      <c r="G2721" s="31">
        <v>4874</v>
      </c>
      <c r="H2721" s="4">
        <v>45908</v>
      </c>
      <c r="I2721" s="4">
        <v>45819</v>
      </c>
      <c r="J2721" s="4">
        <v>45819</v>
      </c>
      <c r="K2721" s="4">
        <v>45909</v>
      </c>
      <c r="L2721" s="4">
        <v>45819.197731481479</v>
      </c>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45914</v>
      </c>
      <c r="AE2721" s="4">
        <v>45916</v>
      </c>
      <c r="AF2721" s="4"/>
      <c r="AG2721" s="31" t="s">
        <v>151</v>
      </c>
      <c r="AH2721" s="31" t="s">
        <v>525</v>
      </c>
      <c r="AI2721" s="31" t="s">
        <v>663</v>
      </c>
      <c r="AJ2721" s="31" t="s">
        <v>74</v>
      </c>
      <c r="AK2721" s="31" t="s">
        <v>100</v>
      </c>
      <c r="AL2721" s="31" t="s">
        <v>161</v>
      </c>
      <c r="AM2721" s="31" t="s">
        <v>162</v>
      </c>
      <c r="AN2721" s="31">
        <v>134.93167</v>
      </c>
      <c r="AO2721" s="31" t="s">
        <v>68</v>
      </c>
      <c r="AP2721" s="31"/>
      <c r="AQ2721" s="31"/>
      <c r="AR2721" s="31" t="s">
        <v>68</v>
      </c>
      <c r="AS2721" s="31"/>
      <c r="AT2721" s="31"/>
      <c r="AU2721" s="31" t="s">
        <v>296</v>
      </c>
      <c r="AV2721" s="31" t="s">
        <v>297</v>
      </c>
      <c r="AW2721" s="31">
        <v>295.1463</v>
      </c>
      <c r="AX2721" s="31" t="s">
        <v>211</v>
      </c>
      <c r="AY2721" s="31" t="s">
        <v>212</v>
      </c>
      <c r="AZ2721" s="3">
        <v>4874</v>
      </c>
      <c r="BA2721" s="31" t="s">
        <v>213</v>
      </c>
      <c r="BB2721" s="31">
        <v>722</v>
      </c>
      <c r="BC2721" s="31" t="s">
        <v>60</v>
      </c>
      <c r="BD2721" s="31" t="s">
        <v>60</v>
      </c>
      <c r="BE2721" s="31" t="s">
        <v>664</v>
      </c>
      <c r="BF2721" s="36" t="str">
        <f>IFERROR(VLOOKUP(Data_Power_app[[#This Row],[PRO ODER]],'Result'!H:J,3,0),"")</f>
        <v>LAMINATION 3</v>
      </c>
      <c r="BG2721" s="13" t="str">
        <f>IFERROR(VLOOKUP(Data_Power_app[[#This Row],[PRO ODER]]&amp;"LAM",'Real Time'!A:E,4,0),"")</f>
        <v>ML-03</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9955</v>
      </c>
      <c r="B2722" s="31" t="s">
        <v>6505</v>
      </c>
      <c r="C2722" s="31" t="s">
        <v>6506</v>
      </c>
      <c r="D2722" s="31" t="s">
        <v>95</v>
      </c>
      <c r="E2722" s="31" t="s">
        <v>298</v>
      </c>
      <c r="F2722" s="31" t="s">
        <v>59</v>
      </c>
      <c r="G2722" s="31">
        <v>288</v>
      </c>
      <c r="H2722" s="4">
        <v>45814</v>
      </c>
      <c r="I2722" s="4">
        <v>45813</v>
      </c>
      <c r="J2722" s="4">
        <v>45813</v>
      </c>
      <c r="K2722" s="4">
        <v>45815</v>
      </c>
      <c r="L2722" s="4">
        <v>45814.633125</v>
      </c>
      <c r="M2722" s="4">
        <v>45815</v>
      </c>
      <c r="N2722" s="4">
        <v>45817.553148148145</v>
      </c>
      <c r="O2722" s="4">
        <v>45817</v>
      </c>
      <c r="P2722" s="4" t="s">
        <v>60</v>
      </c>
      <c r="Q2722" s="4" t="s">
        <v>60</v>
      </c>
      <c r="R2722" s="4" t="s">
        <v>60</v>
      </c>
      <c r="S2722" s="4" t="s">
        <v>60</v>
      </c>
      <c r="T2722" s="4">
        <v>45818</v>
      </c>
      <c r="U2722" s="4">
        <v>45817.100335648145</v>
      </c>
      <c r="V2722" s="4">
        <v>45819.338078703702</v>
      </c>
      <c r="W2722" s="4">
        <v>45820</v>
      </c>
      <c r="X2722" s="4">
        <v>45819.610335648147</v>
      </c>
      <c r="Y2722" s="4" t="s">
        <v>77</v>
      </c>
      <c r="Z2722" s="4">
        <v>45821</v>
      </c>
      <c r="AA2722" s="4">
        <v>45820.541956018518</v>
      </c>
      <c r="AB2722" s="4" t="s">
        <v>60</v>
      </c>
      <c r="AC2722" s="4">
        <v>45822</v>
      </c>
      <c r="AD2722" s="4">
        <v>45824</v>
      </c>
      <c r="AE2722" s="4" t="s">
        <v>10407</v>
      </c>
      <c r="AF2722" s="4"/>
      <c r="AG2722" s="31" t="s">
        <v>62</v>
      </c>
      <c r="AH2722" s="31" t="s">
        <v>98</v>
      </c>
      <c r="AI2722" s="31" t="s">
        <v>6507</v>
      </c>
      <c r="AJ2722" s="31" t="s">
        <v>99</v>
      </c>
      <c r="AK2722" s="31" t="s">
        <v>65</v>
      </c>
      <c r="AL2722" s="31" t="s">
        <v>299</v>
      </c>
      <c r="AM2722" s="31" t="s">
        <v>300</v>
      </c>
      <c r="AN2722" s="31">
        <v>5.1282500000000004</v>
      </c>
      <c r="AO2722" s="31" t="s">
        <v>68</v>
      </c>
      <c r="AP2722" s="31"/>
      <c r="AQ2722" s="31"/>
      <c r="AR2722" s="31" t="s">
        <v>68</v>
      </c>
      <c r="AS2722" s="31"/>
      <c r="AT2722" s="31"/>
      <c r="AU2722" s="31" t="s">
        <v>460</v>
      </c>
      <c r="AV2722" s="31" t="s">
        <v>461</v>
      </c>
      <c r="AW2722" s="31">
        <v>19.0639</v>
      </c>
      <c r="AX2722" s="31" t="s">
        <v>576</v>
      </c>
      <c r="AY2722" s="31" t="s">
        <v>577</v>
      </c>
      <c r="AZ2722" s="3">
        <v>288</v>
      </c>
      <c r="BA2722" s="31" t="s">
        <v>60</v>
      </c>
      <c r="BB2722" s="31">
        <v>288</v>
      </c>
      <c r="BC2722" s="31" t="s">
        <v>60</v>
      </c>
      <c r="BD2722" s="31" t="s">
        <v>60</v>
      </c>
      <c r="BE2722" s="31" t="s">
        <v>60</v>
      </c>
      <c r="BF2722" s="36" t="str">
        <f>IFERROR(VLOOKUP(Data_Power_app[[#This Row],[PRO ODER]],'Result'!H:J,3,0),"")</f>
        <v>LAMINATION 6</v>
      </c>
      <c r="BG2722" s="13" t="str">
        <f>IFERROR(VLOOKUP(Data_Power_app[[#This Row],[PRO ODER]]&amp;"LAM",'Real Time'!A:E,4,0),"")</f>
        <v>ML-02</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3" spans="1:60" x14ac:dyDescent="0.25">
      <c r="A2723" s="28">
        <v>10224</v>
      </c>
      <c r="B2723" s="31" t="s">
        <v>14663</v>
      </c>
      <c r="C2723" s="31" t="s">
        <v>14664</v>
      </c>
      <c r="D2723" s="31" t="s">
        <v>272</v>
      </c>
      <c r="E2723" s="31" t="s">
        <v>273</v>
      </c>
      <c r="F2723" s="31" t="s">
        <v>59</v>
      </c>
      <c r="G2723" s="31">
        <v>2</v>
      </c>
      <c r="H2723" s="4" t="s">
        <v>60</v>
      </c>
      <c r="I2723" s="4">
        <v>45819</v>
      </c>
      <c r="J2723" s="4">
        <v>45819</v>
      </c>
      <c r="K2723" s="4" t="s">
        <v>60</v>
      </c>
      <c r="L2723" s="4">
        <v>45820.435046296298</v>
      </c>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1513</v>
      </c>
      <c r="AF2723" s="4"/>
      <c r="AG2723" s="31" t="s">
        <v>88</v>
      </c>
      <c r="AH2723" s="31" t="s">
        <v>274</v>
      </c>
      <c r="AI2723" s="31" t="s">
        <v>538</v>
      </c>
      <c r="AJ2723" s="31" t="s">
        <v>275</v>
      </c>
      <c r="AK2723" s="31" t="s">
        <v>100</v>
      </c>
      <c r="AL2723" s="31" t="s">
        <v>276</v>
      </c>
      <c r="AM2723" s="31" t="s">
        <v>277</v>
      </c>
      <c r="AN2723" s="31">
        <v>4.5330000000000002E-2</v>
      </c>
      <c r="AO2723" s="31" t="s">
        <v>68</v>
      </c>
      <c r="AP2723" s="31"/>
      <c r="AQ2723" s="31"/>
      <c r="AR2723" s="31" t="s">
        <v>68</v>
      </c>
      <c r="AS2723" s="31"/>
      <c r="AT2723" s="31"/>
      <c r="AU2723" s="31" t="s">
        <v>345</v>
      </c>
      <c r="AV2723" s="31" t="s">
        <v>346</v>
      </c>
      <c r="AW2723" s="31">
        <v>0.16854</v>
      </c>
      <c r="AX2723" s="31" t="s">
        <v>539</v>
      </c>
      <c r="AY2723" s="31" t="s">
        <v>540</v>
      </c>
      <c r="AZ2723" s="3">
        <v>2</v>
      </c>
      <c r="BA2723" s="31" t="s">
        <v>60</v>
      </c>
      <c r="BB2723" s="31">
        <v>2</v>
      </c>
      <c r="BC2723" s="31" t="s">
        <v>60</v>
      </c>
      <c r="BD2723" s="31" t="s">
        <v>60</v>
      </c>
      <c r="BE2723" s="31" t="s">
        <v>60</v>
      </c>
      <c r="BF2723" s="36" t="str">
        <f>IFERROR(VLOOKUP(Data_Power_app[[#This Row],[PRO ODER]],'Result'!H:J,3,0),"")</f>
        <v>LAMINATION 5</v>
      </c>
      <c r="BG2723" s="13" t="str">
        <f>IFERROR(VLOOKUP(Data_Power_app[[#This Row],[PRO ODER]]&amp;"LAM",'Real Time'!A:E,4,0),"")</f>
        <v>ML-05</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10225</v>
      </c>
      <c r="B2724" s="31" t="s">
        <v>14665</v>
      </c>
      <c r="C2724" s="31" t="s">
        <v>14666</v>
      </c>
      <c r="D2724" s="31" t="s">
        <v>272</v>
      </c>
      <c r="E2724" s="31" t="s">
        <v>273</v>
      </c>
      <c r="F2724" s="31" t="s">
        <v>59</v>
      </c>
      <c r="G2724" s="31">
        <v>2</v>
      </c>
      <c r="H2724" s="4" t="s">
        <v>60</v>
      </c>
      <c r="I2724" s="4">
        <v>45819</v>
      </c>
      <c r="J2724" s="4">
        <v>45819</v>
      </c>
      <c r="K2724" s="4" t="s">
        <v>60</v>
      </c>
      <c r="L2724" s="4">
        <v>45820.435011574074</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c r="AE2724" s="4" t="s">
        <v>1513</v>
      </c>
      <c r="AF2724" s="4"/>
      <c r="AG2724" s="31" t="s">
        <v>88</v>
      </c>
      <c r="AH2724" s="31" t="s">
        <v>274</v>
      </c>
      <c r="AI2724" s="31" t="s">
        <v>14667</v>
      </c>
      <c r="AJ2724" s="31" t="s">
        <v>275</v>
      </c>
      <c r="AK2724" s="31" t="s">
        <v>100</v>
      </c>
      <c r="AL2724" s="31" t="s">
        <v>276</v>
      </c>
      <c r="AM2724" s="31" t="s">
        <v>277</v>
      </c>
      <c r="AN2724" s="31">
        <v>4.5330000000000002E-2</v>
      </c>
      <c r="AO2724" s="31" t="s">
        <v>68</v>
      </c>
      <c r="AP2724" s="31"/>
      <c r="AQ2724" s="31"/>
      <c r="AR2724" s="31" t="s">
        <v>68</v>
      </c>
      <c r="AS2724" s="31"/>
      <c r="AT2724" s="31"/>
      <c r="AU2724" s="31" t="s">
        <v>345</v>
      </c>
      <c r="AV2724" s="31" t="s">
        <v>346</v>
      </c>
      <c r="AW2724" s="31">
        <v>0.16854</v>
      </c>
      <c r="AX2724" s="31" t="s">
        <v>14668</v>
      </c>
      <c r="AY2724" s="31" t="s">
        <v>540</v>
      </c>
      <c r="AZ2724" s="3">
        <v>2</v>
      </c>
      <c r="BA2724" s="31" t="s">
        <v>60</v>
      </c>
      <c r="BB2724" s="31">
        <v>2</v>
      </c>
      <c r="BC2724" s="31" t="s">
        <v>60</v>
      </c>
      <c r="BD2724" s="31" t="s">
        <v>60</v>
      </c>
      <c r="BE2724" s="31" t="s">
        <v>60</v>
      </c>
      <c r="BF2724" s="36" t="str">
        <f>IFERROR(VLOOKUP(Data_Power_app[[#This Row],[PRO ODER]],'Result'!H:J,3,0),"")</f>
        <v>LAMINATION 5</v>
      </c>
      <c r="BG2724" s="13" t="str">
        <f>IFERROR(VLOOKUP(Data_Power_app[[#This Row],[PRO ODER]]&amp;"LAM",'Real Time'!A:E,4,0),"")</f>
        <v>ML-05</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10528</v>
      </c>
      <c r="B2725" s="31" t="s">
        <v>9575</v>
      </c>
      <c r="C2725" s="31" t="s">
        <v>7867</v>
      </c>
      <c r="D2725" s="31" t="s">
        <v>272</v>
      </c>
      <c r="E2725" s="31" t="s">
        <v>342</v>
      </c>
      <c r="F2725" s="31" t="s">
        <v>59</v>
      </c>
      <c r="G2725" s="31">
        <v>37</v>
      </c>
      <c r="H2725" s="4" t="s">
        <v>60</v>
      </c>
      <c r="I2725" s="4">
        <v>45815</v>
      </c>
      <c r="J2725" s="4">
        <v>45820</v>
      </c>
      <c r="K2725" s="4" t="s">
        <v>60</v>
      </c>
      <c r="L2725" s="4">
        <v>45818.566932870373</v>
      </c>
      <c r="M2725" s="4" t="s">
        <v>60</v>
      </c>
      <c r="N2725" s="4">
        <v>45819.660787037035</v>
      </c>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c r="AE2725" s="4" t="s">
        <v>1513</v>
      </c>
      <c r="AF2725" s="4"/>
      <c r="AG2725" s="31" t="s">
        <v>242</v>
      </c>
      <c r="AH2725" s="31" t="s">
        <v>745</v>
      </c>
      <c r="AI2725" s="31" t="s">
        <v>10167</v>
      </c>
      <c r="AJ2725" s="31" t="s">
        <v>275</v>
      </c>
      <c r="AK2725" s="31" t="s">
        <v>100</v>
      </c>
      <c r="AL2725" s="31" t="s">
        <v>343</v>
      </c>
      <c r="AM2725" s="31" t="s">
        <v>344</v>
      </c>
      <c r="AN2725" s="31">
        <v>0.73548999999999998</v>
      </c>
      <c r="AO2725" s="31" t="s">
        <v>68</v>
      </c>
      <c r="AP2725" s="31"/>
      <c r="AQ2725" s="31"/>
      <c r="AR2725" s="31" t="s">
        <v>68</v>
      </c>
      <c r="AS2725" s="31"/>
      <c r="AT2725" s="31"/>
      <c r="AU2725" s="31" t="s">
        <v>532</v>
      </c>
      <c r="AV2725" s="31" t="s">
        <v>533</v>
      </c>
      <c r="AW2725" s="31">
        <v>3.2168999999999999</v>
      </c>
      <c r="AX2725" s="31" t="s">
        <v>10168</v>
      </c>
      <c r="AY2725" s="31" t="s">
        <v>10169</v>
      </c>
      <c r="AZ2725" s="3">
        <v>37</v>
      </c>
      <c r="BA2725" s="31" t="s">
        <v>60</v>
      </c>
      <c r="BB2725" s="31">
        <v>37</v>
      </c>
      <c r="BC2725" s="31" t="s">
        <v>60</v>
      </c>
      <c r="BD2725" s="31" t="s">
        <v>60</v>
      </c>
      <c r="BE2725" s="31" t="s">
        <v>60</v>
      </c>
      <c r="BF2725" s="36"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10529</v>
      </c>
      <c r="B2726" s="31" t="s">
        <v>9576</v>
      </c>
      <c r="C2726" s="31" t="s">
        <v>7866</v>
      </c>
      <c r="D2726" s="31" t="s">
        <v>272</v>
      </c>
      <c r="E2726" s="31" t="s">
        <v>342</v>
      </c>
      <c r="F2726" s="31" t="s">
        <v>59</v>
      </c>
      <c r="G2726" s="31">
        <v>85</v>
      </c>
      <c r="H2726" s="4" t="s">
        <v>60</v>
      </c>
      <c r="I2726" s="4">
        <v>45815</v>
      </c>
      <c r="J2726" s="4">
        <v>45817</v>
      </c>
      <c r="K2726" s="4" t="s">
        <v>60</v>
      </c>
      <c r="L2726" s="4">
        <v>45818.287627314814</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c r="AE2726" s="4" t="s">
        <v>1513</v>
      </c>
      <c r="AF2726" s="4"/>
      <c r="AG2726" s="31" t="s">
        <v>88</v>
      </c>
      <c r="AH2726" s="31" t="s">
        <v>1242</v>
      </c>
      <c r="AI2726" s="31" t="s">
        <v>1265</v>
      </c>
      <c r="AJ2726" s="31" t="s">
        <v>1243</v>
      </c>
      <c r="AK2726" s="31" t="s">
        <v>100</v>
      </c>
      <c r="AL2726" s="31" t="s">
        <v>348</v>
      </c>
      <c r="AM2726" s="31" t="s">
        <v>349</v>
      </c>
      <c r="AN2726" s="31">
        <v>1.4870099999999999</v>
      </c>
      <c r="AO2726" s="31" t="s">
        <v>68</v>
      </c>
      <c r="AP2726" s="31"/>
      <c r="AQ2726" s="31"/>
      <c r="AR2726" s="31" t="s">
        <v>68</v>
      </c>
      <c r="AS2726" s="31"/>
      <c r="AT2726" s="31"/>
      <c r="AU2726" s="31" t="s">
        <v>350</v>
      </c>
      <c r="AV2726" s="31" t="s">
        <v>351</v>
      </c>
      <c r="AW2726" s="31">
        <v>6.5034200000000002</v>
      </c>
      <c r="AX2726" s="31" t="s">
        <v>1246</v>
      </c>
      <c r="AY2726" s="31" t="s">
        <v>1247</v>
      </c>
      <c r="AZ2726" s="3">
        <v>85</v>
      </c>
      <c r="BA2726" s="31" t="s">
        <v>60</v>
      </c>
      <c r="BB2726" s="31">
        <v>85</v>
      </c>
      <c r="BC2726" s="31" t="s">
        <v>60</v>
      </c>
      <c r="BD2726" s="31" t="s">
        <v>60</v>
      </c>
      <c r="BE2726" s="31" t="s">
        <v>60</v>
      </c>
      <c r="BF2726" s="36" t="str">
        <f>IFERROR(VLOOKUP(Data_Power_app[[#This Row],[PRO ODER]],'Result'!H:J,3,0),"")</f>
        <v>LAMINATION 5</v>
      </c>
      <c r="BG2726" s="13" t="str">
        <f>IFERROR(VLOOKUP(Data_Power_app[[#This Row],[PRO ODER]]&amp;"LAM",'Real Time'!A:E,4,0),"")</f>
        <v>ML-07</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7" spans="1:60" x14ac:dyDescent="0.25">
      <c r="A2727" s="28">
        <v>10538</v>
      </c>
      <c r="B2727" s="31" t="s">
        <v>17217</v>
      </c>
      <c r="C2727" s="31" t="s">
        <v>17218</v>
      </c>
      <c r="D2727" s="31" t="s">
        <v>272</v>
      </c>
      <c r="E2727" s="31" t="s">
        <v>273</v>
      </c>
      <c r="F2727" s="31" t="s">
        <v>59</v>
      </c>
      <c r="G2727" s="31">
        <v>44</v>
      </c>
      <c r="H2727" s="4" t="s">
        <v>60</v>
      </c>
      <c r="I2727" s="4">
        <v>45820</v>
      </c>
      <c r="J2727" s="4" t="s">
        <v>60</v>
      </c>
      <c r="K2727" s="4" t="s">
        <v>60</v>
      </c>
      <c r="L2727" s="4">
        <v>45820.856863425928</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c r="AE2727" s="4" t="s">
        <v>1513</v>
      </c>
      <c r="AF2727" s="4"/>
      <c r="AG2727" s="31" t="s">
        <v>88</v>
      </c>
      <c r="AH2727" s="31" t="s">
        <v>491</v>
      </c>
      <c r="AI2727" s="31" t="s">
        <v>17219</v>
      </c>
      <c r="AJ2727" s="31" t="s">
        <v>275</v>
      </c>
      <c r="AK2727" s="31" t="s">
        <v>100</v>
      </c>
      <c r="AL2727" s="31" t="s">
        <v>276</v>
      </c>
      <c r="AM2727" s="31" t="s">
        <v>277</v>
      </c>
      <c r="AN2727" s="31">
        <v>0.94954000000000005</v>
      </c>
      <c r="AO2727" s="31" t="s">
        <v>68</v>
      </c>
      <c r="AP2727" s="31"/>
      <c r="AQ2727" s="31"/>
      <c r="AR2727" s="31" t="s">
        <v>68</v>
      </c>
      <c r="AS2727" s="31"/>
      <c r="AT2727" s="31"/>
      <c r="AU2727" s="31" t="s">
        <v>6738</v>
      </c>
      <c r="AV2727" s="31" t="s">
        <v>6739</v>
      </c>
      <c r="AW2727" s="31">
        <v>3.5651199999999998</v>
      </c>
      <c r="AX2727" s="31" t="s">
        <v>17220</v>
      </c>
      <c r="AY2727" s="31" t="s">
        <v>17221</v>
      </c>
      <c r="AZ2727" s="3">
        <v>44</v>
      </c>
      <c r="BA2727" s="31" t="s">
        <v>60</v>
      </c>
      <c r="BB2727" s="31">
        <v>44</v>
      </c>
      <c r="BC2727" s="31" t="s">
        <v>60</v>
      </c>
      <c r="BD2727" s="31" t="s">
        <v>60</v>
      </c>
      <c r="BE2727" s="31" t="s">
        <v>60</v>
      </c>
      <c r="BF2727" s="36" t="str">
        <f>IFERROR(VLOOKUP(Data_Power_app[[#This Row],[PRO ODER]],'Result'!H:J,3,0),"")</f>
        <v/>
      </c>
      <c r="BG2727" s="13" t="str">
        <f>IFERROR(VLOOKUP(Data_Power_app[[#This Row],[PRO ODER]]&amp;"LAM",'Real Time'!A:E,4,0),"")</f>
        <v>ML-01</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10539</v>
      </c>
      <c r="B2728" s="31" t="s">
        <v>17222</v>
      </c>
      <c r="C2728" s="31" t="s">
        <v>17223</v>
      </c>
      <c r="D2728" s="31" t="s">
        <v>272</v>
      </c>
      <c r="E2728" s="31" t="s">
        <v>273</v>
      </c>
      <c r="F2728" s="31" t="s">
        <v>59</v>
      </c>
      <c r="G2728" s="31">
        <v>44</v>
      </c>
      <c r="H2728" s="4" t="s">
        <v>60</v>
      </c>
      <c r="I2728" s="4">
        <v>45820</v>
      </c>
      <c r="J2728" s="4" t="s">
        <v>60</v>
      </c>
      <c r="K2728" s="4" t="s">
        <v>60</v>
      </c>
      <c r="L2728" s="4">
        <v>45820.856805555559</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c r="AE2728" s="4" t="s">
        <v>1513</v>
      </c>
      <c r="AF2728" s="4"/>
      <c r="AG2728" s="31" t="s">
        <v>88</v>
      </c>
      <c r="AH2728" s="31" t="s">
        <v>491</v>
      </c>
      <c r="AI2728" s="31" t="s">
        <v>17219</v>
      </c>
      <c r="AJ2728" s="31" t="s">
        <v>275</v>
      </c>
      <c r="AK2728" s="31" t="s">
        <v>100</v>
      </c>
      <c r="AL2728" s="31" t="s">
        <v>276</v>
      </c>
      <c r="AM2728" s="31" t="s">
        <v>277</v>
      </c>
      <c r="AN2728" s="31">
        <v>0.95357000000000003</v>
      </c>
      <c r="AO2728" s="31" t="s">
        <v>68</v>
      </c>
      <c r="AP2728" s="31"/>
      <c r="AQ2728" s="31"/>
      <c r="AR2728" s="31" t="s">
        <v>68</v>
      </c>
      <c r="AS2728" s="31"/>
      <c r="AT2728" s="31"/>
      <c r="AU2728" s="31" t="s">
        <v>6738</v>
      </c>
      <c r="AV2728" s="31" t="s">
        <v>6739</v>
      </c>
      <c r="AW2728" s="31">
        <v>3.5803199999999999</v>
      </c>
      <c r="AX2728" s="31" t="s">
        <v>17220</v>
      </c>
      <c r="AY2728" s="31" t="s">
        <v>17221</v>
      </c>
      <c r="AZ2728" s="3">
        <v>44</v>
      </c>
      <c r="BA2728" s="31" t="s">
        <v>60</v>
      </c>
      <c r="BB2728" s="31">
        <v>44</v>
      </c>
      <c r="BC2728" s="31" t="s">
        <v>60</v>
      </c>
      <c r="BD2728" s="31" t="s">
        <v>60</v>
      </c>
      <c r="BE2728" s="31" t="s">
        <v>60</v>
      </c>
      <c r="BF2728" s="36" t="str">
        <f>IFERROR(VLOOKUP(Data_Power_app[[#This Row],[PRO ODER]],'Result'!H:J,3,0),"")</f>
        <v/>
      </c>
      <c r="BG2728" s="13" t="str">
        <f>IFERROR(VLOOKUP(Data_Power_app[[#This Row],[PRO ODER]]&amp;"LAM",'Real Time'!A:E,4,0),"")</f>
        <v>ML-01</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10540</v>
      </c>
      <c r="B2729" s="31" t="s">
        <v>15147</v>
      </c>
      <c r="C2729" s="31" t="s">
        <v>15148</v>
      </c>
      <c r="D2729" s="31" t="s">
        <v>86</v>
      </c>
      <c r="E2729" s="31" t="s">
        <v>163</v>
      </c>
      <c r="F2729" s="31" t="s">
        <v>59</v>
      </c>
      <c r="G2729" s="31">
        <v>4404</v>
      </c>
      <c r="H2729" s="4" t="s">
        <v>60</v>
      </c>
      <c r="I2729" s="4">
        <v>45819</v>
      </c>
      <c r="J2729" s="4">
        <v>45819</v>
      </c>
      <c r="K2729" s="4" t="s">
        <v>60</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c r="AE2729" s="4" t="s">
        <v>1513</v>
      </c>
      <c r="AF2729" s="4"/>
      <c r="AG2729" s="31" t="s">
        <v>119</v>
      </c>
      <c r="AH2729" s="31" t="s">
        <v>183</v>
      </c>
      <c r="AI2729" s="31" t="s">
        <v>8307</v>
      </c>
      <c r="AJ2729" s="31" t="s">
        <v>184</v>
      </c>
      <c r="AK2729" s="31" t="s">
        <v>100</v>
      </c>
      <c r="AL2729" s="31" t="s">
        <v>166</v>
      </c>
      <c r="AM2729" s="31" t="s">
        <v>167</v>
      </c>
      <c r="AN2729" s="31">
        <v>168.29427000000001</v>
      </c>
      <c r="AO2729" s="31" t="s">
        <v>68</v>
      </c>
      <c r="AP2729" s="31"/>
      <c r="AQ2729" s="31"/>
      <c r="AR2729" s="31" t="s">
        <v>68</v>
      </c>
      <c r="AS2729" s="31"/>
      <c r="AT2729" s="31"/>
      <c r="AU2729" s="31" t="s">
        <v>185</v>
      </c>
      <c r="AV2729" s="31" t="s">
        <v>186</v>
      </c>
      <c r="AW2729" s="31">
        <v>368.07666999999998</v>
      </c>
      <c r="AX2729" s="31" t="s">
        <v>2547</v>
      </c>
      <c r="AY2729" s="31" t="s">
        <v>2548</v>
      </c>
      <c r="AZ2729" s="3">
        <v>3827</v>
      </c>
      <c r="BA2729" s="31" t="s">
        <v>60</v>
      </c>
      <c r="BB2729" s="31">
        <v>4404</v>
      </c>
      <c r="BC2729" s="31" t="s">
        <v>60</v>
      </c>
      <c r="BD2729" s="31" t="s">
        <v>60</v>
      </c>
      <c r="BE2729" s="31" t="s">
        <v>60</v>
      </c>
      <c r="BF2729" s="36" t="str">
        <f>IFERROR(VLOOKUP(Data_Power_app[[#This Row],[PRO ODER]],'Result'!H:J,3,0),"")</f>
        <v>LAMINATION 5</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10557</v>
      </c>
      <c r="B2730" s="31" t="s">
        <v>9577</v>
      </c>
      <c r="C2730" s="31" t="s">
        <v>7868</v>
      </c>
      <c r="D2730" s="31" t="s">
        <v>272</v>
      </c>
      <c r="E2730" s="31" t="s">
        <v>739</v>
      </c>
      <c r="F2730" s="31" t="s">
        <v>59</v>
      </c>
      <c r="G2730" s="31">
        <v>20</v>
      </c>
      <c r="H2730" s="4" t="s">
        <v>60</v>
      </c>
      <c r="I2730" s="4">
        <v>45815</v>
      </c>
      <c r="J2730" s="4">
        <v>45820</v>
      </c>
      <c r="K2730" s="4" t="s">
        <v>60</v>
      </c>
      <c r="L2730" s="4">
        <v>45818.439872685187</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c r="AE2730" s="4" t="s">
        <v>1513</v>
      </c>
      <c r="AF2730" s="4"/>
      <c r="AG2730" s="31" t="s">
        <v>88</v>
      </c>
      <c r="AH2730" s="31" t="s">
        <v>274</v>
      </c>
      <c r="AI2730" s="31" t="s">
        <v>10170</v>
      </c>
      <c r="AJ2730" s="31" t="s">
        <v>275</v>
      </c>
      <c r="AK2730" s="31" t="s">
        <v>100</v>
      </c>
      <c r="AL2730" s="31" t="s">
        <v>276</v>
      </c>
      <c r="AM2730" s="31" t="s">
        <v>277</v>
      </c>
      <c r="AN2730" s="31">
        <v>0.45329000000000003</v>
      </c>
      <c r="AO2730" s="31" t="s">
        <v>68</v>
      </c>
      <c r="AP2730" s="31"/>
      <c r="AQ2730" s="31"/>
      <c r="AR2730" s="31" t="s">
        <v>68</v>
      </c>
      <c r="AS2730" s="31"/>
      <c r="AT2730" s="31"/>
      <c r="AU2730" s="31" t="s">
        <v>345</v>
      </c>
      <c r="AV2730" s="31" t="s">
        <v>346</v>
      </c>
      <c r="AW2730" s="31">
        <v>1.6854499999999999</v>
      </c>
      <c r="AX2730" s="31" t="s">
        <v>924</v>
      </c>
      <c r="AY2730" s="31" t="s">
        <v>925</v>
      </c>
      <c r="AZ2730" s="3">
        <v>20</v>
      </c>
      <c r="BA2730" s="31" t="s">
        <v>60</v>
      </c>
      <c r="BB2730" s="31">
        <v>20</v>
      </c>
      <c r="BC2730" s="31" t="s">
        <v>60</v>
      </c>
      <c r="BD2730" s="31" t="s">
        <v>60</v>
      </c>
      <c r="BE2730" s="31" t="s">
        <v>60</v>
      </c>
      <c r="BF2730" s="36" t="str">
        <f>IFERROR(VLOOKUP(Data_Power_app[[#This Row],[PRO ODER]],'Result'!H:J,3,0),"")</f>
        <v>LAMINATION 7</v>
      </c>
      <c r="BG2730" s="13" t="str">
        <f>IFERROR(VLOOKUP(Data_Power_app[[#This Row],[PRO ODER]]&amp;"LAM",'Real Time'!A:E,4,0),"")</f>
        <v>ML-05</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1" spans="1:60" x14ac:dyDescent="0.25">
      <c r="A2731" s="28">
        <v>10559</v>
      </c>
      <c r="B2731" s="31" t="s">
        <v>9578</v>
      </c>
      <c r="C2731" s="31" t="s">
        <v>7869</v>
      </c>
      <c r="D2731" s="31" t="s">
        <v>272</v>
      </c>
      <c r="E2731" s="31" t="s">
        <v>739</v>
      </c>
      <c r="F2731" s="31" t="s">
        <v>59</v>
      </c>
      <c r="G2731" s="31">
        <v>20</v>
      </c>
      <c r="H2731" s="4" t="s">
        <v>60</v>
      </c>
      <c r="I2731" s="4">
        <v>45815</v>
      </c>
      <c r="J2731" s="4">
        <v>45820</v>
      </c>
      <c r="K2731" s="4" t="s">
        <v>60</v>
      </c>
      <c r="L2731" s="4">
        <v>45818.439965277779</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c r="AE2731" s="4" t="s">
        <v>1513</v>
      </c>
      <c r="AF2731" s="4"/>
      <c r="AG2731" s="31" t="s">
        <v>88</v>
      </c>
      <c r="AH2731" s="31" t="s">
        <v>274</v>
      </c>
      <c r="AI2731" s="31" t="s">
        <v>10170</v>
      </c>
      <c r="AJ2731" s="31" t="s">
        <v>275</v>
      </c>
      <c r="AK2731" s="31" t="s">
        <v>100</v>
      </c>
      <c r="AL2731" s="31" t="s">
        <v>276</v>
      </c>
      <c r="AM2731" s="31" t="s">
        <v>277</v>
      </c>
      <c r="AN2731" s="31">
        <v>0.40799999999999997</v>
      </c>
      <c r="AO2731" s="31" t="s">
        <v>68</v>
      </c>
      <c r="AP2731" s="31"/>
      <c r="AQ2731" s="31"/>
      <c r="AR2731" s="31" t="s">
        <v>68</v>
      </c>
      <c r="AS2731" s="31"/>
      <c r="AT2731" s="31"/>
      <c r="AU2731" s="31" t="s">
        <v>345</v>
      </c>
      <c r="AV2731" s="31" t="s">
        <v>346</v>
      </c>
      <c r="AW2731" s="31">
        <v>1.51694</v>
      </c>
      <c r="AX2731" s="31" t="s">
        <v>924</v>
      </c>
      <c r="AY2731" s="31" t="s">
        <v>925</v>
      </c>
      <c r="AZ2731" s="3">
        <v>20</v>
      </c>
      <c r="BA2731" s="31" t="s">
        <v>60</v>
      </c>
      <c r="BB2731" s="31">
        <v>20</v>
      </c>
      <c r="BC2731" s="31" t="s">
        <v>60</v>
      </c>
      <c r="BD2731" s="31" t="s">
        <v>60</v>
      </c>
      <c r="BE2731" s="31" t="s">
        <v>60</v>
      </c>
      <c r="BF2731" s="36" t="str">
        <f>IFERROR(VLOOKUP(Data_Power_app[[#This Row],[PRO ODER]],'Result'!H:J,3,0),"")</f>
        <v>LAMINATION 7</v>
      </c>
      <c r="BG2731" s="13" t="str">
        <f>IFERROR(VLOOKUP(Data_Power_app[[#This Row],[PRO ODER]]&amp;"LAM",'Real Time'!A:E,4,0),"")</f>
        <v>ML-05</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2" spans="1:60" x14ac:dyDescent="0.25">
      <c r="A2732" s="28">
        <v>10561</v>
      </c>
      <c r="B2732" s="31" t="s">
        <v>9579</v>
      </c>
      <c r="C2732" s="31" t="s">
        <v>7870</v>
      </c>
      <c r="D2732" s="31" t="s">
        <v>272</v>
      </c>
      <c r="E2732" s="31" t="s">
        <v>739</v>
      </c>
      <c r="F2732" s="31" t="s">
        <v>59</v>
      </c>
      <c r="G2732" s="31">
        <v>20</v>
      </c>
      <c r="H2732" s="4" t="s">
        <v>60</v>
      </c>
      <c r="I2732" s="4">
        <v>45815</v>
      </c>
      <c r="J2732" s="4">
        <v>45820</v>
      </c>
      <c r="K2732" s="4" t="s">
        <v>60</v>
      </c>
      <c r="L2732" s="4">
        <v>45818.440127314818</v>
      </c>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c r="AE2732" s="4" t="s">
        <v>1513</v>
      </c>
      <c r="AF2732" s="4"/>
      <c r="AG2732" s="31" t="s">
        <v>88</v>
      </c>
      <c r="AH2732" s="31" t="s">
        <v>274</v>
      </c>
      <c r="AI2732" s="31" t="s">
        <v>10170</v>
      </c>
      <c r="AJ2732" s="31" t="s">
        <v>275</v>
      </c>
      <c r="AK2732" s="31" t="s">
        <v>100</v>
      </c>
      <c r="AL2732" s="31" t="s">
        <v>276</v>
      </c>
      <c r="AM2732" s="31" t="s">
        <v>277</v>
      </c>
      <c r="AN2732" s="31">
        <v>0.40799999999999997</v>
      </c>
      <c r="AO2732" s="31" t="s">
        <v>68</v>
      </c>
      <c r="AP2732" s="31"/>
      <c r="AQ2732" s="31"/>
      <c r="AR2732" s="31" t="s">
        <v>68</v>
      </c>
      <c r="AS2732" s="31"/>
      <c r="AT2732" s="31"/>
      <c r="AU2732" s="31" t="s">
        <v>345</v>
      </c>
      <c r="AV2732" s="31" t="s">
        <v>346</v>
      </c>
      <c r="AW2732" s="31">
        <v>1.51694</v>
      </c>
      <c r="AX2732" s="31" t="s">
        <v>924</v>
      </c>
      <c r="AY2732" s="31" t="s">
        <v>925</v>
      </c>
      <c r="AZ2732" s="3">
        <v>20</v>
      </c>
      <c r="BA2732" s="31" t="s">
        <v>60</v>
      </c>
      <c r="BB2732" s="31">
        <v>20</v>
      </c>
      <c r="BC2732" s="31" t="s">
        <v>60</v>
      </c>
      <c r="BD2732" s="31" t="s">
        <v>60</v>
      </c>
      <c r="BE2732" s="31" t="s">
        <v>60</v>
      </c>
      <c r="BF2732" s="36" t="str">
        <f>IFERROR(VLOOKUP(Data_Power_app[[#This Row],[PRO ODER]],'Result'!H:J,3,0),"")</f>
        <v>LAMINATION 7</v>
      </c>
      <c r="BG2732" s="13" t="str">
        <f>IFERROR(VLOOKUP(Data_Power_app[[#This Row],[PRO ODER]]&amp;"LAM",'Real Time'!A:E,4,0),"")</f>
        <v>ML-05</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10960</v>
      </c>
      <c r="B2733" s="31" t="s">
        <v>16713</v>
      </c>
      <c r="C2733" s="31" t="s">
        <v>16714</v>
      </c>
      <c r="D2733" s="31" t="s">
        <v>117</v>
      </c>
      <c r="E2733" s="31" t="s">
        <v>118</v>
      </c>
      <c r="F2733" s="31" t="s">
        <v>72</v>
      </c>
      <c r="G2733" s="31">
        <v>168</v>
      </c>
      <c r="H2733" s="4" t="s">
        <v>60</v>
      </c>
      <c r="I2733" s="4">
        <v>45820</v>
      </c>
      <c r="J2733" s="4" t="s">
        <v>60</v>
      </c>
      <c r="K2733" s="4" t="s">
        <v>60</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c r="AE2733" s="4" t="s">
        <v>16715</v>
      </c>
      <c r="AF2733" s="4"/>
      <c r="AG2733" s="31" t="s">
        <v>119</v>
      </c>
      <c r="AH2733" s="31" t="s">
        <v>16716</v>
      </c>
      <c r="AI2733" s="31" t="s">
        <v>16717</v>
      </c>
      <c r="AJ2733" s="31" t="s">
        <v>74</v>
      </c>
      <c r="AK2733" s="31" t="s">
        <v>100</v>
      </c>
      <c r="AL2733" s="31" t="s">
        <v>16718</v>
      </c>
      <c r="AM2733" s="31" t="s">
        <v>16719</v>
      </c>
      <c r="AN2733" s="31">
        <v>4.9859600000000004</v>
      </c>
      <c r="AO2733" s="31" t="s">
        <v>68</v>
      </c>
      <c r="AP2733" s="31"/>
      <c r="AQ2733" s="31"/>
      <c r="AR2733" s="31" t="s">
        <v>68</v>
      </c>
      <c r="AS2733" s="31"/>
      <c r="AT2733" s="31"/>
      <c r="AU2733" s="31" t="s">
        <v>16720</v>
      </c>
      <c r="AV2733" s="31" t="s">
        <v>16721</v>
      </c>
      <c r="AW2733" s="31">
        <v>10.904249999999999</v>
      </c>
      <c r="AX2733" s="31" t="s">
        <v>16722</v>
      </c>
      <c r="AY2733" s="31" t="s">
        <v>16723</v>
      </c>
      <c r="AZ2733" s="3">
        <v>168</v>
      </c>
      <c r="BA2733" s="31" t="s">
        <v>60</v>
      </c>
      <c r="BB2733" s="31">
        <v>168</v>
      </c>
      <c r="BC2733" s="31" t="s">
        <v>60</v>
      </c>
      <c r="BD2733" s="31" t="s">
        <v>60</v>
      </c>
      <c r="BE2733" s="31" t="s">
        <v>60</v>
      </c>
      <c r="BF2733" s="36" t="str">
        <f>IFERROR(VLOOKUP(Data_Power_app[[#This Row],[PRO ODER]],'Result'!H:J,3,0),"")</f>
        <v>LAMINATION 7</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10961</v>
      </c>
      <c r="B2734" s="31" t="s">
        <v>16724</v>
      </c>
      <c r="C2734" s="31" t="s">
        <v>16725</v>
      </c>
      <c r="D2734" s="31" t="s">
        <v>117</v>
      </c>
      <c r="E2734" s="31" t="s">
        <v>118</v>
      </c>
      <c r="F2734" s="31" t="s">
        <v>72</v>
      </c>
      <c r="G2734" s="31">
        <v>120</v>
      </c>
      <c r="H2734" s="4" t="s">
        <v>60</v>
      </c>
      <c r="I2734" s="4">
        <v>45820</v>
      </c>
      <c r="J2734" s="4" t="s">
        <v>60</v>
      </c>
      <c r="K2734" s="4" t="s">
        <v>60</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c r="AE2734" s="4" t="s">
        <v>16715</v>
      </c>
      <c r="AF2734" s="4"/>
      <c r="AG2734" s="31" t="s">
        <v>119</v>
      </c>
      <c r="AH2734" s="31" t="s">
        <v>16716</v>
      </c>
      <c r="AI2734" s="31" t="s">
        <v>16717</v>
      </c>
      <c r="AJ2734" s="31" t="s">
        <v>74</v>
      </c>
      <c r="AK2734" s="31" t="s">
        <v>100</v>
      </c>
      <c r="AL2734" s="31" t="s">
        <v>16718</v>
      </c>
      <c r="AM2734" s="31" t="s">
        <v>16719</v>
      </c>
      <c r="AN2734" s="31">
        <v>2.9576799999999999</v>
      </c>
      <c r="AO2734" s="31" t="s">
        <v>68</v>
      </c>
      <c r="AP2734" s="31"/>
      <c r="AQ2734" s="31"/>
      <c r="AR2734" s="31" t="s">
        <v>68</v>
      </c>
      <c r="AS2734" s="31"/>
      <c r="AT2734" s="31"/>
      <c r="AU2734" s="31" t="s">
        <v>16720</v>
      </c>
      <c r="AV2734" s="31" t="s">
        <v>16721</v>
      </c>
      <c r="AW2734" s="31">
        <v>6.4677300000000004</v>
      </c>
      <c r="AX2734" s="31" t="s">
        <v>16722</v>
      </c>
      <c r="AY2734" s="31" t="s">
        <v>16723</v>
      </c>
      <c r="AZ2734" s="3">
        <v>120</v>
      </c>
      <c r="BA2734" s="31" t="s">
        <v>60</v>
      </c>
      <c r="BB2734" s="31">
        <v>120</v>
      </c>
      <c r="BC2734" s="31" t="s">
        <v>60</v>
      </c>
      <c r="BD2734" s="31" t="s">
        <v>60</v>
      </c>
      <c r="BE2734" s="31" t="s">
        <v>60</v>
      </c>
      <c r="BF2734" s="36" t="str">
        <f>IFERROR(VLOOKUP(Data_Power_app[[#This Row],[PRO ODER]],'Result'!H:J,3,0),"")</f>
        <v>LAMINATION 7</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1"/>
      <c r="C3531" s="31"/>
      <c r="D3531" s="31"/>
      <c r="E3531" s="31"/>
      <c r="F3531" s="31"/>
      <c r="G3531" s="31"/>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1"/>
      <c r="AH3531" s="31"/>
      <c r="AI3531" s="31"/>
      <c r="AJ3531" s="31"/>
      <c r="AK3531" s="31"/>
      <c r="AL3531" s="31"/>
      <c r="AM3531" s="31"/>
      <c r="AN3531" s="31"/>
      <c r="AO3531" s="31"/>
      <c r="AP3531" s="31"/>
      <c r="AQ3531" s="31"/>
      <c r="AR3531" s="31"/>
      <c r="AS3531" s="31"/>
      <c r="AT3531" s="31"/>
      <c r="AU3531" s="31"/>
      <c r="AV3531" s="31"/>
      <c r="AW3531" s="31"/>
      <c r="AX3531" s="31"/>
      <c r="AY3531" s="31"/>
      <c r="AZ3531" s="3"/>
      <c r="BA3531" s="31"/>
      <c r="BB3531" s="31"/>
      <c r="BC3531" s="31"/>
      <c r="BD3531" s="31"/>
      <c r="BE3531" s="31"/>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1"/>
      <c r="C3532" s="31"/>
      <c r="D3532" s="31"/>
      <c r="E3532" s="31"/>
      <c r="F3532" s="31"/>
      <c r="G3532" s="31"/>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1"/>
      <c r="AH3532" s="31"/>
      <c r="AI3532" s="31"/>
      <c r="AJ3532" s="31"/>
      <c r="AK3532" s="31"/>
      <c r="AL3532" s="31"/>
      <c r="AM3532" s="31"/>
      <c r="AN3532" s="31"/>
      <c r="AO3532" s="31"/>
      <c r="AP3532" s="31"/>
      <c r="AQ3532" s="31"/>
      <c r="AR3532" s="31"/>
      <c r="AS3532" s="31"/>
      <c r="AT3532" s="31"/>
      <c r="AU3532" s="31"/>
      <c r="AV3532" s="31"/>
      <c r="AW3532" s="31"/>
      <c r="AX3532" s="31"/>
      <c r="AY3532" s="31"/>
      <c r="AZ3532" s="3"/>
      <c r="BA3532" s="31"/>
      <c r="BB3532" s="31"/>
      <c r="BC3532" s="31"/>
      <c r="BD3532" s="31"/>
      <c r="BE3532" s="31"/>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1"/>
      <c r="C3533" s="31"/>
      <c r="D3533" s="31"/>
      <c r="E3533" s="31"/>
      <c r="F3533" s="31"/>
      <c r="G3533" s="31"/>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1"/>
      <c r="AH3533" s="31"/>
      <c r="AI3533" s="31"/>
      <c r="AJ3533" s="31"/>
      <c r="AK3533" s="31"/>
      <c r="AL3533" s="31"/>
      <c r="AM3533" s="31"/>
      <c r="AN3533" s="31"/>
      <c r="AO3533" s="31"/>
      <c r="AP3533" s="31"/>
      <c r="AQ3533" s="31"/>
      <c r="AR3533" s="31"/>
      <c r="AS3533" s="31"/>
      <c r="AT3533" s="31"/>
      <c r="AU3533" s="31"/>
      <c r="AV3533" s="31"/>
      <c r="AW3533" s="31"/>
      <c r="AX3533" s="31"/>
      <c r="AY3533" s="31"/>
      <c r="AZ3533" s="3"/>
      <c r="BA3533" s="31"/>
      <c r="BB3533" s="31"/>
      <c r="BC3533" s="31"/>
      <c r="BD3533" s="31"/>
      <c r="BE3533" s="31"/>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1"/>
      <c r="C3534" s="31"/>
      <c r="D3534" s="31"/>
      <c r="E3534" s="31"/>
      <c r="F3534" s="31"/>
      <c r="G3534" s="31"/>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1"/>
      <c r="AH3534" s="31"/>
      <c r="AI3534" s="31"/>
      <c r="AJ3534" s="31"/>
      <c r="AK3534" s="31"/>
      <c r="AL3534" s="31"/>
      <c r="AM3534" s="31"/>
      <c r="AN3534" s="31"/>
      <c r="AO3534" s="31"/>
      <c r="AP3534" s="31"/>
      <c r="AQ3534" s="31"/>
      <c r="AR3534" s="31"/>
      <c r="AS3534" s="31"/>
      <c r="AT3534" s="31"/>
      <c r="AU3534" s="31"/>
      <c r="AV3534" s="31"/>
      <c r="AW3534" s="31"/>
      <c r="AX3534" s="31"/>
      <c r="AY3534" s="31"/>
      <c r="AZ3534" s="3"/>
      <c r="BA3534" s="31"/>
      <c r="BB3534" s="31"/>
      <c r="BC3534" s="31"/>
      <c r="BD3534" s="31"/>
      <c r="BE3534" s="31"/>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1"/>
      <c r="C3535" s="31"/>
      <c r="D3535" s="31"/>
      <c r="E3535" s="31"/>
      <c r="F3535" s="31"/>
      <c r="G3535" s="31"/>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1"/>
      <c r="AH3535" s="31"/>
      <c r="AI3535" s="31"/>
      <c r="AJ3535" s="31"/>
      <c r="AK3535" s="31"/>
      <c r="AL3535" s="31"/>
      <c r="AM3535" s="31"/>
      <c r="AN3535" s="31"/>
      <c r="AO3535" s="31"/>
      <c r="AP3535" s="31"/>
      <c r="AQ3535" s="31"/>
      <c r="AR3535" s="31"/>
      <c r="AS3535" s="31"/>
      <c r="AT3535" s="31"/>
      <c r="AU3535" s="31"/>
      <c r="AV3535" s="31"/>
      <c r="AW3535" s="31"/>
      <c r="AX3535" s="31"/>
      <c r="AY3535" s="31"/>
      <c r="AZ3535" s="3"/>
      <c r="BA3535" s="31"/>
      <c r="BB3535" s="31"/>
      <c r="BC3535" s="31"/>
      <c r="BD3535" s="31"/>
      <c r="BE3535" s="31"/>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1"/>
      <c r="C3536" s="31"/>
      <c r="D3536" s="31"/>
      <c r="E3536" s="31"/>
      <c r="F3536" s="31"/>
      <c r="G3536" s="31"/>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1"/>
      <c r="AH3536" s="31"/>
      <c r="AI3536" s="31"/>
      <c r="AJ3536" s="31"/>
      <c r="AK3536" s="31"/>
      <c r="AL3536" s="31"/>
      <c r="AM3536" s="31"/>
      <c r="AN3536" s="31"/>
      <c r="AO3536" s="31"/>
      <c r="AP3536" s="31"/>
      <c r="AQ3536" s="31"/>
      <c r="AR3536" s="31"/>
      <c r="AS3536" s="31"/>
      <c r="AT3536" s="31"/>
      <c r="AU3536" s="31"/>
      <c r="AV3536" s="31"/>
      <c r="AW3536" s="31"/>
      <c r="AX3536" s="31"/>
      <c r="AY3536" s="31"/>
      <c r="AZ3536" s="3"/>
      <c r="BA3536" s="31"/>
      <c r="BB3536" s="31"/>
      <c r="BC3536" s="31"/>
      <c r="BD3536" s="31"/>
      <c r="BE3536" s="31"/>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1"/>
      <c r="C3537" s="31"/>
      <c r="D3537" s="31"/>
      <c r="E3537" s="31"/>
      <c r="F3537" s="31"/>
      <c r="G3537" s="31"/>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1"/>
      <c r="AH3537" s="31"/>
      <c r="AI3537" s="31"/>
      <c r="AJ3537" s="31"/>
      <c r="AK3537" s="31"/>
      <c r="AL3537" s="31"/>
      <c r="AM3537" s="31"/>
      <c r="AN3537" s="31"/>
      <c r="AO3537" s="31"/>
      <c r="AP3537" s="31"/>
      <c r="AQ3537" s="31"/>
      <c r="AR3537" s="31"/>
      <c r="AS3537" s="31"/>
      <c r="AT3537" s="31"/>
      <c r="AU3537" s="31"/>
      <c r="AV3537" s="31"/>
      <c r="AW3537" s="31"/>
      <c r="AX3537" s="31"/>
      <c r="AY3537" s="31"/>
      <c r="AZ3537" s="3"/>
      <c r="BA3537" s="31"/>
      <c r="BB3537" s="31"/>
      <c r="BC3537" s="31"/>
      <c r="BD3537" s="31"/>
      <c r="BE3537" s="31"/>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1"/>
      <c r="C3538" s="31"/>
      <c r="D3538" s="31"/>
      <c r="E3538" s="31"/>
      <c r="F3538" s="31"/>
      <c r="G3538" s="31"/>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1"/>
      <c r="AH3538" s="31"/>
      <c r="AI3538" s="31"/>
      <c r="AJ3538" s="31"/>
      <c r="AK3538" s="31"/>
      <c r="AL3538" s="31"/>
      <c r="AM3538" s="31"/>
      <c r="AN3538" s="31"/>
      <c r="AO3538" s="31"/>
      <c r="AP3538" s="31"/>
      <c r="AQ3538" s="31"/>
      <c r="AR3538" s="31"/>
      <c r="AS3538" s="31"/>
      <c r="AT3538" s="31"/>
      <c r="AU3538" s="31"/>
      <c r="AV3538" s="31"/>
      <c r="AW3538" s="31"/>
      <c r="AX3538" s="31"/>
      <c r="AY3538" s="31"/>
      <c r="AZ3538" s="3"/>
      <c r="BA3538" s="31"/>
      <c r="BB3538" s="31"/>
      <c r="BC3538" s="31"/>
      <c r="BD3538" s="31"/>
      <c r="BE3538" s="31"/>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1"/>
      <c r="C3539" s="31"/>
      <c r="D3539" s="31"/>
      <c r="E3539" s="31"/>
      <c r="F3539" s="31"/>
      <c r="G3539" s="31"/>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1"/>
      <c r="AH3539" s="31"/>
      <c r="AI3539" s="31"/>
      <c r="AJ3539" s="31"/>
      <c r="AK3539" s="31"/>
      <c r="AL3539" s="31"/>
      <c r="AM3539" s="31"/>
      <c r="AN3539" s="31"/>
      <c r="AO3539" s="31"/>
      <c r="AP3539" s="31"/>
      <c r="AQ3539" s="31"/>
      <c r="AR3539" s="31"/>
      <c r="AS3539" s="31"/>
      <c r="AT3539" s="31"/>
      <c r="AU3539" s="31"/>
      <c r="AV3539" s="31"/>
      <c r="AW3539" s="31"/>
      <c r="AX3539" s="31"/>
      <c r="AY3539" s="31"/>
      <c r="AZ3539" s="3"/>
      <c r="BA3539" s="31"/>
      <c r="BB3539" s="31"/>
      <c r="BC3539" s="31"/>
      <c r="BD3539" s="31"/>
      <c r="BE3539" s="31"/>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1"/>
      <c r="C3540" s="31"/>
      <c r="D3540" s="31"/>
      <c r="E3540" s="31"/>
      <c r="F3540" s="31"/>
      <c r="G3540" s="31"/>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1"/>
      <c r="AH3540" s="31"/>
      <c r="AI3540" s="31"/>
      <c r="AJ3540" s="31"/>
      <c r="AK3540" s="31"/>
      <c r="AL3540" s="31"/>
      <c r="AM3540" s="31"/>
      <c r="AN3540" s="31"/>
      <c r="AO3540" s="31"/>
      <c r="AP3540" s="31"/>
      <c r="AQ3540" s="31"/>
      <c r="AR3540" s="31"/>
      <c r="AS3540" s="31"/>
      <c r="AT3540" s="31"/>
      <c r="AU3540" s="31"/>
      <c r="AV3540" s="31"/>
      <c r="AW3540" s="31"/>
      <c r="AX3540" s="31"/>
      <c r="AY3540" s="31"/>
      <c r="AZ3540" s="3"/>
      <c r="BA3540" s="31"/>
      <c r="BB3540" s="31"/>
      <c r="BC3540" s="31"/>
      <c r="BD3540" s="31"/>
      <c r="BE3540" s="31"/>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1"/>
      <c r="C3541" s="31"/>
      <c r="D3541" s="31"/>
      <c r="E3541" s="31"/>
      <c r="F3541" s="31"/>
      <c r="G3541" s="31"/>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1"/>
      <c r="AH3541" s="31"/>
      <c r="AI3541" s="31"/>
      <c r="AJ3541" s="31"/>
      <c r="AK3541" s="31"/>
      <c r="AL3541" s="31"/>
      <c r="AM3541" s="31"/>
      <c r="AN3541" s="31"/>
      <c r="AO3541" s="31"/>
      <c r="AP3541" s="31"/>
      <c r="AQ3541" s="31"/>
      <c r="AR3541" s="31"/>
      <c r="AS3541" s="31"/>
      <c r="AT3541" s="31"/>
      <c r="AU3541" s="31"/>
      <c r="AV3541" s="31"/>
      <c r="AW3541" s="31"/>
      <c r="AX3541" s="31"/>
      <c r="AY3541" s="31"/>
      <c r="AZ3541" s="3"/>
      <c r="BA3541" s="31"/>
      <c r="BB3541" s="31"/>
      <c r="BC3541" s="31"/>
      <c r="BD3541" s="31"/>
      <c r="BE3541" s="31"/>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1"/>
      <c r="C3542" s="31"/>
      <c r="D3542" s="31"/>
      <c r="E3542" s="31"/>
      <c r="F3542" s="31"/>
      <c r="G3542" s="31"/>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1"/>
      <c r="AH3542" s="31"/>
      <c r="AI3542" s="31"/>
      <c r="AJ3542" s="31"/>
      <c r="AK3542" s="31"/>
      <c r="AL3542" s="31"/>
      <c r="AM3542" s="31"/>
      <c r="AN3542" s="31"/>
      <c r="AO3542" s="31"/>
      <c r="AP3542" s="31"/>
      <c r="AQ3542" s="31"/>
      <c r="AR3542" s="31"/>
      <c r="AS3542" s="31"/>
      <c r="AT3542" s="31"/>
      <c r="AU3542" s="31"/>
      <c r="AV3542" s="31"/>
      <c r="AW3542" s="31"/>
      <c r="AX3542" s="31"/>
      <c r="AY3542" s="31"/>
      <c r="AZ3542" s="3"/>
      <c r="BA3542" s="31"/>
      <c r="BB3542" s="31"/>
      <c r="BC3542" s="31"/>
      <c r="BD3542" s="31"/>
      <c r="BE3542" s="31"/>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1"/>
      <c r="C3543" s="31"/>
      <c r="D3543" s="31"/>
      <c r="E3543" s="31"/>
      <c r="F3543" s="31"/>
      <c r="G3543" s="31"/>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1"/>
      <c r="AH3543" s="31"/>
      <c r="AI3543" s="31"/>
      <c r="AJ3543" s="31"/>
      <c r="AK3543" s="31"/>
      <c r="AL3543" s="31"/>
      <c r="AM3543" s="31"/>
      <c r="AN3543" s="31"/>
      <c r="AO3543" s="31"/>
      <c r="AP3543" s="31"/>
      <c r="AQ3543" s="31"/>
      <c r="AR3543" s="31"/>
      <c r="AS3543" s="31"/>
      <c r="AT3543" s="31"/>
      <c r="AU3543" s="31"/>
      <c r="AV3543" s="31"/>
      <c r="AW3543" s="31"/>
      <c r="AX3543" s="31"/>
      <c r="AY3543" s="31"/>
      <c r="AZ3543" s="3"/>
      <c r="BA3543" s="31"/>
      <c r="BB3543" s="31"/>
      <c r="BC3543" s="31"/>
      <c r="BD3543" s="31"/>
      <c r="BE3543" s="31"/>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1"/>
      <c r="C3544" s="31"/>
      <c r="D3544" s="31"/>
      <c r="E3544" s="31"/>
      <c r="F3544" s="31"/>
      <c r="G3544" s="31"/>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1"/>
      <c r="AH3544" s="31"/>
      <c r="AI3544" s="31"/>
      <c r="AJ3544" s="31"/>
      <c r="AK3544" s="31"/>
      <c r="AL3544" s="31"/>
      <c r="AM3544" s="31"/>
      <c r="AN3544" s="31"/>
      <c r="AO3544" s="31"/>
      <c r="AP3544" s="31"/>
      <c r="AQ3544" s="31"/>
      <c r="AR3544" s="31"/>
      <c r="AS3544" s="31"/>
      <c r="AT3544" s="31"/>
      <c r="AU3544" s="31"/>
      <c r="AV3544" s="31"/>
      <c r="AW3544" s="31"/>
      <c r="AX3544" s="31"/>
      <c r="AY3544" s="31"/>
      <c r="AZ3544" s="3"/>
      <c r="BA3544" s="31"/>
      <c r="BB3544" s="31"/>
      <c r="BC3544" s="31"/>
      <c r="BD3544" s="31"/>
      <c r="BE3544" s="31"/>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1"/>
      <c r="C3545" s="31"/>
      <c r="D3545" s="31"/>
      <c r="E3545" s="31"/>
      <c r="F3545" s="31"/>
      <c r="G3545" s="31"/>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1"/>
      <c r="AH3545" s="31"/>
      <c r="AI3545" s="31"/>
      <c r="AJ3545" s="31"/>
      <c r="AK3545" s="31"/>
      <c r="AL3545" s="31"/>
      <c r="AM3545" s="31"/>
      <c r="AN3545" s="31"/>
      <c r="AO3545" s="31"/>
      <c r="AP3545" s="31"/>
      <c r="AQ3545" s="31"/>
      <c r="AR3545" s="31"/>
      <c r="AS3545" s="31"/>
      <c r="AT3545" s="31"/>
      <c r="AU3545" s="31"/>
      <c r="AV3545" s="31"/>
      <c r="AW3545" s="31"/>
      <c r="AX3545" s="31"/>
      <c r="AY3545" s="31"/>
      <c r="AZ3545" s="3"/>
      <c r="BA3545" s="31"/>
      <c r="BB3545" s="31"/>
      <c r="BC3545" s="31"/>
      <c r="BD3545" s="31"/>
      <c r="BE3545" s="31"/>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1"/>
      <c r="C3546" s="31"/>
      <c r="D3546" s="31"/>
      <c r="E3546" s="31"/>
      <c r="F3546" s="31"/>
      <c r="G3546" s="31"/>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1"/>
      <c r="AH3546" s="31"/>
      <c r="AI3546" s="31"/>
      <c r="AJ3546" s="31"/>
      <c r="AK3546" s="31"/>
      <c r="AL3546" s="31"/>
      <c r="AM3546" s="31"/>
      <c r="AN3546" s="31"/>
      <c r="AO3546" s="31"/>
      <c r="AP3546" s="31"/>
      <c r="AQ3546" s="31"/>
      <c r="AR3546" s="31"/>
      <c r="AS3546" s="31"/>
      <c r="AT3546" s="31"/>
      <c r="AU3546" s="31"/>
      <c r="AV3546" s="31"/>
      <c r="AW3546" s="31"/>
      <c r="AX3546" s="31"/>
      <c r="AY3546" s="31"/>
      <c r="AZ3546" s="3"/>
      <c r="BA3546" s="31"/>
      <c r="BB3546" s="31"/>
      <c r="BC3546" s="31"/>
      <c r="BD3546" s="31"/>
      <c r="BE3546" s="31"/>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1"/>
      <c r="C3547" s="31"/>
      <c r="D3547" s="31"/>
      <c r="E3547" s="31"/>
      <c r="F3547" s="31"/>
      <c r="G3547" s="31"/>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1"/>
      <c r="AH3547" s="31"/>
      <c r="AI3547" s="31"/>
      <c r="AJ3547" s="31"/>
      <c r="AK3547" s="31"/>
      <c r="AL3547" s="31"/>
      <c r="AM3547" s="31"/>
      <c r="AN3547" s="31"/>
      <c r="AO3547" s="31"/>
      <c r="AP3547" s="31"/>
      <c r="AQ3547" s="31"/>
      <c r="AR3547" s="31"/>
      <c r="AS3547" s="31"/>
      <c r="AT3547" s="31"/>
      <c r="AU3547" s="31"/>
      <c r="AV3547" s="31"/>
      <c r="AW3547" s="31"/>
      <c r="AX3547" s="31"/>
      <c r="AY3547" s="31"/>
      <c r="AZ3547" s="3"/>
      <c r="BA3547" s="31"/>
      <c r="BB3547" s="31"/>
      <c r="BC3547" s="31"/>
      <c r="BD3547" s="31"/>
      <c r="BE3547" s="31"/>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0"/>
      <c r="B3548" s="33"/>
      <c r="C3548" s="33"/>
      <c r="D3548" s="33"/>
      <c r="E3548" s="33"/>
      <c r="F3548" s="33"/>
      <c r="G3548" s="33"/>
      <c r="H3548" s="34"/>
      <c r="I3548" s="34"/>
      <c r="J3548" s="34"/>
      <c r="K3548" s="34"/>
      <c r="L3548" s="34"/>
      <c r="M3548" s="34"/>
      <c r="N3548" s="34"/>
      <c r="O3548" s="34"/>
      <c r="P3548" s="34"/>
      <c r="Q3548" s="34"/>
      <c r="R3548" s="34"/>
      <c r="S3548" s="34"/>
      <c r="T3548" s="34"/>
      <c r="U3548" s="34"/>
      <c r="V3548" s="34"/>
      <c r="W3548" s="34"/>
      <c r="X3548" s="34"/>
      <c r="Y3548" s="34"/>
      <c r="Z3548" s="34"/>
      <c r="AA3548" s="34"/>
      <c r="AB3548" s="34"/>
      <c r="AC3548" s="34"/>
      <c r="AD3548" s="34"/>
      <c r="AE3548" s="34"/>
      <c r="AF3548" s="3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5"/>
      <c r="BA3548" s="33"/>
      <c r="BB3548" s="33"/>
      <c r="BC3548" s="33"/>
      <c r="BD3548" s="33"/>
      <c r="BE3548" s="33"/>
      <c r="BF3548" s="36" t="str">
        <f>IFERROR(VLOOKUP(Data_Power_app[[#This Row],[PRO ODER]],'Result'!H:J,3,0),"")</f>
        <v/>
      </c>
      <c r="BG3548" s="37" t="str">
        <f>IFERROR(VLOOKUP(Data_Power_app[[#This Row],[PRO ODER]]&amp;"LAM",'Real Time'!A:E,4,0),"")</f>
        <v/>
      </c>
      <c r="BH354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85"/>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row r="9249" spans="1:7" x14ac:dyDescent="0.25">
      <c r="A9249" s="26" t="s">
        <v>17277</v>
      </c>
      <c r="B9249" s="26" t="s">
        <v>4698</v>
      </c>
      <c r="C9249" s="26" t="s">
        <v>1019</v>
      </c>
      <c r="D9249" s="26" t="s">
        <v>77</v>
      </c>
      <c r="E9249" s="27">
        <v>45820.67664351852</v>
      </c>
      <c r="F9249" s="26" t="s">
        <v>1011</v>
      </c>
      <c r="G9249" s="27">
        <v>45820.67664351852</v>
      </c>
    </row>
    <row r="9250" spans="1:7" x14ac:dyDescent="0.25">
      <c r="A9250" s="26" t="s">
        <v>17278</v>
      </c>
      <c r="B9250" s="26" t="s">
        <v>4394</v>
      </c>
      <c r="C9250" s="26" t="s">
        <v>1012</v>
      </c>
      <c r="D9250" s="26" t="s">
        <v>77</v>
      </c>
      <c r="E9250" s="27">
        <v>45820.672337962962</v>
      </c>
      <c r="F9250" s="26" t="s">
        <v>1011</v>
      </c>
      <c r="G9250" s="27">
        <v>45820.672337962962</v>
      </c>
    </row>
    <row r="9251" spans="1:7" x14ac:dyDescent="0.25">
      <c r="A9251" s="26" t="s">
        <v>17279</v>
      </c>
      <c r="B9251" s="26" t="s">
        <v>7775</v>
      </c>
      <c r="C9251" s="26" t="s">
        <v>1012</v>
      </c>
      <c r="D9251" s="26" t="s">
        <v>77</v>
      </c>
      <c r="E9251" s="27">
        <v>45820.67864583333</v>
      </c>
      <c r="F9251" s="26" t="s">
        <v>1011</v>
      </c>
      <c r="G9251" s="27">
        <v>45820.67864583333</v>
      </c>
    </row>
    <row r="9252" spans="1:7" x14ac:dyDescent="0.25">
      <c r="A9252" s="26" t="s">
        <v>17280</v>
      </c>
      <c r="B9252" s="26" t="s">
        <v>14027</v>
      </c>
      <c r="C9252" s="26" t="s">
        <v>1019</v>
      </c>
      <c r="D9252" s="26" t="s">
        <v>77</v>
      </c>
      <c r="E9252" s="27">
        <v>45820.679039351853</v>
      </c>
      <c r="F9252" s="26" t="s">
        <v>1011</v>
      </c>
      <c r="G9252" s="27">
        <v>45820.679039351853</v>
      </c>
    </row>
    <row r="9253" spans="1:7" x14ac:dyDescent="0.25">
      <c r="A9253" s="26" t="s">
        <v>17281</v>
      </c>
      <c r="B9253" s="26" t="s">
        <v>891</v>
      </c>
      <c r="C9253" s="26" t="s">
        <v>1012</v>
      </c>
      <c r="D9253" s="26" t="s">
        <v>125</v>
      </c>
      <c r="E9253" s="27">
        <v>45820.678587962961</v>
      </c>
      <c r="F9253" s="26" t="s">
        <v>1011</v>
      </c>
      <c r="G9253" s="27">
        <v>45820.678587962961</v>
      </c>
    </row>
    <row r="9254" spans="1:7" x14ac:dyDescent="0.25">
      <c r="A9254" s="26" t="s">
        <v>17282</v>
      </c>
      <c r="B9254" s="26" t="s">
        <v>903</v>
      </c>
      <c r="C9254" s="26" t="s">
        <v>1012</v>
      </c>
      <c r="D9254" s="26" t="s">
        <v>125</v>
      </c>
      <c r="E9254" s="27">
        <v>45820.67864583333</v>
      </c>
      <c r="F9254" s="26" t="s">
        <v>1011</v>
      </c>
      <c r="G9254" s="27">
        <v>45820.67864583333</v>
      </c>
    </row>
    <row r="9255" spans="1:7" x14ac:dyDescent="0.25">
      <c r="A9255" s="26" t="s">
        <v>17283</v>
      </c>
      <c r="B9255" s="26" t="s">
        <v>911</v>
      </c>
      <c r="C9255" s="26" t="s">
        <v>1012</v>
      </c>
      <c r="D9255" s="26" t="s">
        <v>125</v>
      </c>
      <c r="E9255" s="27">
        <v>45820.678680555553</v>
      </c>
      <c r="F9255" s="26" t="s">
        <v>1011</v>
      </c>
      <c r="G9255" s="27">
        <v>45820.678680555553</v>
      </c>
    </row>
    <row r="9256" spans="1:7" x14ac:dyDescent="0.25">
      <c r="A9256" s="26" t="s">
        <v>17284</v>
      </c>
      <c r="B9256" s="26" t="s">
        <v>6397</v>
      </c>
      <c r="C9256" s="26" t="s">
        <v>1019</v>
      </c>
      <c r="D9256" s="26" t="s">
        <v>77</v>
      </c>
      <c r="E9256" s="27">
        <v>45820.679745370369</v>
      </c>
      <c r="F9256" s="26" t="s">
        <v>1011</v>
      </c>
      <c r="G9256" s="27">
        <v>45820.679745370369</v>
      </c>
    </row>
    <row r="9257" spans="1:7" x14ac:dyDescent="0.25">
      <c r="A9257" s="26" t="s">
        <v>17285</v>
      </c>
      <c r="B9257" s="26" t="s">
        <v>4352</v>
      </c>
      <c r="C9257" s="26" t="s">
        <v>1019</v>
      </c>
      <c r="D9257" s="26" t="s">
        <v>77</v>
      </c>
      <c r="E9257" s="27">
        <v>45820.679872685185</v>
      </c>
      <c r="F9257" s="26" t="s">
        <v>1011</v>
      </c>
      <c r="G9257" s="27">
        <v>45820.679872685185</v>
      </c>
    </row>
    <row r="9258" spans="1:7" x14ac:dyDescent="0.25">
      <c r="A9258" s="26" t="s">
        <v>17286</v>
      </c>
      <c r="B9258" s="26" t="s">
        <v>891</v>
      </c>
      <c r="C9258" s="26" t="s">
        <v>1019</v>
      </c>
      <c r="D9258" s="26" t="s">
        <v>125</v>
      </c>
      <c r="E9258" s="27">
        <v>45820.679560185185</v>
      </c>
      <c r="F9258" s="26" t="s">
        <v>1011</v>
      </c>
      <c r="G9258" s="27">
        <v>45820.679560185185</v>
      </c>
    </row>
    <row r="9259" spans="1:7" x14ac:dyDescent="0.25">
      <c r="A9259" s="26" t="s">
        <v>17287</v>
      </c>
      <c r="B9259" s="26" t="s">
        <v>903</v>
      </c>
      <c r="C9259" s="26" t="s">
        <v>1019</v>
      </c>
      <c r="D9259" s="26" t="s">
        <v>125</v>
      </c>
      <c r="E9259" s="27">
        <v>45820.679606481484</v>
      </c>
      <c r="F9259" s="26" t="s">
        <v>1011</v>
      </c>
      <c r="G9259" s="27">
        <v>45820.679606481484</v>
      </c>
    </row>
    <row r="9260" spans="1:7" x14ac:dyDescent="0.25">
      <c r="A9260" s="26" t="s">
        <v>17288</v>
      </c>
      <c r="B9260" s="26" t="s">
        <v>911</v>
      </c>
      <c r="C9260" s="26" t="s">
        <v>1019</v>
      </c>
      <c r="D9260" s="26" t="s">
        <v>125</v>
      </c>
      <c r="E9260" s="27">
        <v>45820.679652777777</v>
      </c>
      <c r="F9260" s="26" t="s">
        <v>1011</v>
      </c>
      <c r="G9260" s="27">
        <v>45820.679652777777</v>
      </c>
    </row>
    <row r="9261" spans="1:7" x14ac:dyDescent="0.25">
      <c r="A9261" s="26" t="s">
        <v>17289</v>
      </c>
      <c r="B9261" s="26" t="s">
        <v>7570</v>
      </c>
      <c r="C9261" s="26" t="s">
        <v>1012</v>
      </c>
      <c r="D9261" s="26" t="s">
        <v>125</v>
      </c>
      <c r="E9261" s="27">
        <v>45820.680347222224</v>
      </c>
      <c r="F9261" s="26" t="s">
        <v>1011</v>
      </c>
      <c r="G9261" s="27">
        <v>45820.680347222224</v>
      </c>
    </row>
    <row r="9262" spans="1:7" x14ac:dyDescent="0.25">
      <c r="A9262" s="26" t="s">
        <v>17290</v>
      </c>
      <c r="B9262" s="26" t="s">
        <v>12221</v>
      </c>
      <c r="C9262" s="26" t="s">
        <v>1017</v>
      </c>
      <c r="D9262" s="26" t="s">
        <v>1026</v>
      </c>
      <c r="E9262" s="27">
        <v>45820.680335648147</v>
      </c>
      <c r="F9262" s="26" t="s">
        <v>1016</v>
      </c>
      <c r="G9262" s="27">
        <v>45820.680335648147</v>
      </c>
    </row>
    <row r="9263" spans="1:7" x14ac:dyDescent="0.25">
      <c r="A9263" s="26" t="s">
        <v>17291</v>
      </c>
      <c r="B9263" s="26" t="s">
        <v>12226</v>
      </c>
      <c r="C9263" s="26" t="s">
        <v>1017</v>
      </c>
      <c r="D9263" s="26" t="s">
        <v>1026</v>
      </c>
      <c r="E9263" s="27">
        <v>45820.680393518516</v>
      </c>
      <c r="F9263" s="26" t="s">
        <v>1016</v>
      </c>
      <c r="G9263" s="27">
        <v>45820.680393518516</v>
      </c>
    </row>
    <row r="9264" spans="1:7" x14ac:dyDescent="0.25">
      <c r="A9264" s="26" t="s">
        <v>17292</v>
      </c>
      <c r="B9264" s="26" t="s">
        <v>12228</v>
      </c>
      <c r="C9264" s="26" t="s">
        <v>1017</v>
      </c>
      <c r="D9264" s="26" t="s">
        <v>1026</v>
      </c>
      <c r="E9264" s="27">
        <v>45820.680439814816</v>
      </c>
      <c r="F9264" s="26" t="s">
        <v>1016</v>
      </c>
      <c r="G9264" s="27">
        <v>45820.680439814816</v>
      </c>
    </row>
    <row r="9265" spans="1:7" x14ac:dyDescent="0.25">
      <c r="A9265" s="26" t="s">
        <v>17293</v>
      </c>
      <c r="B9265" s="26" t="s">
        <v>12261</v>
      </c>
      <c r="C9265" s="26" t="s">
        <v>1017</v>
      </c>
      <c r="D9265" s="26" t="s">
        <v>1026</v>
      </c>
      <c r="E9265" s="27">
        <v>45820.680497685185</v>
      </c>
      <c r="F9265" s="26" t="s">
        <v>1016</v>
      </c>
      <c r="G9265" s="27">
        <v>45820.680497685185</v>
      </c>
    </row>
    <row r="9266" spans="1:7" x14ac:dyDescent="0.25">
      <c r="A9266" s="26" t="s">
        <v>17294</v>
      </c>
      <c r="B9266" s="26" t="s">
        <v>7570</v>
      </c>
      <c r="C9266" s="26" t="s">
        <v>1019</v>
      </c>
      <c r="D9266" s="26" t="s">
        <v>125</v>
      </c>
      <c r="E9266" s="27">
        <v>45820.680752314816</v>
      </c>
      <c r="F9266" s="26" t="s">
        <v>1011</v>
      </c>
      <c r="G9266" s="27">
        <v>45820.680752314816</v>
      </c>
    </row>
    <row r="9267" spans="1:7" x14ac:dyDescent="0.25">
      <c r="A9267" s="26" t="s">
        <v>17295</v>
      </c>
      <c r="B9267" s="26" t="s">
        <v>7551</v>
      </c>
      <c r="C9267" s="26" t="s">
        <v>1019</v>
      </c>
      <c r="D9267" s="26" t="s">
        <v>77</v>
      </c>
      <c r="E9267" s="27">
        <v>45820.68037037037</v>
      </c>
      <c r="F9267" s="26" t="s">
        <v>1011</v>
      </c>
      <c r="G9267" s="27">
        <v>45820.68037037037</v>
      </c>
    </row>
    <row r="9268" spans="1:7" x14ac:dyDescent="0.25">
      <c r="A9268" s="26" t="s">
        <v>17296</v>
      </c>
      <c r="B9268" s="26" t="s">
        <v>7559</v>
      </c>
      <c r="C9268" s="26" t="s">
        <v>1019</v>
      </c>
      <c r="D9268" s="26" t="s">
        <v>77</v>
      </c>
      <c r="E9268" s="27">
        <v>45820.680543981478</v>
      </c>
      <c r="F9268" s="26" t="s">
        <v>1011</v>
      </c>
      <c r="G9268" s="27">
        <v>45820.680543981478</v>
      </c>
    </row>
    <row r="9269" spans="1:7" x14ac:dyDescent="0.25">
      <c r="A9269" s="26" t="s">
        <v>17297</v>
      </c>
      <c r="B9269" s="26" t="s">
        <v>7560</v>
      </c>
      <c r="C9269" s="26" t="s">
        <v>1019</v>
      </c>
      <c r="D9269" s="26" t="s">
        <v>77</v>
      </c>
      <c r="E9269" s="27">
        <v>45820.680671296293</v>
      </c>
      <c r="F9269" s="26" t="s">
        <v>1011</v>
      </c>
      <c r="G9269" s="27">
        <v>45820.680671296293</v>
      </c>
    </row>
    <row r="9270" spans="1:7" x14ac:dyDescent="0.25">
      <c r="A9270" s="26" t="s">
        <v>17298</v>
      </c>
      <c r="B9270" s="26" t="s">
        <v>6474</v>
      </c>
      <c r="C9270" s="26" t="s">
        <v>1019</v>
      </c>
      <c r="D9270" s="26" t="s">
        <v>256</v>
      </c>
      <c r="E9270" s="27">
        <v>45820.684907407405</v>
      </c>
      <c r="F9270" s="26" t="s">
        <v>1011</v>
      </c>
      <c r="G9270" s="27">
        <v>45820.684907407405</v>
      </c>
    </row>
    <row r="9271" spans="1:7" x14ac:dyDescent="0.25">
      <c r="A9271" s="26" t="s">
        <v>17299</v>
      </c>
      <c r="B9271" s="26" t="s">
        <v>6476</v>
      </c>
      <c r="C9271" s="26" t="s">
        <v>1019</v>
      </c>
      <c r="D9271" s="26" t="s">
        <v>256</v>
      </c>
      <c r="E9271" s="27">
        <v>45820.684976851851</v>
      </c>
      <c r="F9271" s="26" t="s">
        <v>1011</v>
      </c>
      <c r="G9271" s="27">
        <v>45820.684976851851</v>
      </c>
    </row>
    <row r="9272" spans="1:7" x14ac:dyDescent="0.25">
      <c r="A9272" s="26" t="s">
        <v>17300</v>
      </c>
      <c r="B9272" s="26" t="s">
        <v>14000</v>
      </c>
      <c r="C9272" s="26" t="s">
        <v>1012</v>
      </c>
      <c r="D9272" s="26" t="s">
        <v>77</v>
      </c>
      <c r="E9272" s="27">
        <v>45820.68644675926</v>
      </c>
      <c r="F9272" s="26" t="s">
        <v>1011</v>
      </c>
      <c r="G9272" s="27">
        <v>45820.68644675926</v>
      </c>
    </row>
    <row r="9273" spans="1:7" x14ac:dyDescent="0.25">
      <c r="A9273" s="26" t="s">
        <v>17301</v>
      </c>
      <c r="B9273" s="26" t="s">
        <v>2878</v>
      </c>
      <c r="C9273" s="26" t="s">
        <v>1019</v>
      </c>
      <c r="D9273" s="26" t="s">
        <v>219</v>
      </c>
      <c r="E9273" s="27">
        <v>45820.68613425926</v>
      </c>
      <c r="F9273" s="26" t="s">
        <v>1011</v>
      </c>
      <c r="G9273" s="27">
        <v>45820.68613425926</v>
      </c>
    </row>
    <row r="9274" spans="1:7" x14ac:dyDescent="0.25">
      <c r="A9274" s="26" t="s">
        <v>17302</v>
      </c>
      <c r="B9274" s="26" t="s">
        <v>7564</v>
      </c>
      <c r="C9274" s="26" t="s">
        <v>1012</v>
      </c>
      <c r="D9274" s="26" t="s">
        <v>125</v>
      </c>
      <c r="E9274" s="27">
        <v>45820.687719907408</v>
      </c>
      <c r="F9274" s="26" t="s">
        <v>1011</v>
      </c>
      <c r="G9274" s="27">
        <v>45820.687719907408</v>
      </c>
    </row>
    <row r="9275" spans="1:7" x14ac:dyDescent="0.25">
      <c r="A9275" s="26" t="s">
        <v>17303</v>
      </c>
      <c r="B9275" s="26" t="s">
        <v>6460</v>
      </c>
      <c r="C9275" s="26" t="s">
        <v>1012</v>
      </c>
      <c r="D9275" s="26" t="s">
        <v>125</v>
      </c>
      <c r="E9275" s="27">
        <v>45820.688043981485</v>
      </c>
      <c r="F9275" s="26" t="s">
        <v>1011</v>
      </c>
      <c r="G9275" s="27">
        <v>45820.688043981485</v>
      </c>
    </row>
    <row r="9276" spans="1:7" x14ac:dyDescent="0.25">
      <c r="A9276" s="26" t="s">
        <v>17304</v>
      </c>
      <c r="B9276" s="26" t="s">
        <v>7749</v>
      </c>
      <c r="C9276" s="26" t="s">
        <v>1012</v>
      </c>
      <c r="D9276" s="26" t="s">
        <v>125</v>
      </c>
      <c r="E9276" s="27">
        <v>45820.688321759262</v>
      </c>
      <c r="F9276" s="26" t="s">
        <v>1011</v>
      </c>
      <c r="G9276" s="27">
        <v>45820.688321759262</v>
      </c>
    </row>
    <row r="9277" spans="1:7" x14ac:dyDescent="0.25">
      <c r="A9277" s="26" t="s">
        <v>17305</v>
      </c>
      <c r="B9277" s="26" t="s">
        <v>4146</v>
      </c>
      <c r="C9277" s="26" t="s">
        <v>1012</v>
      </c>
      <c r="D9277" s="26" t="s">
        <v>77</v>
      </c>
      <c r="E9277" s="27">
        <v>45820.688958333332</v>
      </c>
      <c r="F9277" s="26" t="s">
        <v>1011</v>
      </c>
      <c r="G9277" s="27">
        <v>45820.688958333332</v>
      </c>
    </row>
    <row r="9278" spans="1:7" x14ac:dyDescent="0.25">
      <c r="A9278" s="26" t="s">
        <v>17306</v>
      </c>
      <c r="B9278" s="26" t="s">
        <v>1238</v>
      </c>
      <c r="C9278" s="26" t="s">
        <v>1012</v>
      </c>
      <c r="D9278" s="26" t="s">
        <v>77</v>
      </c>
      <c r="E9278" s="27">
        <v>45820.692916666667</v>
      </c>
      <c r="F9278" s="26" t="s">
        <v>1011</v>
      </c>
      <c r="G9278" s="27">
        <v>45820.692916666667</v>
      </c>
    </row>
    <row r="9279" spans="1:7" x14ac:dyDescent="0.25">
      <c r="A9279" s="26" t="s">
        <v>17307</v>
      </c>
      <c r="B9279" s="26" t="s">
        <v>14037</v>
      </c>
      <c r="C9279" s="26" t="s">
        <v>1019</v>
      </c>
      <c r="D9279" s="26" t="s">
        <v>77</v>
      </c>
      <c r="E9279" s="27">
        <v>45820.684756944444</v>
      </c>
      <c r="F9279" s="26" t="s">
        <v>1011</v>
      </c>
      <c r="G9279" s="27">
        <v>45820.684756944444</v>
      </c>
    </row>
    <row r="9280" spans="1:7" x14ac:dyDescent="0.25">
      <c r="A9280" s="26" t="s">
        <v>17308</v>
      </c>
      <c r="B9280" s="26" t="s">
        <v>4072</v>
      </c>
      <c r="C9280" s="26" t="s">
        <v>1019</v>
      </c>
      <c r="D9280" s="26" t="s">
        <v>77</v>
      </c>
      <c r="E9280" s="27">
        <v>45820.685011574074</v>
      </c>
      <c r="F9280" s="26" t="s">
        <v>1011</v>
      </c>
      <c r="G9280" s="27">
        <v>45820.685011574074</v>
      </c>
    </row>
    <row r="9281" spans="1:7" x14ac:dyDescent="0.25">
      <c r="A9281" s="26" t="s">
        <v>17309</v>
      </c>
      <c r="B9281" s="26" t="s">
        <v>14000</v>
      </c>
      <c r="C9281" s="26" t="s">
        <v>1019</v>
      </c>
      <c r="D9281" s="26" t="s">
        <v>77</v>
      </c>
      <c r="E9281" s="27">
        <v>45820.686620370368</v>
      </c>
      <c r="F9281" s="26" t="s">
        <v>1011</v>
      </c>
      <c r="G9281" s="27">
        <v>45820.686620370368</v>
      </c>
    </row>
    <row r="9282" spans="1:7" x14ac:dyDescent="0.25">
      <c r="A9282" s="26" t="s">
        <v>17310</v>
      </c>
      <c r="B9282" s="26" t="s">
        <v>14014</v>
      </c>
      <c r="C9282" s="26" t="s">
        <v>1019</v>
      </c>
      <c r="D9282" s="26" t="s">
        <v>77</v>
      </c>
      <c r="E9282" s="27">
        <v>45820.692337962966</v>
      </c>
      <c r="F9282" s="26" t="s">
        <v>1011</v>
      </c>
      <c r="G9282" s="27">
        <v>45820.692337962966</v>
      </c>
    </row>
    <row r="9283" spans="1:7" x14ac:dyDescent="0.25">
      <c r="A9283" s="26" t="s">
        <v>17311</v>
      </c>
      <c r="B9283" s="26" t="s">
        <v>14017</v>
      </c>
      <c r="C9283" s="26" t="s">
        <v>1019</v>
      </c>
      <c r="D9283" s="26" t="s">
        <v>77</v>
      </c>
      <c r="E9283" s="27">
        <v>45820.692476851851</v>
      </c>
      <c r="F9283" s="26" t="s">
        <v>1011</v>
      </c>
      <c r="G9283" s="27">
        <v>45820.692476851851</v>
      </c>
    </row>
    <row r="9284" spans="1:7" x14ac:dyDescent="0.25">
      <c r="A9284" s="26" t="s">
        <v>17312</v>
      </c>
      <c r="B9284" s="26" t="s">
        <v>14019</v>
      </c>
      <c r="C9284" s="26" t="s">
        <v>1019</v>
      </c>
      <c r="D9284" s="26" t="s">
        <v>77</v>
      </c>
      <c r="E9284" s="27">
        <v>45820.692604166667</v>
      </c>
      <c r="F9284" s="26" t="s">
        <v>1011</v>
      </c>
      <c r="G9284" s="27">
        <v>45820.692604166667</v>
      </c>
    </row>
    <row r="9285" spans="1:7" x14ac:dyDescent="0.25">
      <c r="A9285" s="26" t="s">
        <v>17313</v>
      </c>
      <c r="B9285" s="26" t="s">
        <v>14021</v>
      </c>
      <c r="C9285" s="26" t="s">
        <v>1019</v>
      </c>
      <c r="D9285" s="26" t="s">
        <v>77</v>
      </c>
      <c r="E9285" s="27">
        <v>45820.692731481482</v>
      </c>
      <c r="F9285" s="26" t="s">
        <v>1011</v>
      </c>
      <c r="G9285" s="27">
        <v>45820.692731481482</v>
      </c>
    </row>
    <row r="9286" spans="1:7" x14ac:dyDescent="0.25">
      <c r="A9286" s="26" t="s">
        <v>17314</v>
      </c>
      <c r="B9286" s="26" t="s">
        <v>14023</v>
      </c>
      <c r="C9286" s="26" t="s">
        <v>1019</v>
      </c>
      <c r="D9286" s="26" t="s">
        <v>77</v>
      </c>
      <c r="E9286" s="27">
        <v>45820.692835648151</v>
      </c>
      <c r="F9286" s="26" t="s">
        <v>1011</v>
      </c>
      <c r="G9286" s="27">
        <v>45820.692835648151</v>
      </c>
    </row>
    <row r="9287" spans="1:7" x14ac:dyDescent="0.25">
      <c r="A9287" s="26" t="s">
        <v>17315</v>
      </c>
      <c r="B9287" s="26" t="s">
        <v>5652</v>
      </c>
      <c r="C9287" s="26" t="s">
        <v>1019</v>
      </c>
      <c r="D9287" s="26" t="s">
        <v>61</v>
      </c>
      <c r="E9287" s="27">
        <v>45820.694120370368</v>
      </c>
      <c r="F9287" s="26" t="s">
        <v>1011</v>
      </c>
      <c r="G9287" s="27">
        <v>45820.694120370368</v>
      </c>
    </row>
    <row r="9288" spans="1:7" x14ac:dyDescent="0.25">
      <c r="A9288" s="26" t="s">
        <v>17316</v>
      </c>
      <c r="B9288" s="26" t="s">
        <v>2959</v>
      </c>
      <c r="C9288" s="26" t="s">
        <v>1019</v>
      </c>
      <c r="D9288" s="26" t="s">
        <v>61</v>
      </c>
      <c r="E9288" s="27">
        <v>45820.694907407407</v>
      </c>
      <c r="F9288" s="26" t="s">
        <v>1011</v>
      </c>
      <c r="G9288" s="27">
        <v>45820.694907407407</v>
      </c>
    </row>
    <row r="9289" spans="1:7" x14ac:dyDescent="0.25">
      <c r="A9289" s="26" t="s">
        <v>17317</v>
      </c>
      <c r="B9289" s="26" t="s">
        <v>7685</v>
      </c>
      <c r="C9289" s="26" t="s">
        <v>1012</v>
      </c>
      <c r="D9289" s="26" t="s">
        <v>73</v>
      </c>
      <c r="E9289" s="27">
        <v>45820.695115740738</v>
      </c>
      <c r="F9289" s="26" t="s">
        <v>1011</v>
      </c>
      <c r="G9289" s="27">
        <v>45820.695115740738</v>
      </c>
    </row>
    <row r="9290" spans="1:7" x14ac:dyDescent="0.25">
      <c r="A9290" s="26" t="s">
        <v>17318</v>
      </c>
      <c r="B9290" s="26" t="s">
        <v>12695</v>
      </c>
      <c r="C9290" s="26" t="s">
        <v>1012</v>
      </c>
      <c r="D9290" s="26" t="s">
        <v>73</v>
      </c>
      <c r="E9290" s="27">
        <v>45820.695243055554</v>
      </c>
      <c r="F9290" s="26" t="s">
        <v>1011</v>
      </c>
      <c r="G9290" s="27">
        <v>45820.695243055554</v>
      </c>
    </row>
    <row r="9291" spans="1:7" x14ac:dyDescent="0.25">
      <c r="A9291" s="26" t="s">
        <v>17319</v>
      </c>
      <c r="B9291" s="26" t="s">
        <v>11595</v>
      </c>
      <c r="C9291" s="26" t="s">
        <v>1012</v>
      </c>
      <c r="D9291" s="26" t="s">
        <v>73</v>
      </c>
      <c r="E9291" s="27">
        <v>45820.695347222223</v>
      </c>
      <c r="F9291" s="26" t="s">
        <v>1011</v>
      </c>
      <c r="G9291" s="27">
        <v>45820.695347222223</v>
      </c>
    </row>
    <row r="9292" spans="1:7" x14ac:dyDescent="0.25">
      <c r="A9292" s="26" t="s">
        <v>17320</v>
      </c>
      <c r="B9292" s="26" t="s">
        <v>5497</v>
      </c>
      <c r="C9292" s="26" t="s">
        <v>1019</v>
      </c>
      <c r="D9292" s="26" t="s">
        <v>61</v>
      </c>
      <c r="E9292" s="27">
        <v>45820.695613425924</v>
      </c>
      <c r="F9292" s="26" t="s">
        <v>1011</v>
      </c>
      <c r="G9292" s="27">
        <v>45820.695613425924</v>
      </c>
    </row>
    <row r="9293" spans="1:7" x14ac:dyDescent="0.25">
      <c r="A9293" s="26" t="s">
        <v>17321</v>
      </c>
      <c r="B9293" s="26" t="s">
        <v>6509</v>
      </c>
      <c r="C9293" s="26" t="s">
        <v>1019</v>
      </c>
      <c r="D9293" s="26" t="s">
        <v>77</v>
      </c>
      <c r="E9293" s="27">
        <v>45820.699097222219</v>
      </c>
      <c r="F9293" s="26" t="s">
        <v>1011</v>
      </c>
      <c r="G9293" s="27">
        <v>45820.699097222219</v>
      </c>
    </row>
    <row r="9294" spans="1:7" x14ac:dyDescent="0.25">
      <c r="A9294" s="26" t="s">
        <v>17322</v>
      </c>
      <c r="B9294" s="26" t="s">
        <v>3981</v>
      </c>
      <c r="C9294" s="26" t="s">
        <v>1019</v>
      </c>
      <c r="D9294" s="26" t="s">
        <v>77</v>
      </c>
      <c r="E9294" s="27">
        <v>45820.699513888889</v>
      </c>
      <c r="F9294" s="26" t="s">
        <v>1011</v>
      </c>
      <c r="G9294" s="27">
        <v>45820.699513888889</v>
      </c>
    </row>
    <row r="9295" spans="1:7" x14ac:dyDescent="0.25">
      <c r="A9295" s="26" t="s">
        <v>17323</v>
      </c>
      <c r="B9295" s="26" t="s">
        <v>6483</v>
      </c>
      <c r="C9295" s="26" t="s">
        <v>1019</v>
      </c>
      <c r="D9295" s="26" t="s">
        <v>261</v>
      </c>
      <c r="E9295" s="27">
        <v>45820.699745370373</v>
      </c>
      <c r="F9295" s="26" t="s">
        <v>1011</v>
      </c>
      <c r="G9295" s="27">
        <v>45820.699745370373</v>
      </c>
    </row>
    <row r="9296" spans="1:7" x14ac:dyDescent="0.25">
      <c r="A9296" s="26" t="s">
        <v>17324</v>
      </c>
      <c r="B9296" s="26" t="s">
        <v>5346</v>
      </c>
      <c r="C9296" s="26" t="s">
        <v>1019</v>
      </c>
      <c r="D9296" s="26" t="s">
        <v>261</v>
      </c>
      <c r="E9296" s="27">
        <v>45820.699895833335</v>
      </c>
      <c r="F9296" s="26" t="s">
        <v>1011</v>
      </c>
      <c r="G9296" s="27">
        <v>45820.699895833335</v>
      </c>
    </row>
    <row r="9297" spans="1:7" x14ac:dyDescent="0.25">
      <c r="A9297" s="26" t="s">
        <v>17325</v>
      </c>
      <c r="B9297" s="26" t="s">
        <v>1324</v>
      </c>
      <c r="C9297" s="26" t="s">
        <v>1019</v>
      </c>
      <c r="D9297" s="26" t="s">
        <v>77</v>
      </c>
      <c r="E9297" s="27">
        <v>45820.70003472222</v>
      </c>
      <c r="F9297" s="26" t="s">
        <v>1011</v>
      </c>
      <c r="G9297" s="27">
        <v>45820.70003472222</v>
      </c>
    </row>
    <row r="9298" spans="1:7" x14ac:dyDescent="0.25">
      <c r="A9298" s="26" t="s">
        <v>17326</v>
      </c>
      <c r="B9298" s="26" t="s">
        <v>1310</v>
      </c>
      <c r="C9298" s="26" t="s">
        <v>1019</v>
      </c>
      <c r="D9298" s="26" t="s">
        <v>77</v>
      </c>
      <c r="E9298" s="27">
        <v>45820.701423611114</v>
      </c>
      <c r="F9298" s="26" t="s">
        <v>1011</v>
      </c>
      <c r="G9298" s="27">
        <v>45820.701423611114</v>
      </c>
    </row>
    <row r="9299" spans="1:7" x14ac:dyDescent="0.25">
      <c r="A9299" s="26" t="s">
        <v>17327</v>
      </c>
      <c r="B9299" s="26" t="s">
        <v>10614</v>
      </c>
      <c r="C9299" s="26" t="s">
        <v>1012</v>
      </c>
      <c r="D9299" s="26" t="s">
        <v>125</v>
      </c>
      <c r="E9299" s="27">
        <v>45820.701666666668</v>
      </c>
      <c r="F9299" s="26" t="s">
        <v>1011</v>
      </c>
      <c r="G9299" s="27">
        <v>45820.701666666668</v>
      </c>
    </row>
    <row r="9300" spans="1:7" x14ac:dyDescent="0.25">
      <c r="A9300" s="26" t="s">
        <v>17328</v>
      </c>
      <c r="B9300" s="26" t="s">
        <v>5613</v>
      </c>
      <c r="C9300" s="26" t="s">
        <v>1012</v>
      </c>
      <c r="D9300" s="26" t="s">
        <v>77</v>
      </c>
      <c r="E9300" s="27">
        <v>45820.702430555553</v>
      </c>
      <c r="F9300" s="26" t="s">
        <v>1011</v>
      </c>
      <c r="G9300" s="27">
        <v>45820.702430555553</v>
      </c>
    </row>
    <row r="9301" spans="1:7" x14ac:dyDescent="0.25">
      <c r="A9301" s="26" t="s">
        <v>17329</v>
      </c>
      <c r="B9301" s="26" t="s">
        <v>5613</v>
      </c>
      <c r="C9301" s="26" t="s">
        <v>1019</v>
      </c>
      <c r="D9301" s="26" t="s">
        <v>77</v>
      </c>
      <c r="E9301" s="27">
        <v>45820.702719907407</v>
      </c>
      <c r="F9301" s="26" t="s">
        <v>1011</v>
      </c>
      <c r="G9301" s="27">
        <v>45820.702719907407</v>
      </c>
    </row>
    <row r="9302" spans="1:7" x14ac:dyDescent="0.25">
      <c r="A9302" s="26" t="s">
        <v>17330</v>
      </c>
      <c r="B9302" s="26" t="s">
        <v>1326</v>
      </c>
      <c r="C9302" s="26" t="s">
        <v>1019</v>
      </c>
      <c r="D9302" s="26" t="s">
        <v>77</v>
      </c>
      <c r="E9302" s="27">
        <v>45820.703055555554</v>
      </c>
      <c r="F9302" s="26" t="s">
        <v>1011</v>
      </c>
      <c r="G9302" s="27">
        <v>45820.703055555554</v>
      </c>
    </row>
    <row r="9303" spans="1:7" x14ac:dyDescent="0.25">
      <c r="A9303" s="26" t="s">
        <v>17331</v>
      </c>
      <c r="B9303" s="26" t="s">
        <v>7705</v>
      </c>
      <c r="C9303" s="26" t="s">
        <v>1012</v>
      </c>
      <c r="D9303" s="26" t="s">
        <v>125</v>
      </c>
      <c r="E9303" s="27">
        <v>45820.702743055554</v>
      </c>
      <c r="F9303" s="26" t="s">
        <v>1011</v>
      </c>
      <c r="G9303" s="27">
        <v>45820.702743055554</v>
      </c>
    </row>
    <row r="9304" spans="1:7" x14ac:dyDescent="0.25">
      <c r="A9304" s="26" t="s">
        <v>17332</v>
      </c>
      <c r="B9304" s="26" t="s">
        <v>1299</v>
      </c>
      <c r="C9304" s="26" t="s">
        <v>1019</v>
      </c>
      <c r="D9304" s="26" t="s">
        <v>77</v>
      </c>
      <c r="E9304" s="27">
        <v>45820.704201388886</v>
      </c>
      <c r="F9304" s="26" t="s">
        <v>1011</v>
      </c>
      <c r="G9304" s="27">
        <v>45820.704201388886</v>
      </c>
    </row>
    <row r="9305" spans="1:7" x14ac:dyDescent="0.25">
      <c r="A9305" s="26" t="s">
        <v>17333</v>
      </c>
      <c r="B9305" s="26" t="s">
        <v>6522</v>
      </c>
      <c r="C9305" s="26" t="s">
        <v>1019</v>
      </c>
      <c r="D9305" s="26" t="s">
        <v>77</v>
      </c>
      <c r="E9305" s="27">
        <v>45820.704710648148</v>
      </c>
      <c r="F9305" s="26" t="s">
        <v>1011</v>
      </c>
      <c r="G9305" s="27">
        <v>45820.704710648148</v>
      </c>
    </row>
    <row r="9306" spans="1:7" x14ac:dyDescent="0.25">
      <c r="A9306" s="26" t="s">
        <v>17334</v>
      </c>
      <c r="B9306" s="26" t="s">
        <v>1304</v>
      </c>
      <c r="C9306" s="26" t="s">
        <v>1012</v>
      </c>
      <c r="D9306" s="26" t="s">
        <v>77</v>
      </c>
      <c r="E9306" s="27">
        <v>45820.706701388888</v>
      </c>
      <c r="F9306" s="26" t="s">
        <v>1011</v>
      </c>
      <c r="G9306" s="27">
        <v>45820.706701388888</v>
      </c>
    </row>
    <row r="9307" spans="1:7" x14ac:dyDescent="0.25">
      <c r="A9307" s="26" t="s">
        <v>17335</v>
      </c>
      <c r="B9307" s="26" t="s">
        <v>6367</v>
      </c>
      <c r="C9307" s="26" t="s">
        <v>1019</v>
      </c>
      <c r="D9307" s="26" t="s">
        <v>125</v>
      </c>
      <c r="E9307" s="27">
        <v>45820.704155092593</v>
      </c>
      <c r="F9307" s="26" t="s">
        <v>1011</v>
      </c>
      <c r="G9307" s="27">
        <v>45820.704155092593</v>
      </c>
    </row>
    <row r="9308" spans="1:7" x14ac:dyDescent="0.25">
      <c r="A9308" s="26" t="s">
        <v>17336</v>
      </c>
      <c r="B9308" s="26" t="s">
        <v>7564</v>
      </c>
      <c r="C9308" s="26" t="s">
        <v>1019</v>
      </c>
      <c r="D9308" s="26" t="s">
        <v>125</v>
      </c>
      <c r="E9308" s="27">
        <v>45820.705034722225</v>
      </c>
      <c r="F9308" s="26" t="s">
        <v>1011</v>
      </c>
      <c r="G9308" s="27">
        <v>45820.705034722225</v>
      </c>
    </row>
    <row r="9309" spans="1:7" x14ac:dyDescent="0.25">
      <c r="A9309" s="26" t="s">
        <v>17337</v>
      </c>
      <c r="B9309" s="26" t="s">
        <v>6460</v>
      </c>
      <c r="C9309" s="26" t="s">
        <v>1019</v>
      </c>
      <c r="D9309" s="26" t="s">
        <v>125</v>
      </c>
      <c r="E9309" s="27">
        <v>45820.705370370371</v>
      </c>
      <c r="F9309" s="26" t="s">
        <v>1011</v>
      </c>
      <c r="G9309" s="27">
        <v>45820.705370370371</v>
      </c>
    </row>
    <row r="9310" spans="1:7" x14ac:dyDescent="0.25">
      <c r="A9310" s="26" t="s">
        <v>17338</v>
      </c>
      <c r="B9310" s="26" t="s">
        <v>7749</v>
      </c>
      <c r="C9310" s="26" t="s">
        <v>1019</v>
      </c>
      <c r="D9310" s="26" t="s">
        <v>125</v>
      </c>
      <c r="E9310" s="27">
        <v>45820.705694444441</v>
      </c>
      <c r="F9310" s="26" t="s">
        <v>1011</v>
      </c>
      <c r="G9310" s="27">
        <v>45820.705694444441</v>
      </c>
    </row>
    <row r="9311" spans="1:7" x14ac:dyDescent="0.25">
      <c r="A9311" s="26" t="s">
        <v>17339</v>
      </c>
      <c r="B9311" s="26" t="s">
        <v>10614</v>
      </c>
      <c r="C9311" s="26" t="s">
        <v>1019</v>
      </c>
      <c r="D9311" s="26" t="s">
        <v>125</v>
      </c>
      <c r="E9311" s="27">
        <v>45820.705868055556</v>
      </c>
      <c r="F9311" s="26" t="s">
        <v>1011</v>
      </c>
      <c r="G9311" s="27">
        <v>45820.705868055556</v>
      </c>
    </row>
    <row r="9312" spans="1:7" x14ac:dyDescent="0.25">
      <c r="A9312" s="26" t="s">
        <v>17340</v>
      </c>
      <c r="B9312" s="26" t="s">
        <v>7705</v>
      </c>
      <c r="C9312" s="26" t="s">
        <v>1019</v>
      </c>
      <c r="D9312" s="26" t="s">
        <v>125</v>
      </c>
      <c r="E9312" s="27">
        <v>45820.706018518518</v>
      </c>
      <c r="F9312" s="26" t="s">
        <v>1011</v>
      </c>
      <c r="G9312" s="27">
        <v>45820.706018518518</v>
      </c>
    </row>
    <row r="9313" spans="1:7" x14ac:dyDescent="0.25">
      <c r="A9313" s="26" t="s">
        <v>17341</v>
      </c>
      <c r="B9313" s="26" t="s">
        <v>4383</v>
      </c>
      <c r="C9313" s="26" t="s">
        <v>1012</v>
      </c>
      <c r="D9313" s="26" t="s">
        <v>77</v>
      </c>
      <c r="E9313" s="27">
        <v>45820.707268518519</v>
      </c>
      <c r="F9313" s="26" t="s">
        <v>1011</v>
      </c>
      <c r="G9313" s="27">
        <v>45820.707268518519</v>
      </c>
    </row>
    <row r="9314" spans="1:7" x14ac:dyDescent="0.25">
      <c r="A9314" s="26" t="s">
        <v>17342</v>
      </c>
      <c r="B9314" s="26" t="s">
        <v>4383</v>
      </c>
      <c r="C9314" s="26" t="s">
        <v>1019</v>
      </c>
      <c r="D9314" s="26" t="s">
        <v>77</v>
      </c>
      <c r="E9314" s="27">
        <v>45820.707453703704</v>
      </c>
      <c r="F9314" s="26" t="s">
        <v>1011</v>
      </c>
      <c r="G9314" s="27">
        <v>45820.707453703704</v>
      </c>
    </row>
    <row r="9315" spans="1:7" x14ac:dyDescent="0.25">
      <c r="A9315" s="26" t="s">
        <v>17343</v>
      </c>
      <c r="B9315" s="26" t="s">
        <v>14639</v>
      </c>
      <c r="C9315" s="26" t="s">
        <v>1014</v>
      </c>
      <c r="D9315" s="26" t="s">
        <v>1023</v>
      </c>
      <c r="E9315" s="27">
        <v>45820.707754629628</v>
      </c>
      <c r="F9315" s="26" t="s">
        <v>1016</v>
      </c>
      <c r="G9315" s="27">
        <v>45820.707754629628</v>
      </c>
    </row>
    <row r="9316" spans="1:7" x14ac:dyDescent="0.25">
      <c r="A9316" s="26" t="s">
        <v>17344</v>
      </c>
      <c r="B9316" s="26" t="s">
        <v>14641</v>
      </c>
      <c r="C9316" s="26" t="s">
        <v>1014</v>
      </c>
      <c r="D9316" s="26" t="s">
        <v>1023</v>
      </c>
      <c r="E9316" s="27">
        <v>45820.707812499997</v>
      </c>
      <c r="F9316" s="26" t="s">
        <v>1016</v>
      </c>
      <c r="G9316" s="27">
        <v>45820.707812499997</v>
      </c>
    </row>
    <row r="9317" spans="1:7" x14ac:dyDescent="0.25">
      <c r="A9317" s="26" t="s">
        <v>17345</v>
      </c>
      <c r="B9317" s="26" t="s">
        <v>14625</v>
      </c>
      <c r="C9317" s="26" t="s">
        <v>1014</v>
      </c>
      <c r="D9317" s="26" t="s">
        <v>1023</v>
      </c>
      <c r="E9317" s="27">
        <v>45820.707870370374</v>
      </c>
      <c r="F9317" s="26" t="s">
        <v>1016</v>
      </c>
      <c r="G9317" s="27">
        <v>45820.707870370374</v>
      </c>
    </row>
    <row r="9318" spans="1:7" x14ac:dyDescent="0.25">
      <c r="A9318" s="26" t="s">
        <v>17346</v>
      </c>
      <c r="B9318" s="26" t="s">
        <v>14623</v>
      </c>
      <c r="C9318" s="26" t="s">
        <v>1014</v>
      </c>
      <c r="D9318" s="26" t="s">
        <v>1023</v>
      </c>
      <c r="E9318" s="27">
        <v>45820.707939814813</v>
      </c>
      <c r="F9318" s="26" t="s">
        <v>1016</v>
      </c>
      <c r="G9318" s="27">
        <v>45820.707939814813</v>
      </c>
    </row>
    <row r="9319" spans="1:7" x14ac:dyDescent="0.25">
      <c r="A9319" s="26" t="s">
        <v>17347</v>
      </c>
      <c r="B9319" s="26" t="s">
        <v>14621</v>
      </c>
      <c r="C9319" s="26" t="s">
        <v>1014</v>
      </c>
      <c r="D9319" s="26" t="s">
        <v>1023</v>
      </c>
      <c r="E9319" s="27">
        <v>45820.708009259259</v>
      </c>
      <c r="F9319" s="26" t="s">
        <v>1016</v>
      </c>
      <c r="G9319" s="27">
        <v>45820.708009259259</v>
      </c>
    </row>
    <row r="9320" spans="1:7" x14ac:dyDescent="0.25">
      <c r="A9320" s="26" t="s">
        <v>17348</v>
      </c>
      <c r="B9320" s="26" t="s">
        <v>14619</v>
      </c>
      <c r="C9320" s="26" t="s">
        <v>1014</v>
      </c>
      <c r="D9320" s="26" t="s">
        <v>1023</v>
      </c>
      <c r="E9320" s="27">
        <v>45820.708055555559</v>
      </c>
      <c r="F9320" s="26" t="s">
        <v>1016</v>
      </c>
      <c r="G9320" s="27">
        <v>45820.708055555559</v>
      </c>
    </row>
    <row r="9321" spans="1:7" x14ac:dyDescent="0.25">
      <c r="A9321" s="26" t="s">
        <v>17349</v>
      </c>
      <c r="B9321" s="26" t="s">
        <v>14616</v>
      </c>
      <c r="C9321" s="26" t="s">
        <v>1014</v>
      </c>
      <c r="D9321" s="26" t="s">
        <v>1023</v>
      </c>
      <c r="E9321" s="27">
        <v>45820.708148148151</v>
      </c>
      <c r="F9321" s="26" t="s">
        <v>1016</v>
      </c>
      <c r="G9321" s="27">
        <v>45820.708148148151</v>
      </c>
    </row>
    <row r="9322" spans="1:7" x14ac:dyDescent="0.25">
      <c r="A9322" s="26" t="s">
        <v>17350</v>
      </c>
      <c r="B9322" s="26" t="s">
        <v>14614</v>
      </c>
      <c r="C9322" s="26" t="s">
        <v>1014</v>
      </c>
      <c r="D9322" s="26" t="s">
        <v>1023</v>
      </c>
      <c r="E9322" s="27">
        <v>45820.708333333336</v>
      </c>
      <c r="F9322" s="26" t="s">
        <v>1016</v>
      </c>
      <c r="G9322" s="27">
        <v>45820.708333333336</v>
      </c>
    </row>
    <row r="9323" spans="1:7" x14ac:dyDescent="0.25">
      <c r="A9323" s="26" t="s">
        <v>17351</v>
      </c>
      <c r="B9323" s="26" t="s">
        <v>14662</v>
      </c>
      <c r="C9323" s="26" t="s">
        <v>1014</v>
      </c>
      <c r="D9323" s="26" t="s">
        <v>1023</v>
      </c>
      <c r="E9323" s="27">
        <v>45820.708402777775</v>
      </c>
      <c r="F9323" s="26" t="s">
        <v>1016</v>
      </c>
      <c r="G9323" s="27">
        <v>45820.708402777775</v>
      </c>
    </row>
    <row r="9324" spans="1:7" x14ac:dyDescent="0.25">
      <c r="A9324" s="26" t="s">
        <v>17352</v>
      </c>
      <c r="B9324" s="26" t="s">
        <v>4370</v>
      </c>
      <c r="C9324" s="26" t="s">
        <v>1027</v>
      </c>
      <c r="D9324" s="26" t="s">
        <v>1028</v>
      </c>
      <c r="E9324" s="27">
        <v>45820.711643518516</v>
      </c>
      <c r="F9324" s="26" t="s">
        <v>1016</v>
      </c>
      <c r="G9324" s="27">
        <v>45820.711643518516</v>
      </c>
    </row>
    <row r="9325" spans="1:7" x14ac:dyDescent="0.25">
      <c r="A9325" s="26" t="s">
        <v>17353</v>
      </c>
      <c r="B9325" s="26" t="s">
        <v>4370</v>
      </c>
      <c r="C9325" s="26" t="s">
        <v>1012</v>
      </c>
      <c r="D9325" s="26" t="s">
        <v>77</v>
      </c>
      <c r="E9325" s="27">
        <v>45820.712037037039</v>
      </c>
      <c r="F9325" s="26" t="s">
        <v>1011</v>
      </c>
      <c r="G9325" s="27">
        <v>45820.712037037039</v>
      </c>
    </row>
    <row r="9326" spans="1:7" x14ac:dyDescent="0.25">
      <c r="A9326" s="26" t="s">
        <v>17354</v>
      </c>
      <c r="B9326" s="26" t="s">
        <v>4370</v>
      </c>
      <c r="C9326" s="26" t="s">
        <v>1019</v>
      </c>
      <c r="D9326" s="26" t="s">
        <v>77</v>
      </c>
      <c r="E9326" s="27">
        <v>45820.712152777778</v>
      </c>
      <c r="F9326" s="26" t="s">
        <v>1011</v>
      </c>
      <c r="G9326" s="27">
        <v>45820.712152777778</v>
      </c>
    </row>
    <row r="9327" spans="1:7" x14ac:dyDescent="0.25">
      <c r="A9327" s="26" t="s">
        <v>17355</v>
      </c>
      <c r="B9327" s="26" t="s">
        <v>13998</v>
      </c>
      <c r="C9327" s="26" t="s">
        <v>1012</v>
      </c>
      <c r="D9327" s="26" t="s">
        <v>77</v>
      </c>
      <c r="E9327" s="27">
        <v>45820.712754629632</v>
      </c>
      <c r="F9327" s="26" t="s">
        <v>1011</v>
      </c>
      <c r="G9327" s="27">
        <v>45820.712754629632</v>
      </c>
    </row>
    <row r="9328" spans="1:7" x14ac:dyDescent="0.25">
      <c r="A9328" s="26" t="s">
        <v>17356</v>
      </c>
      <c r="B9328" s="26" t="s">
        <v>14002</v>
      </c>
      <c r="C9328" s="26" t="s">
        <v>1012</v>
      </c>
      <c r="D9328" s="26" t="s">
        <v>77</v>
      </c>
      <c r="E9328" s="27">
        <v>45820.713148148148</v>
      </c>
      <c r="F9328" s="26" t="s">
        <v>1011</v>
      </c>
      <c r="G9328" s="27">
        <v>45820.713148148148</v>
      </c>
    </row>
    <row r="9329" spans="1:7" x14ac:dyDescent="0.25">
      <c r="A9329" s="26" t="s">
        <v>17357</v>
      </c>
      <c r="B9329" s="26" t="s">
        <v>14006</v>
      </c>
      <c r="C9329" s="26" t="s">
        <v>1012</v>
      </c>
      <c r="D9329" s="26" t="s">
        <v>77</v>
      </c>
      <c r="E9329" s="27">
        <v>45820.713182870371</v>
      </c>
      <c r="F9329" s="26" t="s">
        <v>1011</v>
      </c>
      <c r="G9329" s="27">
        <v>45820.713182870371</v>
      </c>
    </row>
    <row r="9330" spans="1:7" x14ac:dyDescent="0.25">
      <c r="A9330" s="26" t="s">
        <v>17358</v>
      </c>
      <c r="B9330" s="26" t="s">
        <v>14008</v>
      </c>
      <c r="C9330" s="26" t="s">
        <v>1012</v>
      </c>
      <c r="D9330" s="26" t="s">
        <v>77</v>
      </c>
      <c r="E9330" s="27">
        <v>45820.713217592594</v>
      </c>
      <c r="F9330" s="26" t="s">
        <v>1011</v>
      </c>
      <c r="G9330" s="27">
        <v>45820.713217592594</v>
      </c>
    </row>
    <row r="9331" spans="1:7" x14ac:dyDescent="0.25">
      <c r="A9331" s="26" t="s">
        <v>17359</v>
      </c>
      <c r="B9331" s="26" t="s">
        <v>14012</v>
      </c>
      <c r="C9331" s="26" t="s">
        <v>1012</v>
      </c>
      <c r="D9331" s="26" t="s">
        <v>77</v>
      </c>
      <c r="E9331" s="27">
        <v>45820.713379629633</v>
      </c>
      <c r="F9331" s="26" t="s">
        <v>1011</v>
      </c>
      <c r="G9331" s="27">
        <v>45820.713379629633</v>
      </c>
    </row>
    <row r="9332" spans="1:7" x14ac:dyDescent="0.25">
      <c r="A9332" s="26" t="s">
        <v>17360</v>
      </c>
      <c r="B9332" s="26" t="s">
        <v>14004</v>
      </c>
      <c r="C9332" s="26" t="s">
        <v>1012</v>
      </c>
      <c r="D9332" s="26" t="s">
        <v>77</v>
      </c>
      <c r="E9332" s="27">
        <v>45820.713888888888</v>
      </c>
      <c r="F9332" s="26" t="s">
        <v>1011</v>
      </c>
      <c r="G9332" s="27">
        <v>45820.713888888888</v>
      </c>
    </row>
    <row r="9333" spans="1:7" x14ac:dyDescent="0.25">
      <c r="A9333" s="26" t="s">
        <v>17361</v>
      </c>
      <c r="B9333" s="26" t="s">
        <v>13998</v>
      </c>
      <c r="C9333" s="26" t="s">
        <v>1019</v>
      </c>
      <c r="D9333" s="26" t="s">
        <v>77</v>
      </c>
      <c r="E9333" s="27">
        <v>45820.713564814818</v>
      </c>
      <c r="F9333" s="26" t="s">
        <v>1011</v>
      </c>
      <c r="G9333" s="27">
        <v>45820.713564814818</v>
      </c>
    </row>
    <row r="9334" spans="1:7" x14ac:dyDescent="0.25">
      <c r="A9334" s="26" t="s">
        <v>17362</v>
      </c>
      <c r="B9334" s="26" t="s">
        <v>14002</v>
      </c>
      <c r="C9334" s="26" t="s">
        <v>1019</v>
      </c>
      <c r="D9334" s="26" t="s">
        <v>77</v>
      </c>
      <c r="E9334" s="27">
        <v>45820.713599537034</v>
      </c>
      <c r="F9334" s="26" t="s">
        <v>1011</v>
      </c>
      <c r="G9334" s="27">
        <v>45820.713599537034</v>
      </c>
    </row>
    <row r="9335" spans="1:7" x14ac:dyDescent="0.25">
      <c r="A9335" s="26" t="s">
        <v>17363</v>
      </c>
      <c r="B9335" s="26" t="s">
        <v>14004</v>
      </c>
      <c r="C9335" s="26" t="s">
        <v>1019</v>
      </c>
      <c r="D9335" s="26" t="s">
        <v>77</v>
      </c>
      <c r="E9335" s="27">
        <v>45820.714062500003</v>
      </c>
      <c r="F9335" s="26" t="s">
        <v>1011</v>
      </c>
      <c r="G9335" s="27">
        <v>45820.714062500003</v>
      </c>
    </row>
    <row r="9336" spans="1:7" x14ac:dyDescent="0.25">
      <c r="A9336" s="26" t="s">
        <v>17364</v>
      </c>
      <c r="B9336" s="26" t="s">
        <v>14006</v>
      </c>
      <c r="C9336" s="26" t="s">
        <v>1019</v>
      </c>
      <c r="D9336" s="26" t="s">
        <v>77</v>
      </c>
      <c r="E9336" s="27">
        <v>45820.714131944442</v>
      </c>
      <c r="F9336" s="26" t="s">
        <v>1011</v>
      </c>
      <c r="G9336" s="27">
        <v>45820.714131944442</v>
      </c>
    </row>
    <row r="9337" spans="1:7" x14ac:dyDescent="0.25">
      <c r="A9337" s="26" t="s">
        <v>17365</v>
      </c>
      <c r="B9337" s="26" t="s">
        <v>14008</v>
      </c>
      <c r="C9337" s="26" t="s">
        <v>1019</v>
      </c>
      <c r="D9337" s="26" t="s">
        <v>77</v>
      </c>
      <c r="E9337" s="27">
        <v>45820.714166666665</v>
      </c>
      <c r="F9337" s="26" t="s">
        <v>1011</v>
      </c>
      <c r="G9337" s="27">
        <v>45820.714166666665</v>
      </c>
    </row>
    <row r="9338" spans="1:7" x14ac:dyDescent="0.25">
      <c r="A9338" s="26" t="s">
        <v>17366</v>
      </c>
      <c r="B9338" s="26" t="s">
        <v>14012</v>
      </c>
      <c r="C9338" s="26" t="s">
        <v>1019</v>
      </c>
      <c r="D9338" s="26" t="s">
        <v>77</v>
      </c>
      <c r="E9338" s="27">
        <v>45820.714201388888</v>
      </c>
      <c r="F9338" s="26" t="s">
        <v>1011</v>
      </c>
      <c r="G9338" s="27">
        <v>45820.714201388888</v>
      </c>
    </row>
    <row r="9339" spans="1:7" x14ac:dyDescent="0.25">
      <c r="A9339" s="26" t="s">
        <v>17367</v>
      </c>
      <c r="B9339" s="26" t="s">
        <v>6383</v>
      </c>
      <c r="C9339" s="26" t="s">
        <v>1019</v>
      </c>
      <c r="D9339" s="26" t="s">
        <v>77</v>
      </c>
      <c r="E9339" s="27">
        <v>45820.714583333334</v>
      </c>
      <c r="F9339" s="26" t="s">
        <v>1011</v>
      </c>
      <c r="G9339" s="27">
        <v>45820.714583333334</v>
      </c>
    </row>
    <row r="9340" spans="1:7" x14ac:dyDescent="0.25">
      <c r="A9340" s="26" t="s">
        <v>17368</v>
      </c>
      <c r="B9340" s="26" t="s">
        <v>4447</v>
      </c>
      <c r="C9340" s="26" t="s">
        <v>1027</v>
      </c>
      <c r="D9340" s="26" t="s">
        <v>1028</v>
      </c>
      <c r="E9340" s="27">
        <v>45820.740034722221</v>
      </c>
      <c r="F9340" s="26" t="s">
        <v>1016</v>
      </c>
      <c r="G9340" s="27">
        <v>45820.740034722221</v>
      </c>
    </row>
    <row r="9341" spans="1:7" x14ac:dyDescent="0.25">
      <c r="A9341" s="26" t="s">
        <v>17369</v>
      </c>
      <c r="B9341" s="26" t="s">
        <v>12001</v>
      </c>
      <c r="C9341" s="26" t="s">
        <v>1017</v>
      </c>
      <c r="D9341" s="26" t="s">
        <v>1026</v>
      </c>
      <c r="E9341" s="27">
        <v>45820.739722222221</v>
      </c>
      <c r="F9341" s="26" t="s">
        <v>1016</v>
      </c>
      <c r="G9341" s="27">
        <v>45820.739722222221</v>
      </c>
    </row>
    <row r="9342" spans="1:7" x14ac:dyDescent="0.25">
      <c r="A9342" s="26" t="s">
        <v>17370</v>
      </c>
      <c r="B9342" s="26" t="s">
        <v>12240</v>
      </c>
      <c r="C9342" s="26" t="s">
        <v>1017</v>
      </c>
      <c r="D9342" s="26" t="s">
        <v>1026</v>
      </c>
      <c r="E9342" s="27">
        <v>45820.742083333331</v>
      </c>
      <c r="F9342" s="26" t="s">
        <v>1016</v>
      </c>
      <c r="G9342" s="27">
        <v>45820.742083333331</v>
      </c>
    </row>
    <row r="9343" spans="1:7" x14ac:dyDescent="0.25">
      <c r="A9343" s="26" t="s">
        <v>17371</v>
      </c>
      <c r="B9343" s="26" t="s">
        <v>10066</v>
      </c>
      <c r="C9343" s="26" t="s">
        <v>1004</v>
      </c>
      <c r="D9343" s="26" t="s">
        <v>1005</v>
      </c>
      <c r="E9343" s="27">
        <v>45820.742662037039</v>
      </c>
      <c r="F9343" s="26" t="s">
        <v>1016</v>
      </c>
      <c r="G9343" s="27">
        <v>45820.742662037039</v>
      </c>
    </row>
    <row r="9344" spans="1:7" x14ac:dyDescent="0.25">
      <c r="A9344" s="26" t="s">
        <v>17372</v>
      </c>
      <c r="B9344" s="26" t="s">
        <v>10072</v>
      </c>
      <c r="C9344" s="26" t="s">
        <v>1004</v>
      </c>
      <c r="D9344" s="26" t="s">
        <v>1005</v>
      </c>
      <c r="E9344" s="27">
        <v>45820.742754629631</v>
      </c>
      <c r="F9344" s="26" t="s">
        <v>1016</v>
      </c>
      <c r="G9344" s="27">
        <v>45820.742754629631</v>
      </c>
    </row>
    <row r="9345" spans="1:7" x14ac:dyDescent="0.25">
      <c r="A9345" s="26" t="s">
        <v>17373</v>
      </c>
      <c r="B9345" s="26" t="s">
        <v>10076</v>
      </c>
      <c r="C9345" s="26" t="s">
        <v>1004</v>
      </c>
      <c r="D9345" s="26" t="s">
        <v>1005</v>
      </c>
      <c r="E9345" s="27">
        <v>45820.742812500001</v>
      </c>
      <c r="F9345" s="26" t="s">
        <v>1016</v>
      </c>
      <c r="G9345" s="27">
        <v>45820.742812500001</v>
      </c>
    </row>
    <row r="9346" spans="1:7" x14ac:dyDescent="0.25">
      <c r="A9346" s="26" t="s">
        <v>17374</v>
      </c>
      <c r="B9346" s="26" t="s">
        <v>10074</v>
      </c>
      <c r="C9346" s="26" t="s">
        <v>1004</v>
      </c>
      <c r="D9346" s="26" t="s">
        <v>1005</v>
      </c>
      <c r="E9346" s="27">
        <v>45820.742893518516</v>
      </c>
      <c r="F9346" s="26" t="s">
        <v>1016</v>
      </c>
      <c r="G9346" s="27">
        <v>45820.742893518516</v>
      </c>
    </row>
    <row r="9347" spans="1:7" x14ac:dyDescent="0.25">
      <c r="A9347" s="26" t="s">
        <v>17375</v>
      </c>
      <c r="B9347" s="26" t="s">
        <v>1632</v>
      </c>
      <c r="C9347" s="26" t="s">
        <v>1019</v>
      </c>
      <c r="D9347" s="26" t="s">
        <v>77</v>
      </c>
      <c r="E9347" s="27">
        <v>45820.743761574071</v>
      </c>
      <c r="F9347" s="26" t="s">
        <v>1011</v>
      </c>
      <c r="G9347" s="27">
        <v>45820.743761574071</v>
      </c>
    </row>
    <row r="9348" spans="1:7" x14ac:dyDescent="0.25">
      <c r="A9348" s="26" t="s">
        <v>17376</v>
      </c>
      <c r="B9348" s="26" t="s">
        <v>4489</v>
      </c>
      <c r="C9348" s="26" t="s">
        <v>1027</v>
      </c>
      <c r="D9348" s="26" t="s">
        <v>1028</v>
      </c>
      <c r="E9348" s="27">
        <v>45820.74728009259</v>
      </c>
      <c r="F9348" s="26" t="s">
        <v>1016</v>
      </c>
      <c r="G9348" s="27">
        <v>45820.74728009259</v>
      </c>
    </row>
    <row r="9349" spans="1:7" x14ac:dyDescent="0.25">
      <c r="A9349" s="26" t="s">
        <v>17377</v>
      </c>
      <c r="B9349" s="26" t="s">
        <v>14345</v>
      </c>
      <c r="C9349" s="26" t="s">
        <v>1009</v>
      </c>
      <c r="D9349" s="26" t="s">
        <v>1021</v>
      </c>
      <c r="E9349" s="27">
        <v>45820.755243055559</v>
      </c>
      <c r="F9349" s="26" t="s">
        <v>1016</v>
      </c>
      <c r="G9349" s="27">
        <v>45820.755243055559</v>
      </c>
    </row>
    <row r="9350" spans="1:7" x14ac:dyDescent="0.25">
      <c r="A9350" s="26" t="s">
        <v>17378</v>
      </c>
      <c r="B9350" s="26" t="s">
        <v>14341</v>
      </c>
      <c r="C9350" s="26" t="s">
        <v>1009</v>
      </c>
      <c r="D9350" s="26" t="s">
        <v>1021</v>
      </c>
      <c r="E9350" s="27">
        <v>45820.755277777775</v>
      </c>
      <c r="F9350" s="26" t="s">
        <v>1016</v>
      </c>
      <c r="G9350" s="27">
        <v>45820.755277777775</v>
      </c>
    </row>
    <row r="9351" spans="1:7" x14ac:dyDescent="0.25">
      <c r="A9351" s="26" t="s">
        <v>17379</v>
      </c>
      <c r="B9351" s="26" t="s">
        <v>15108</v>
      </c>
      <c r="C9351" s="26" t="s">
        <v>1009</v>
      </c>
      <c r="D9351" s="26" t="s">
        <v>1021</v>
      </c>
      <c r="E9351" s="27">
        <v>45820.755312499998</v>
      </c>
      <c r="F9351" s="26" t="s">
        <v>1016</v>
      </c>
      <c r="G9351" s="27">
        <v>45820.755312499998</v>
      </c>
    </row>
    <row r="9352" spans="1:7" x14ac:dyDescent="0.25">
      <c r="A9352" s="26" t="s">
        <v>17380</v>
      </c>
      <c r="B9352" s="26" t="s">
        <v>10517</v>
      </c>
      <c r="C9352" s="26" t="s">
        <v>1009</v>
      </c>
      <c r="D9352" s="26" t="s">
        <v>1021</v>
      </c>
      <c r="E9352" s="27">
        <v>45820.755949074075</v>
      </c>
      <c r="F9352" s="26" t="s">
        <v>1016</v>
      </c>
      <c r="G9352" s="27">
        <v>45820.755949074075</v>
      </c>
    </row>
    <row r="9353" spans="1:7" x14ac:dyDescent="0.25">
      <c r="A9353" s="26" t="s">
        <v>17381</v>
      </c>
      <c r="B9353" s="26" t="s">
        <v>7759</v>
      </c>
      <c r="C9353" s="26" t="s">
        <v>1027</v>
      </c>
      <c r="D9353" s="26" t="s">
        <v>1028</v>
      </c>
      <c r="E9353" s="27">
        <v>45820.758530092593</v>
      </c>
      <c r="F9353" s="26" t="s">
        <v>1016</v>
      </c>
      <c r="G9353" s="27">
        <v>45820.758530092593</v>
      </c>
    </row>
    <row r="9354" spans="1:7" x14ac:dyDescent="0.25">
      <c r="A9354" s="26" t="s">
        <v>17382</v>
      </c>
      <c r="B9354" s="26" t="s">
        <v>3956</v>
      </c>
      <c r="C9354" s="26" t="s">
        <v>1027</v>
      </c>
      <c r="D9354" s="26" t="s">
        <v>1028</v>
      </c>
      <c r="E9354" s="27">
        <v>45820.759236111109</v>
      </c>
      <c r="F9354" s="26" t="s">
        <v>1016</v>
      </c>
      <c r="G9354" s="27">
        <v>45820.759236111109</v>
      </c>
    </row>
    <row r="9355" spans="1:7" x14ac:dyDescent="0.25">
      <c r="A9355" s="26" t="s">
        <v>17383</v>
      </c>
      <c r="B9355" s="26" t="s">
        <v>3958</v>
      </c>
      <c r="C9355" s="26" t="s">
        <v>1027</v>
      </c>
      <c r="D9355" s="26" t="s">
        <v>1028</v>
      </c>
      <c r="E9355" s="27">
        <v>45820.759398148148</v>
      </c>
      <c r="F9355" s="26" t="s">
        <v>1016</v>
      </c>
      <c r="G9355" s="27">
        <v>45820.759398148148</v>
      </c>
    </row>
    <row r="9356" spans="1:7" x14ac:dyDescent="0.25">
      <c r="A9356" s="26" t="s">
        <v>17384</v>
      </c>
      <c r="B9356" s="26" t="s">
        <v>3960</v>
      </c>
      <c r="C9356" s="26" t="s">
        <v>1027</v>
      </c>
      <c r="D9356" s="26" t="s">
        <v>1028</v>
      </c>
      <c r="E9356" s="27">
        <v>45820.759409722225</v>
      </c>
      <c r="F9356" s="26" t="s">
        <v>1016</v>
      </c>
      <c r="G9356" s="27">
        <v>45820.759409722225</v>
      </c>
    </row>
    <row r="9357" spans="1:7" x14ac:dyDescent="0.25">
      <c r="A9357" s="26" t="s">
        <v>17385</v>
      </c>
      <c r="B9357" s="26" t="s">
        <v>7861</v>
      </c>
      <c r="C9357" s="26" t="s">
        <v>1004</v>
      </c>
      <c r="D9357" s="26" t="s">
        <v>1005</v>
      </c>
      <c r="E9357" s="27">
        <v>45820.761307870373</v>
      </c>
      <c r="F9357" s="26" t="s">
        <v>1016</v>
      </c>
      <c r="G9357" s="27">
        <v>45820.761307870373</v>
      </c>
    </row>
    <row r="9358" spans="1:7" x14ac:dyDescent="0.25">
      <c r="A9358" s="26" t="s">
        <v>17386</v>
      </c>
      <c r="B9358" s="26" t="s">
        <v>4121</v>
      </c>
      <c r="C9358" s="26" t="s">
        <v>1027</v>
      </c>
      <c r="D9358" s="26" t="s">
        <v>1028</v>
      </c>
      <c r="E9358" s="27">
        <v>45820.762303240743</v>
      </c>
      <c r="F9358" s="26" t="s">
        <v>1016</v>
      </c>
      <c r="G9358" s="27">
        <v>45820.762303240743</v>
      </c>
    </row>
    <row r="9359" spans="1:7" x14ac:dyDescent="0.25">
      <c r="A9359" s="26" t="s">
        <v>17387</v>
      </c>
      <c r="B9359" s="26" t="s">
        <v>11800</v>
      </c>
      <c r="C9359" s="26" t="s">
        <v>1027</v>
      </c>
      <c r="D9359" s="26" t="s">
        <v>1028</v>
      </c>
      <c r="E9359" s="27">
        <v>45820.762384259258</v>
      </c>
      <c r="F9359" s="26" t="s">
        <v>1016</v>
      </c>
      <c r="G9359" s="27">
        <v>45820.762384259258</v>
      </c>
    </row>
    <row r="9360" spans="1:7" x14ac:dyDescent="0.25">
      <c r="A9360" s="26" t="s">
        <v>17388</v>
      </c>
      <c r="B9360" s="26" t="s">
        <v>11805</v>
      </c>
      <c r="C9360" s="26" t="s">
        <v>1027</v>
      </c>
      <c r="D9360" s="26" t="s">
        <v>1028</v>
      </c>
      <c r="E9360" s="27">
        <v>45820.762395833335</v>
      </c>
      <c r="F9360" s="26" t="s">
        <v>1016</v>
      </c>
      <c r="G9360" s="27">
        <v>45820.762395833335</v>
      </c>
    </row>
    <row r="9361" spans="1:7" x14ac:dyDescent="0.25">
      <c r="A9361" s="26" t="s">
        <v>17389</v>
      </c>
      <c r="B9361" s="26" t="s">
        <v>11803</v>
      </c>
      <c r="C9361" s="26" t="s">
        <v>1027</v>
      </c>
      <c r="D9361" s="26" t="s">
        <v>1028</v>
      </c>
      <c r="E9361" s="27">
        <v>45820.762453703705</v>
      </c>
      <c r="F9361" s="26" t="s">
        <v>1016</v>
      </c>
      <c r="G9361" s="27">
        <v>45820.762453703705</v>
      </c>
    </row>
    <row r="9362" spans="1:7" x14ac:dyDescent="0.25">
      <c r="A9362" s="26" t="s">
        <v>17390</v>
      </c>
      <c r="B9362" s="26" t="s">
        <v>11664</v>
      </c>
      <c r="C9362" s="26" t="s">
        <v>1009</v>
      </c>
      <c r="D9362" s="26" t="s">
        <v>1008</v>
      </c>
      <c r="E9362" s="27">
        <v>45820.765439814815</v>
      </c>
      <c r="F9362" s="26" t="s">
        <v>1016</v>
      </c>
      <c r="G9362" s="27">
        <v>45820.765439814815</v>
      </c>
    </row>
    <row r="9363" spans="1:7" x14ac:dyDescent="0.25">
      <c r="A9363" s="26" t="s">
        <v>17391</v>
      </c>
      <c r="B9363" s="26" t="s">
        <v>12723</v>
      </c>
      <c r="C9363" s="26" t="s">
        <v>1009</v>
      </c>
      <c r="D9363" s="26" t="s">
        <v>1008</v>
      </c>
      <c r="E9363" s="27">
        <v>45820.765486111108</v>
      </c>
      <c r="F9363" s="26" t="s">
        <v>1016</v>
      </c>
      <c r="G9363" s="27">
        <v>45820.765486111108</v>
      </c>
    </row>
    <row r="9364" spans="1:7" x14ac:dyDescent="0.25">
      <c r="A9364" s="26" t="s">
        <v>17392</v>
      </c>
      <c r="B9364" s="26" t="s">
        <v>10041</v>
      </c>
      <c r="C9364" s="26" t="s">
        <v>1027</v>
      </c>
      <c r="D9364" s="26" t="s">
        <v>1028</v>
      </c>
      <c r="E9364" s="27">
        <v>45820.766261574077</v>
      </c>
      <c r="F9364" s="26" t="s">
        <v>1016</v>
      </c>
      <c r="G9364" s="27">
        <v>45820.766261574077</v>
      </c>
    </row>
    <row r="9365" spans="1:7" x14ac:dyDescent="0.25">
      <c r="A9365" s="26" t="s">
        <v>17393</v>
      </c>
      <c r="B9365" s="26" t="s">
        <v>14383</v>
      </c>
      <c r="C9365" s="26" t="s">
        <v>1014</v>
      </c>
      <c r="D9365" s="26" t="s">
        <v>1029</v>
      </c>
      <c r="E9365" s="27">
        <v>45820.769849537035</v>
      </c>
      <c r="F9365" s="26" t="s">
        <v>1016</v>
      </c>
      <c r="G9365" s="27">
        <v>45820.769849537035</v>
      </c>
    </row>
    <row r="9366" spans="1:7" x14ac:dyDescent="0.25">
      <c r="A9366" s="26" t="s">
        <v>17394</v>
      </c>
      <c r="B9366" s="26" t="s">
        <v>14385</v>
      </c>
      <c r="C9366" s="26" t="s">
        <v>1014</v>
      </c>
      <c r="D9366" s="26" t="s">
        <v>1029</v>
      </c>
      <c r="E9366" s="27">
        <v>45820.769895833335</v>
      </c>
      <c r="F9366" s="26" t="s">
        <v>1016</v>
      </c>
      <c r="G9366" s="27">
        <v>45820.769895833335</v>
      </c>
    </row>
    <row r="9367" spans="1:7" x14ac:dyDescent="0.25">
      <c r="A9367" s="26" t="s">
        <v>17395</v>
      </c>
      <c r="B9367" s="26" t="s">
        <v>14393</v>
      </c>
      <c r="C9367" s="26" t="s">
        <v>1014</v>
      </c>
      <c r="D9367" s="26" t="s">
        <v>1029</v>
      </c>
      <c r="E9367" s="27">
        <v>45820.769953703704</v>
      </c>
      <c r="F9367" s="26" t="s">
        <v>1016</v>
      </c>
      <c r="G9367" s="27">
        <v>45820.769953703704</v>
      </c>
    </row>
    <row r="9368" spans="1:7" x14ac:dyDescent="0.25">
      <c r="A9368" s="26" t="s">
        <v>17396</v>
      </c>
      <c r="B9368" s="26" t="s">
        <v>14391</v>
      </c>
      <c r="C9368" s="26" t="s">
        <v>1014</v>
      </c>
      <c r="D9368" s="26" t="s">
        <v>1029</v>
      </c>
      <c r="E9368" s="27">
        <v>45820.769976851851</v>
      </c>
      <c r="F9368" s="26" t="s">
        <v>1016</v>
      </c>
      <c r="G9368" s="27">
        <v>45820.769976851851</v>
      </c>
    </row>
    <row r="9369" spans="1:7" x14ac:dyDescent="0.25">
      <c r="A9369" s="26" t="s">
        <v>17397</v>
      </c>
      <c r="B9369" s="26" t="s">
        <v>14389</v>
      </c>
      <c r="C9369" s="26" t="s">
        <v>1014</v>
      </c>
      <c r="D9369" s="26" t="s">
        <v>1029</v>
      </c>
      <c r="E9369" s="27">
        <v>45820.770011574074</v>
      </c>
      <c r="F9369" s="26" t="s">
        <v>1016</v>
      </c>
      <c r="G9369" s="27">
        <v>45820.770011574074</v>
      </c>
    </row>
    <row r="9370" spans="1:7" x14ac:dyDescent="0.25">
      <c r="A9370" s="26" t="s">
        <v>17398</v>
      </c>
      <c r="B9370" s="26" t="s">
        <v>14378</v>
      </c>
      <c r="C9370" s="26" t="s">
        <v>1014</v>
      </c>
      <c r="D9370" s="26" t="s">
        <v>1029</v>
      </c>
      <c r="E9370" s="27">
        <v>45820.770057870373</v>
      </c>
      <c r="F9370" s="26" t="s">
        <v>1016</v>
      </c>
      <c r="G9370" s="27">
        <v>45820.770057870373</v>
      </c>
    </row>
    <row r="9371" spans="1:7" x14ac:dyDescent="0.25">
      <c r="A9371" s="26" t="s">
        <v>17399</v>
      </c>
      <c r="B9371" s="26" t="s">
        <v>14381</v>
      </c>
      <c r="C9371" s="26" t="s">
        <v>1014</v>
      </c>
      <c r="D9371" s="26" t="s">
        <v>1029</v>
      </c>
      <c r="E9371" s="27">
        <v>45820.770162037035</v>
      </c>
      <c r="F9371" s="26" t="s">
        <v>1016</v>
      </c>
      <c r="G9371" s="27">
        <v>45820.770162037035</v>
      </c>
    </row>
    <row r="9372" spans="1:7" x14ac:dyDescent="0.25">
      <c r="A9372" s="26" t="s">
        <v>17400</v>
      </c>
      <c r="B9372" s="26" t="s">
        <v>14383</v>
      </c>
      <c r="C9372" s="26" t="s">
        <v>1017</v>
      </c>
      <c r="D9372" s="26" t="s">
        <v>1030</v>
      </c>
      <c r="E9372" s="27">
        <v>45820.770856481482</v>
      </c>
      <c r="F9372" s="26" t="s">
        <v>1016</v>
      </c>
      <c r="G9372" s="27">
        <v>45820.770856481482</v>
      </c>
    </row>
    <row r="9373" spans="1:7" x14ac:dyDescent="0.25">
      <c r="A9373" s="26" t="s">
        <v>17401</v>
      </c>
      <c r="B9373" s="26" t="s">
        <v>1861</v>
      </c>
      <c r="C9373" s="26" t="s">
        <v>1012</v>
      </c>
      <c r="D9373" s="26" t="s">
        <v>77</v>
      </c>
      <c r="E9373" s="27">
        <v>45820.772094907406</v>
      </c>
      <c r="F9373" s="26" t="s">
        <v>1031</v>
      </c>
      <c r="G9373" s="27">
        <v>45820.772094907406</v>
      </c>
    </row>
    <row r="9374" spans="1:7" x14ac:dyDescent="0.25">
      <c r="A9374" s="26" t="s">
        <v>17402</v>
      </c>
      <c r="B9374" s="26" t="s">
        <v>7712</v>
      </c>
      <c r="C9374" s="26" t="s">
        <v>1009</v>
      </c>
      <c r="D9374" s="26" t="s">
        <v>1020</v>
      </c>
      <c r="E9374" s="27">
        <v>45820.778657407405</v>
      </c>
      <c r="F9374" s="26" t="s">
        <v>1016</v>
      </c>
      <c r="G9374" s="27">
        <v>45820.778657407405</v>
      </c>
    </row>
    <row r="9375" spans="1:7" x14ac:dyDescent="0.25">
      <c r="A9375" s="26" t="s">
        <v>17403</v>
      </c>
      <c r="B9375" s="26" t="s">
        <v>7723</v>
      </c>
      <c r="C9375" s="26" t="s">
        <v>1009</v>
      </c>
      <c r="D9375" s="26" t="s">
        <v>1020</v>
      </c>
      <c r="E9375" s="27">
        <v>45820.778807870367</v>
      </c>
      <c r="F9375" s="26" t="s">
        <v>1016</v>
      </c>
      <c r="G9375" s="27">
        <v>45820.778807870367</v>
      </c>
    </row>
    <row r="9376" spans="1:7" x14ac:dyDescent="0.25">
      <c r="A9376" s="26" t="s">
        <v>17404</v>
      </c>
      <c r="B9376" s="26" t="s">
        <v>7724</v>
      </c>
      <c r="C9376" s="26" t="s">
        <v>1009</v>
      </c>
      <c r="D9376" s="26" t="s">
        <v>1020</v>
      </c>
      <c r="E9376" s="27">
        <v>45820.778912037036</v>
      </c>
      <c r="F9376" s="26" t="s">
        <v>1016</v>
      </c>
      <c r="G9376" s="27">
        <v>45820.778912037036</v>
      </c>
    </row>
    <row r="9377" spans="1:7" x14ac:dyDescent="0.25">
      <c r="A9377" s="26" t="s">
        <v>17405</v>
      </c>
      <c r="B9377" s="26" t="s">
        <v>4267</v>
      </c>
      <c r="C9377" s="26" t="s">
        <v>1027</v>
      </c>
      <c r="D9377" s="26" t="s">
        <v>1028</v>
      </c>
      <c r="E9377" s="27">
        <v>45820.781122685185</v>
      </c>
      <c r="F9377" s="26" t="s">
        <v>1016</v>
      </c>
      <c r="G9377" s="27">
        <v>45820.781122685185</v>
      </c>
    </row>
    <row r="9378" spans="1:7" x14ac:dyDescent="0.25">
      <c r="A9378" s="26" t="s">
        <v>17406</v>
      </c>
      <c r="B9378" s="26" t="s">
        <v>3077</v>
      </c>
      <c r="C9378" s="26" t="s">
        <v>1004</v>
      </c>
      <c r="D9378" s="26" t="s">
        <v>1005</v>
      </c>
      <c r="E9378" s="27">
        <v>45820.781817129631</v>
      </c>
      <c r="F9378" s="26" t="s">
        <v>1016</v>
      </c>
      <c r="G9378" s="27">
        <v>45820.781817129631</v>
      </c>
    </row>
    <row r="9379" spans="1:7" x14ac:dyDescent="0.25">
      <c r="A9379" s="26" t="s">
        <v>17407</v>
      </c>
      <c r="B9379" s="26" t="s">
        <v>3077</v>
      </c>
      <c r="C9379" s="26" t="s">
        <v>1027</v>
      </c>
      <c r="D9379" s="26" t="s">
        <v>1028</v>
      </c>
      <c r="E9379" s="27">
        <v>45820.782766203702</v>
      </c>
      <c r="F9379" s="26" t="s">
        <v>1016</v>
      </c>
      <c r="G9379" s="27">
        <v>45820.782766203702</v>
      </c>
    </row>
    <row r="9380" spans="1:7" x14ac:dyDescent="0.25">
      <c r="A9380" s="26" t="s">
        <v>17408</v>
      </c>
      <c r="B9380" s="26" t="s">
        <v>7820</v>
      </c>
      <c r="C9380" s="26" t="s">
        <v>1027</v>
      </c>
      <c r="D9380" s="26" t="s">
        <v>1028</v>
      </c>
      <c r="E9380" s="27">
        <v>45820.782789351855</v>
      </c>
      <c r="F9380" s="26" t="s">
        <v>1016</v>
      </c>
      <c r="G9380" s="27">
        <v>45820.782789351855</v>
      </c>
    </row>
    <row r="9381" spans="1:7" x14ac:dyDescent="0.25">
      <c r="A9381" s="26" t="s">
        <v>17409</v>
      </c>
      <c r="B9381" s="26" t="s">
        <v>7823</v>
      </c>
      <c r="C9381" s="26" t="s">
        <v>1027</v>
      </c>
      <c r="D9381" s="26" t="s">
        <v>1028</v>
      </c>
      <c r="E9381" s="27">
        <v>45820.782939814817</v>
      </c>
      <c r="F9381" s="26" t="s">
        <v>1016</v>
      </c>
      <c r="G9381" s="27">
        <v>45820.782939814817</v>
      </c>
    </row>
    <row r="9382" spans="1:7" x14ac:dyDescent="0.25">
      <c r="A9382" s="26" t="s">
        <v>17410</v>
      </c>
      <c r="B9382" s="26" t="s">
        <v>7813</v>
      </c>
      <c r="C9382" s="26" t="s">
        <v>1027</v>
      </c>
      <c r="D9382" s="26" t="s">
        <v>1028</v>
      </c>
      <c r="E9382" s="27">
        <v>45820.78297453704</v>
      </c>
      <c r="F9382" s="26" t="s">
        <v>1016</v>
      </c>
      <c r="G9382" s="27">
        <v>45820.78297453704</v>
      </c>
    </row>
    <row r="9383" spans="1:7" x14ac:dyDescent="0.25">
      <c r="A9383" s="26" t="s">
        <v>17411</v>
      </c>
      <c r="B9383" s="26" t="s">
        <v>6554</v>
      </c>
      <c r="C9383" s="26" t="s">
        <v>1027</v>
      </c>
      <c r="D9383" s="26" t="s">
        <v>1028</v>
      </c>
      <c r="E9383" s="27">
        <v>45820.783090277779</v>
      </c>
      <c r="F9383" s="26" t="s">
        <v>1016</v>
      </c>
      <c r="G9383" s="27">
        <v>45820.783090277779</v>
      </c>
    </row>
    <row r="9384" spans="1:7" x14ac:dyDescent="0.25">
      <c r="A9384" s="26" t="s">
        <v>17412</v>
      </c>
      <c r="B9384" s="26" t="s">
        <v>11840</v>
      </c>
      <c r="C9384" s="26" t="s">
        <v>1014</v>
      </c>
      <c r="D9384" s="26" t="s">
        <v>1029</v>
      </c>
      <c r="E9384" s="27">
        <v>45820.785509259258</v>
      </c>
      <c r="F9384" s="26" t="s">
        <v>1016</v>
      </c>
      <c r="G9384" s="27">
        <v>45820.785509259258</v>
      </c>
    </row>
    <row r="9385" spans="1:7" x14ac:dyDescent="0.25">
      <c r="A9385" s="26" t="s">
        <v>17413</v>
      </c>
      <c r="B9385" s="26" t="s">
        <v>11842</v>
      </c>
      <c r="C9385" s="26" t="s">
        <v>1014</v>
      </c>
      <c r="D9385" s="26" t="s">
        <v>1029</v>
      </c>
      <c r="E9385" s="27">
        <v>45820.785578703704</v>
      </c>
      <c r="F9385" s="26" t="s">
        <v>1016</v>
      </c>
      <c r="G9385" s="27">
        <v>45820.785578703704</v>
      </c>
    </row>
    <row r="9386" spans="1:7" x14ac:dyDescent="0.25">
      <c r="A9386" s="26" t="s">
        <v>17414</v>
      </c>
      <c r="B9386" s="26" t="s">
        <v>11852</v>
      </c>
      <c r="C9386" s="26" t="s">
        <v>1014</v>
      </c>
      <c r="D9386" s="26" t="s">
        <v>1029</v>
      </c>
      <c r="E9386" s="27">
        <v>45820.785983796297</v>
      </c>
      <c r="F9386" s="26" t="s">
        <v>1016</v>
      </c>
      <c r="G9386" s="27">
        <v>45820.785983796297</v>
      </c>
    </row>
    <row r="9387" spans="1:7" x14ac:dyDescent="0.25">
      <c r="A9387" s="26" t="s">
        <v>17415</v>
      </c>
      <c r="B9387" s="26" t="s">
        <v>11854</v>
      </c>
      <c r="C9387" s="26" t="s">
        <v>1014</v>
      </c>
      <c r="D9387" s="26" t="s">
        <v>1029</v>
      </c>
      <c r="E9387" s="27">
        <v>45820.786053240743</v>
      </c>
      <c r="F9387" s="26" t="s">
        <v>1016</v>
      </c>
      <c r="G9387" s="27">
        <v>45820.786053240743</v>
      </c>
    </row>
    <row r="9388" spans="1:7" x14ac:dyDescent="0.25">
      <c r="A9388" s="26" t="s">
        <v>17416</v>
      </c>
      <c r="B9388" s="26" t="s">
        <v>11840</v>
      </c>
      <c r="C9388" s="26" t="s">
        <v>1017</v>
      </c>
      <c r="D9388" s="26" t="s">
        <v>1029</v>
      </c>
      <c r="E9388" s="27">
        <v>45820.786550925928</v>
      </c>
      <c r="F9388" s="26" t="s">
        <v>1016</v>
      </c>
      <c r="G9388" s="27">
        <v>45820.786550925928</v>
      </c>
    </row>
    <row r="9389" spans="1:7" x14ac:dyDescent="0.25">
      <c r="A9389" s="26" t="s">
        <v>17417</v>
      </c>
      <c r="B9389" s="26" t="s">
        <v>11842</v>
      </c>
      <c r="C9389" s="26" t="s">
        <v>1017</v>
      </c>
      <c r="D9389" s="26" t="s">
        <v>1029</v>
      </c>
      <c r="E9389" s="27">
        <v>45820.786597222221</v>
      </c>
      <c r="F9389" s="26" t="s">
        <v>1016</v>
      </c>
      <c r="G9389" s="27">
        <v>45820.786597222221</v>
      </c>
    </row>
    <row r="9390" spans="1:7" x14ac:dyDescent="0.25">
      <c r="A9390" s="26" t="s">
        <v>17418</v>
      </c>
      <c r="B9390" s="26" t="s">
        <v>11844</v>
      </c>
      <c r="C9390" s="26" t="s">
        <v>1017</v>
      </c>
      <c r="D9390" s="26" t="s">
        <v>1029</v>
      </c>
      <c r="E9390" s="27">
        <v>45820.786631944444</v>
      </c>
      <c r="F9390" s="26" t="s">
        <v>1016</v>
      </c>
      <c r="G9390" s="27">
        <v>45820.786631944444</v>
      </c>
    </row>
    <row r="9391" spans="1:7" x14ac:dyDescent="0.25">
      <c r="A9391" s="26" t="s">
        <v>17419</v>
      </c>
      <c r="B9391" s="26" t="s">
        <v>11852</v>
      </c>
      <c r="C9391" s="26" t="s">
        <v>1017</v>
      </c>
      <c r="D9391" s="26" t="s">
        <v>1029</v>
      </c>
      <c r="E9391" s="27">
        <v>45820.786770833336</v>
      </c>
      <c r="F9391" s="26" t="s">
        <v>1016</v>
      </c>
      <c r="G9391" s="27">
        <v>45820.786770833336</v>
      </c>
    </row>
    <row r="9392" spans="1:7" x14ac:dyDescent="0.25">
      <c r="A9392" s="26" t="s">
        <v>17420</v>
      </c>
      <c r="B9392" s="26" t="s">
        <v>11854</v>
      </c>
      <c r="C9392" s="26" t="s">
        <v>1017</v>
      </c>
      <c r="D9392" s="26" t="s">
        <v>1029</v>
      </c>
      <c r="E9392" s="27">
        <v>45820.786817129629</v>
      </c>
      <c r="F9392" s="26" t="s">
        <v>1016</v>
      </c>
      <c r="G9392" s="27">
        <v>45820.786817129629</v>
      </c>
    </row>
    <row r="9393" spans="1:7" x14ac:dyDescent="0.25">
      <c r="A9393" s="26" t="s">
        <v>17421</v>
      </c>
      <c r="B9393" s="26" t="s">
        <v>11856</v>
      </c>
      <c r="C9393" s="26" t="s">
        <v>1004</v>
      </c>
      <c r="D9393" s="26" t="s">
        <v>1005</v>
      </c>
      <c r="E9393" s="27">
        <v>45820.783136574071</v>
      </c>
      <c r="F9393" s="26" t="s">
        <v>1016</v>
      </c>
      <c r="G9393" s="27">
        <v>45820.783136574071</v>
      </c>
    </row>
    <row r="9394" spans="1:7" x14ac:dyDescent="0.25">
      <c r="A9394" s="26" t="s">
        <v>17422</v>
      </c>
      <c r="B9394" s="26" t="s">
        <v>11846</v>
      </c>
      <c r="C9394" s="26" t="s">
        <v>1004</v>
      </c>
      <c r="D9394" s="26" t="s">
        <v>1005</v>
      </c>
      <c r="E9394" s="27">
        <v>45820.78334490741</v>
      </c>
      <c r="F9394" s="26" t="s">
        <v>1016</v>
      </c>
      <c r="G9394" s="27">
        <v>45820.78334490741</v>
      </c>
    </row>
    <row r="9395" spans="1:7" x14ac:dyDescent="0.25">
      <c r="A9395" s="26" t="s">
        <v>17423</v>
      </c>
      <c r="B9395" s="26" t="s">
        <v>11840</v>
      </c>
      <c r="C9395" s="26" t="s">
        <v>1004</v>
      </c>
      <c r="D9395" s="26" t="s">
        <v>1005</v>
      </c>
      <c r="E9395" s="27">
        <v>45820.787881944445</v>
      </c>
      <c r="F9395" s="26" t="s">
        <v>1016</v>
      </c>
      <c r="G9395" s="27">
        <v>45820.787881944445</v>
      </c>
    </row>
    <row r="9396" spans="1:7" x14ac:dyDescent="0.25">
      <c r="A9396" s="26" t="s">
        <v>17424</v>
      </c>
      <c r="B9396" s="26" t="s">
        <v>11842</v>
      </c>
      <c r="C9396" s="26" t="s">
        <v>1004</v>
      </c>
      <c r="D9396" s="26" t="s">
        <v>1005</v>
      </c>
      <c r="E9396" s="27">
        <v>45820.787916666668</v>
      </c>
      <c r="F9396" s="26" t="s">
        <v>1016</v>
      </c>
      <c r="G9396" s="27">
        <v>45820.787916666668</v>
      </c>
    </row>
    <row r="9397" spans="1:7" x14ac:dyDescent="0.25">
      <c r="A9397" s="26" t="s">
        <v>17425</v>
      </c>
      <c r="B9397" s="26" t="s">
        <v>11844</v>
      </c>
      <c r="C9397" s="26" t="s">
        <v>1004</v>
      </c>
      <c r="D9397" s="26" t="s">
        <v>1005</v>
      </c>
      <c r="E9397" s="27">
        <v>45820.787962962961</v>
      </c>
      <c r="F9397" s="26" t="s">
        <v>1016</v>
      </c>
      <c r="G9397" s="27">
        <v>45820.787962962961</v>
      </c>
    </row>
    <row r="9398" spans="1:7" x14ac:dyDescent="0.25">
      <c r="A9398" s="26" t="s">
        <v>17426</v>
      </c>
      <c r="B9398" s="26" t="s">
        <v>11848</v>
      </c>
      <c r="C9398" s="26" t="s">
        <v>1004</v>
      </c>
      <c r="D9398" s="26" t="s">
        <v>1005</v>
      </c>
      <c r="E9398" s="27">
        <v>45820.788043981483</v>
      </c>
      <c r="F9398" s="26" t="s">
        <v>1016</v>
      </c>
      <c r="G9398" s="27">
        <v>45820.788043981483</v>
      </c>
    </row>
    <row r="9399" spans="1:7" x14ac:dyDescent="0.25">
      <c r="A9399" s="26" t="s">
        <v>17427</v>
      </c>
      <c r="B9399" s="26" t="s">
        <v>11852</v>
      </c>
      <c r="C9399" s="26" t="s">
        <v>1004</v>
      </c>
      <c r="D9399" s="26" t="s">
        <v>1005</v>
      </c>
      <c r="E9399" s="27">
        <v>45820.788090277776</v>
      </c>
      <c r="F9399" s="26" t="s">
        <v>1016</v>
      </c>
      <c r="G9399" s="27">
        <v>45820.788090277776</v>
      </c>
    </row>
    <row r="9400" spans="1:7" x14ac:dyDescent="0.25">
      <c r="A9400" s="26" t="s">
        <v>17428</v>
      </c>
      <c r="B9400" s="26" t="s">
        <v>11854</v>
      </c>
      <c r="C9400" s="26" t="s">
        <v>1004</v>
      </c>
      <c r="D9400" s="26" t="s">
        <v>1005</v>
      </c>
      <c r="E9400" s="27">
        <v>45820.788136574076</v>
      </c>
      <c r="F9400" s="26" t="s">
        <v>1016</v>
      </c>
      <c r="G9400" s="27">
        <v>45820.788136574076</v>
      </c>
    </row>
    <row r="9401" spans="1:7" x14ac:dyDescent="0.25">
      <c r="A9401" s="26" t="s">
        <v>17429</v>
      </c>
      <c r="B9401" s="26" t="s">
        <v>14425</v>
      </c>
      <c r="C9401" s="26" t="s">
        <v>1014</v>
      </c>
      <c r="D9401" s="26" t="s">
        <v>1018</v>
      </c>
      <c r="E9401" s="27">
        <v>45820.792743055557</v>
      </c>
      <c r="F9401" s="26" t="s">
        <v>1016</v>
      </c>
      <c r="G9401" s="27">
        <v>45820.792743055557</v>
      </c>
    </row>
    <row r="9402" spans="1:7" x14ac:dyDescent="0.25">
      <c r="A9402" s="26" t="s">
        <v>17430</v>
      </c>
      <c r="B9402" s="26" t="s">
        <v>14425</v>
      </c>
      <c r="C9402" s="26" t="s">
        <v>1017</v>
      </c>
      <c r="D9402" s="26" t="s">
        <v>1018</v>
      </c>
      <c r="E9402" s="27">
        <v>45820.793113425927</v>
      </c>
      <c r="F9402" s="26" t="s">
        <v>1016</v>
      </c>
      <c r="G9402" s="27">
        <v>45820.793113425927</v>
      </c>
    </row>
    <row r="9403" spans="1:7" x14ac:dyDescent="0.25">
      <c r="A9403" s="26" t="s">
        <v>17431</v>
      </c>
      <c r="B9403" s="26" t="s">
        <v>14403</v>
      </c>
      <c r="C9403" s="26" t="s">
        <v>1009</v>
      </c>
      <c r="D9403" s="26" t="s">
        <v>1010</v>
      </c>
      <c r="E9403" s="27">
        <v>45820.794999999998</v>
      </c>
      <c r="F9403" s="26" t="s">
        <v>1016</v>
      </c>
      <c r="G9403" s="27">
        <v>45820.794999999998</v>
      </c>
    </row>
    <row r="9404" spans="1:7" x14ac:dyDescent="0.25">
      <c r="A9404" s="26" t="s">
        <v>17432</v>
      </c>
      <c r="B9404" s="26" t="s">
        <v>14423</v>
      </c>
      <c r="C9404" s="26" t="s">
        <v>1009</v>
      </c>
      <c r="D9404" s="26" t="s">
        <v>1010</v>
      </c>
      <c r="E9404" s="27">
        <v>45820.795069444444</v>
      </c>
      <c r="F9404" s="26" t="s">
        <v>1016</v>
      </c>
      <c r="G9404" s="27">
        <v>45820.795069444444</v>
      </c>
    </row>
    <row r="9405" spans="1:7" x14ac:dyDescent="0.25">
      <c r="A9405" s="26" t="s">
        <v>17433</v>
      </c>
      <c r="B9405" s="26" t="s">
        <v>14418</v>
      </c>
      <c r="C9405" s="26" t="s">
        <v>1009</v>
      </c>
      <c r="D9405" s="26" t="s">
        <v>1010</v>
      </c>
      <c r="E9405" s="27">
        <v>45820.795115740744</v>
      </c>
      <c r="F9405" s="26" t="s">
        <v>1016</v>
      </c>
      <c r="G9405" s="27">
        <v>45820.795115740744</v>
      </c>
    </row>
    <row r="9406" spans="1:7" x14ac:dyDescent="0.25">
      <c r="A9406" s="26" t="s">
        <v>17434</v>
      </c>
      <c r="B9406" s="26" t="s">
        <v>14398</v>
      </c>
      <c r="C9406" s="26" t="s">
        <v>1009</v>
      </c>
      <c r="D9406" s="26" t="s">
        <v>1010</v>
      </c>
      <c r="E9406" s="27">
        <v>45820.795173611114</v>
      </c>
      <c r="F9406" s="26" t="s">
        <v>1016</v>
      </c>
      <c r="G9406" s="27">
        <v>45820.795173611114</v>
      </c>
    </row>
    <row r="9407" spans="1:7" x14ac:dyDescent="0.25">
      <c r="A9407" s="26" t="s">
        <v>17435</v>
      </c>
      <c r="B9407" s="26" t="s">
        <v>14395</v>
      </c>
      <c r="C9407" s="26" t="s">
        <v>1009</v>
      </c>
      <c r="D9407" s="26" t="s">
        <v>1010</v>
      </c>
      <c r="E9407" s="27">
        <v>45820.795219907406</v>
      </c>
      <c r="F9407" s="26" t="s">
        <v>1016</v>
      </c>
      <c r="G9407" s="27">
        <v>45820.795219907406</v>
      </c>
    </row>
    <row r="9408" spans="1:7" x14ac:dyDescent="0.25">
      <c r="A9408" s="26" t="s">
        <v>17436</v>
      </c>
      <c r="B9408" s="26" t="s">
        <v>10105</v>
      </c>
      <c r="C9408" s="26" t="s">
        <v>1027</v>
      </c>
      <c r="D9408" s="26" t="s">
        <v>1028</v>
      </c>
      <c r="E9408" s="27">
        <v>45820.797233796293</v>
      </c>
      <c r="F9408" s="26" t="s">
        <v>1016</v>
      </c>
      <c r="G9408" s="27">
        <v>45820.797233796293</v>
      </c>
    </row>
    <row r="9409" spans="1:7" x14ac:dyDescent="0.25">
      <c r="A9409" s="26" t="s">
        <v>17437</v>
      </c>
      <c r="B9409" s="26" t="s">
        <v>10103</v>
      </c>
      <c r="C9409" s="26" t="s">
        <v>1027</v>
      </c>
      <c r="D9409" s="26" t="s">
        <v>1028</v>
      </c>
      <c r="E9409" s="27">
        <v>45820.797280092593</v>
      </c>
      <c r="F9409" s="26" t="s">
        <v>1016</v>
      </c>
      <c r="G9409" s="27">
        <v>45820.797280092593</v>
      </c>
    </row>
    <row r="9410" spans="1:7" x14ac:dyDescent="0.25">
      <c r="A9410" s="26" t="s">
        <v>17438</v>
      </c>
      <c r="B9410" s="26" t="s">
        <v>10111</v>
      </c>
      <c r="C9410" s="26" t="s">
        <v>1027</v>
      </c>
      <c r="D9410" s="26" t="s">
        <v>1028</v>
      </c>
      <c r="E9410" s="27">
        <v>45820.797337962962</v>
      </c>
      <c r="F9410" s="26" t="s">
        <v>1016</v>
      </c>
      <c r="G9410" s="27">
        <v>45820.797337962962</v>
      </c>
    </row>
    <row r="9411" spans="1:7" x14ac:dyDescent="0.25">
      <c r="A9411" s="26" t="s">
        <v>17439</v>
      </c>
      <c r="B9411" s="26" t="s">
        <v>7808</v>
      </c>
      <c r="C9411" s="26" t="s">
        <v>1027</v>
      </c>
      <c r="D9411" s="26" t="s">
        <v>1028</v>
      </c>
      <c r="E9411" s="27">
        <v>45820.79991898148</v>
      </c>
      <c r="F9411" s="26" t="s">
        <v>1016</v>
      </c>
      <c r="G9411" s="27">
        <v>45820.79991898148</v>
      </c>
    </row>
    <row r="9412" spans="1:7" x14ac:dyDescent="0.25">
      <c r="A9412" s="26" t="s">
        <v>17440</v>
      </c>
      <c r="B9412" s="26" t="s">
        <v>7811</v>
      </c>
      <c r="C9412" s="26" t="s">
        <v>1027</v>
      </c>
      <c r="D9412" s="26" t="s">
        <v>1028</v>
      </c>
      <c r="E9412" s="27">
        <v>45820.799976851849</v>
      </c>
      <c r="F9412" s="26" t="s">
        <v>1016</v>
      </c>
      <c r="G9412" s="27">
        <v>45820.799976851849</v>
      </c>
    </row>
    <row r="9413" spans="1:7" x14ac:dyDescent="0.25">
      <c r="A9413" s="26" t="s">
        <v>17441</v>
      </c>
      <c r="B9413" s="26" t="s">
        <v>7818</v>
      </c>
      <c r="C9413" s="26" t="s">
        <v>1027</v>
      </c>
      <c r="D9413" s="26" t="s">
        <v>1028</v>
      </c>
      <c r="E9413" s="27">
        <v>45820.800057870372</v>
      </c>
      <c r="F9413" s="26" t="s">
        <v>1016</v>
      </c>
      <c r="G9413" s="27">
        <v>45820.800057870372</v>
      </c>
    </row>
    <row r="9414" spans="1:7" x14ac:dyDescent="0.25">
      <c r="A9414" s="26" t="s">
        <v>17442</v>
      </c>
      <c r="B9414" s="26" t="s">
        <v>7821</v>
      </c>
      <c r="C9414" s="26" t="s">
        <v>1027</v>
      </c>
      <c r="D9414" s="26" t="s">
        <v>1028</v>
      </c>
      <c r="E9414" s="27">
        <v>45820.800138888888</v>
      </c>
      <c r="F9414" s="26" t="s">
        <v>1016</v>
      </c>
      <c r="G9414" s="27">
        <v>45820.800138888888</v>
      </c>
    </row>
    <row r="9415" spans="1:7" x14ac:dyDescent="0.25">
      <c r="A9415" s="26" t="s">
        <v>17443</v>
      </c>
      <c r="B9415" s="26" t="s">
        <v>4326</v>
      </c>
      <c r="C9415" s="26" t="s">
        <v>1027</v>
      </c>
      <c r="D9415" s="26" t="s">
        <v>1028</v>
      </c>
      <c r="E9415" s="27">
        <v>45820.802303240744</v>
      </c>
      <c r="F9415" s="26" t="s">
        <v>1016</v>
      </c>
      <c r="G9415" s="27">
        <v>45820.802303240744</v>
      </c>
    </row>
    <row r="9416" spans="1:7" x14ac:dyDescent="0.25">
      <c r="A9416" s="26" t="s">
        <v>17444</v>
      </c>
      <c r="B9416" s="26" t="s">
        <v>4331</v>
      </c>
      <c r="C9416" s="26" t="s">
        <v>1027</v>
      </c>
      <c r="D9416" s="26" t="s">
        <v>1028</v>
      </c>
      <c r="E9416" s="27">
        <v>45820.802337962959</v>
      </c>
      <c r="F9416" s="26" t="s">
        <v>1016</v>
      </c>
      <c r="G9416" s="27">
        <v>45820.802337962959</v>
      </c>
    </row>
    <row r="9417" spans="1:7" x14ac:dyDescent="0.25">
      <c r="A9417" s="26" t="s">
        <v>17445</v>
      </c>
      <c r="B9417" s="26" t="s">
        <v>12254</v>
      </c>
      <c r="C9417" s="26" t="s">
        <v>1017</v>
      </c>
      <c r="D9417" s="26" t="s">
        <v>1018</v>
      </c>
      <c r="E9417" s="27">
        <v>45820.814930555556</v>
      </c>
      <c r="F9417" s="26" t="s">
        <v>1016</v>
      </c>
      <c r="G9417" s="27">
        <v>45820.814930555556</v>
      </c>
    </row>
    <row r="9418" spans="1:7" x14ac:dyDescent="0.25">
      <c r="A9418" s="26" t="s">
        <v>17446</v>
      </c>
      <c r="B9418" s="26" t="s">
        <v>12245</v>
      </c>
      <c r="C9418" s="26" t="s">
        <v>1017</v>
      </c>
      <c r="D9418" s="26" t="s">
        <v>1018</v>
      </c>
      <c r="E9418" s="27">
        <v>45820.814965277779</v>
      </c>
      <c r="F9418" s="26" t="s">
        <v>1016</v>
      </c>
      <c r="G9418" s="27">
        <v>45820.814965277779</v>
      </c>
    </row>
    <row r="9419" spans="1:7" x14ac:dyDescent="0.25">
      <c r="A9419" s="26" t="s">
        <v>17447</v>
      </c>
      <c r="B9419" s="26" t="s">
        <v>14383</v>
      </c>
      <c r="C9419" s="26" t="s">
        <v>1004</v>
      </c>
      <c r="D9419" s="26" t="s">
        <v>1005</v>
      </c>
      <c r="E9419" s="27">
        <v>45820.815694444442</v>
      </c>
      <c r="F9419" s="26" t="s">
        <v>1016</v>
      </c>
      <c r="G9419" s="27">
        <v>45820.815694444442</v>
      </c>
    </row>
    <row r="9420" spans="1:7" x14ac:dyDescent="0.25">
      <c r="A9420" s="26" t="s">
        <v>17448</v>
      </c>
      <c r="B9420" s="26" t="s">
        <v>10002</v>
      </c>
      <c r="C9420" s="26" t="s">
        <v>1004</v>
      </c>
      <c r="D9420" s="26" t="s">
        <v>1005</v>
      </c>
      <c r="E9420" s="27">
        <v>45820.815752314818</v>
      </c>
      <c r="F9420" s="26" t="s">
        <v>1016</v>
      </c>
      <c r="G9420" s="27">
        <v>45820.815752314818</v>
      </c>
    </row>
    <row r="9421" spans="1:7" x14ac:dyDescent="0.25">
      <c r="A9421" s="26" t="s">
        <v>17449</v>
      </c>
      <c r="B9421" s="26" t="s">
        <v>9988</v>
      </c>
      <c r="C9421" s="26" t="s">
        <v>1004</v>
      </c>
      <c r="D9421" s="26" t="s">
        <v>1005</v>
      </c>
      <c r="E9421" s="27">
        <v>45820.815798611111</v>
      </c>
      <c r="F9421" s="26" t="s">
        <v>1016</v>
      </c>
      <c r="G9421" s="27">
        <v>45820.815798611111</v>
      </c>
    </row>
    <row r="9422" spans="1:7" x14ac:dyDescent="0.25">
      <c r="A9422" s="26" t="s">
        <v>17450</v>
      </c>
      <c r="B9422" s="26" t="s">
        <v>9990</v>
      </c>
      <c r="C9422" s="26" t="s">
        <v>1004</v>
      </c>
      <c r="D9422" s="26" t="s">
        <v>1005</v>
      </c>
      <c r="E9422" s="27">
        <v>45820.815810185188</v>
      </c>
      <c r="F9422" s="26" t="s">
        <v>1016</v>
      </c>
      <c r="G9422" s="27">
        <v>45820.815810185188</v>
      </c>
    </row>
    <row r="9423" spans="1:7" x14ac:dyDescent="0.25">
      <c r="A9423" s="26" t="s">
        <v>17451</v>
      </c>
      <c r="B9423" s="26" t="s">
        <v>9992</v>
      </c>
      <c r="C9423" s="26" t="s">
        <v>1004</v>
      </c>
      <c r="D9423" s="26" t="s">
        <v>1005</v>
      </c>
      <c r="E9423" s="27">
        <v>45820.81585648148</v>
      </c>
      <c r="F9423" s="26" t="s">
        <v>1016</v>
      </c>
      <c r="G9423" s="27">
        <v>45820.81585648148</v>
      </c>
    </row>
    <row r="9424" spans="1:7" x14ac:dyDescent="0.25">
      <c r="A9424" s="26" t="s">
        <v>17452</v>
      </c>
      <c r="B9424" s="26" t="s">
        <v>9994</v>
      </c>
      <c r="C9424" s="26" t="s">
        <v>1004</v>
      </c>
      <c r="D9424" s="26" t="s">
        <v>1005</v>
      </c>
      <c r="E9424" s="27">
        <v>45820.815891203703</v>
      </c>
      <c r="F9424" s="26" t="s">
        <v>1016</v>
      </c>
      <c r="G9424" s="27">
        <v>45820.815891203703</v>
      </c>
    </row>
    <row r="9425" spans="1:7" x14ac:dyDescent="0.25">
      <c r="A9425" s="26" t="s">
        <v>17453</v>
      </c>
      <c r="B9425" s="26" t="s">
        <v>9996</v>
      </c>
      <c r="C9425" s="26" t="s">
        <v>1004</v>
      </c>
      <c r="D9425" s="26" t="s">
        <v>1005</v>
      </c>
      <c r="E9425" s="27">
        <v>45820.815937500003</v>
      </c>
      <c r="F9425" s="26" t="s">
        <v>1016</v>
      </c>
      <c r="G9425" s="27">
        <v>45820.815937500003</v>
      </c>
    </row>
    <row r="9426" spans="1:7" x14ac:dyDescent="0.25">
      <c r="A9426" s="26" t="s">
        <v>17454</v>
      </c>
      <c r="B9426" s="26" t="s">
        <v>7778</v>
      </c>
      <c r="C9426" s="26" t="s">
        <v>1027</v>
      </c>
      <c r="D9426" s="26" t="s">
        <v>1028</v>
      </c>
      <c r="E9426" s="27">
        <v>45820.81826388889</v>
      </c>
      <c r="F9426" s="26" t="s">
        <v>1016</v>
      </c>
      <c r="G9426" s="27">
        <v>45820.81826388889</v>
      </c>
    </row>
    <row r="9427" spans="1:7" x14ac:dyDescent="0.25">
      <c r="A9427" s="26" t="s">
        <v>17455</v>
      </c>
      <c r="B9427" s="26" t="s">
        <v>7772</v>
      </c>
      <c r="C9427" s="26" t="s">
        <v>1004</v>
      </c>
      <c r="D9427" s="26" t="s">
        <v>1005</v>
      </c>
      <c r="E9427" s="27">
        <v>45820.818749999999</v>
      </c>
      <c r="F9427" s="26" t="s">
        <v>1016</v>
      </c>
      <c r="G9427" s="27">
        <v>45820.818749999999</v>
      </c>
    </row>
    <row r="9428" spans="1:7" x14ac:dyDescent="0.25">
      <c r="A9428" s="26" t="s">
        <v>17456</v>
      </c>
      <c r="B9428" s="26" t="s">
        <v>7772</v>
      </c>
      <c r="C9428" s="26" t="s">
        <v>1027</v>
      </c>
      <c r="D9428" s="26" t="s">
        <v>1028</v>
      </c>
      <c r="E9428" s="27">
        <v>45820.819618055553</v>
      </c>
      <c r="F9428" s="26" t="s">
        <v>1016</v>
      </c>
      <c r="G9428" s="27">
        <v>45820.819618055553</v>
      </c>
    </row>
    <row r="9429" spans="1:7" x14ac:dyDescent="0.25">
      <c r="A9429" s="26" t="s">
        <v>17457</v>
      </c>
      <c r="B9429" s="26" t="s">
        <v>12247</v>
      </c>
      <c r="C9429" s="26" t="s">
        <v>1004</v>
      </c>
      <c r="D9429" s="26" t="s">
        <v>1005</v>
      </c>
      <c r="E9429" s="27">
        <v>45820.825995370367</v>
      </c>
      <c r="F9429" s="26" t="s">
        <v>1016</v>
      </c>
      <c r="G9429" s="27">
        <v>45820.825995370367</v>
      </c>
    </row>
    <row r="9430" spans="1:7" x14ac:dyDescent="0.25">
      <c r="A9430" s="26" t="s">
        <v>17458</v>
      </c>
      <c r="B9430" s="26" t="s">
        <v>3900</v>
      </c>
      <c r="C9430" s="26" t="s">
        <v>1027</v>
      </c>
      <c r="D9430" s="26" t="s">
        <v>1028</v>
      </c>
      <c r="E9430" s="27">
        <v>45820.828043981484</v>
      </c>
      <c r="F9430" s="26" t="s">
        <v>1016</v>
      </c>
      <c r="G9430" s="27">
        <v>45820.828043981484</v>
      </c>
    </row>
    <row r="9431" spans="1:7" x14ac:dyDescent="0.25">
      <c r="A9431" s="26" t="s">
        <v>17459</v>
      </c>
      <c r="B9431" s="26" t="s">
        <v>14223</v>
      </c>
      <c r="C9431" s="26" t="s">
        <v>1009</v>
      </c>
      <c r="D9431" s="26" t="s">
        <v>1020</v>
      </c>
      <c r="E9431" s="27">
        <v>45820.836805555555</v>
      </c>
      <c r="F9431" s="26" t="s">
        <v>1016</v>
      </c>
      <c r="G9431" s="27">
        <v>45820.836805555555</v>
      </c>
    </row>
    <row r="9432" spans="1:7" x14ac:dyDescent="0.25">
      <c r="A9432" s="26" t="s">
        <v>17460</v>
      </c>
      <c r="B9432" s="26" t="s">
        <v>14267</v>
      </c>
      <c r="C9432" s="26" t="s">
        <v>1009</v>
      </c>
      <c r="D9432" s="26" t="s">
        <v>1020</v>
      </c>
      <c r="E9432" s="27">
        <v>45820.836909722224</v>
      </c>
      <c r="F9432" s="26" t="s">
        <v>1016</v>
      </c>
      <c r="G9432" s="27">
        <v>45820.836909722224</v>
      </c>
    </row>
    <row r="9433" spans="1:7" x14ac:dyDescent="0.25">
      <c r="A9433" s="26" t="s">
        <v>17461</v>
      </c>
      <c r="B9433" s="26" t="s">
        <v>14347</v>
      </c>
      <c r="C9433" s="26" t="s">
        <v>1009</v>
      </c>
      <c r="D9433" s="26" t="s">
        <v>1020</v>
      </c>
      <c r="E9433" s="27">
        <v>45820.836956018517</v>
      </c>
      <c r="F9433" s="26" t="s">
        <v>1016</v>
      </c>
      <c r="G9433" s="27">
        <v>45820.836956018517</v>
      </c>
    </row>
    <row r="9434" spans="1:7" x14ac:dyDescent="0.25">
      <c r="A9434" s="26" t="s">
        <v>17462</v>
      </c>
      <c r="B9434" s="26" t="s">
        <v>14343</v>
      </c>
      <c r="C9434" s="26" t="s">
        <v>1009</v>
      </c>
      <c r="D9434" s="26" t="s">
        <v>1020</v>
      </c>
      <c r="E9434" s="27">
        <v>45820.837037037039</v>
      </c>
      <c r="F9434" s="26" t="s">
        <v>1016</v>
      </c>
      <c r="G9434" s="27">
        <v>45820.837037037039</v>
      </c>
    </row>
    <row r="9435" spans="1:7" x14ac:dyDescent="0.25">
      <c r="A9435" s="26" t="s">
        <v>17463</v>
      </c>
      <c r="B9435" s="26" t="s">
        <v>12725</v>
      </c>
      <c r="C9435" s="26" t="s">
        <v>1009</v>
      </c>
      <c r="D9435" s="26" t="s">
        <v>1008</v>
      </c>
      <c r="E9435" s="27">
        <v>45820.837777777779</v>
      </c>
      <c r="F9435" s="26" t="s">
        <v>1016</v>
      </c>
      <c r="G9435" s="27">
        <v>45820.837777777779</v>
      </c>
    </row>
    <row r="9436" spans="1:7" x14ac:dyDescent="0.25">
      <c r="A9436" s="26" t="s">
        <v>17464</v>
      </c>
      <c r="B9436" s="26" t="s">
        <v>12676</v>
      </c>
      <c r="C9436" s="26" t="s">
        <v>1009</v>
      </c>
      <c r="D9436" s="26" t="s">
        <v>1008</v>
      </c>
      <c r="E9436" s="27">
        <v>45820.845347222225</v>
      </c>
      <c r="F9436" s="26" t="s">
        <v>1016</v>
      </c>
      <c r="G9436" s="27">
        <v>45820.845347222225</v>
      </c>
    </row>
    <row r="9437" spans="1:7" x14ac:dyDescent="0.25">
      <c r="A9437" s="26" t="s">
        <v>17465</v>
      </c>
      <c r="B9437" s="26" t="s">
        <v>10529</v>
      </c>
      <c r="C9437" s="26" t="s">
        <v>1009</v>
      </c>
      <c r="D9437" s="26" t="s">
        <v>1025</v>
      </c>
      <c r="E9437" s="27">
        <v>45820.849930555552</v>
      </c>
      <c r="F9437" s="26" t="s">
        <v>1016</v>
      </c>
      <c r="G9437" s="27">
        <v>45820.849930555552</v>
      </c>
    </row>
    <row r="9438" spans="1:7" x14ac:dyDescent="0.25">
      <c r="A9438" s="26" t="s">
        <v>17466</v>
      </c>
      <c r="B9438" s="26" t="s">
        <v>17223</v>
      </c>
      <c r="C9438" s="26" t="s">
        <v>1009</v>
      </c>
      <c r="D9438" s="26" t="s">
        <v>1008</v>
      </c>
      <c r="E9438" s="27">
        <v>45820.856805555559</v>
      </c>
      <c r="F9438" s="26" t="s">
        <v>1016</v>
      </c>
      <c r="G9438" s="27">
        <v>45820.856805555559</v>
      </c>
    </row>
    <row r="9439" spans="1:7" x14ac:dyDescent="0.25">
      <c r="A9439" s="26" t="s">
        <v>17467</v>
      </c>
      <c r="B9439" s="26" t="s">
        <v>17218</v>
      </c>
      <c r="C9439" s="26" t="s">
        <v>1009</v>
      </c>
      <c r="D9439" s="26" t="s">
        <v>1008</v>
      </c>
      <c r="E9439" s="27">
        <v>45820.856863425928</v>
      </c>
      <c r="F9439" s="26" t="s">
        <v>1016</v>
      </c>
      <c r="G9439" s="27">
        <v>45820.856863425928</v>
      </c>
    </row>
    <row r="9440" spans="1:7" x14ac:dyDescent="0.25">
      <c r="A9440" s="26" t="s">
        <v>17468</v>
      </c>
      <c r="B9440" s="26" t="s">
        <v>17216</v>
      </c>
      <c r="C9440" s="26" t="s">
        <v>1009</v>
      </c>
      <c r="D9440" s="26" t="s">
        <v>1008</v>
      </c>
      <c r="E9440" s="27">
        <v>45820.856909722221</v>
      </c>
      <c r="F9440" s="26" t="s">
        <v>1016</v>
      </c>
      <c r="G9440" s="27">
        <v>45820.856909722221</v>
      </c>
    </row>
    <row r="9441" spans="1:7" x14ac:dyDescent="0.25">
      <c r="A9441" s="26" t="s">
        <v>17469</v>
      </c>
      <c r="B9441" s="26" t="s">
        <v>14425</v>
      </c>
      <c r="C9441" s="26" t="s">
        <v>1004</v>
      </c>
      <c r="D9441" s="26" t="s">
        <v>1005</v>
      </c>
      <c r="E9441" s="27">
        <v>45820.86614583333</v>
      </c>
      <c r="F9441" s="26" t="s">
        <v>1016</v>
      </c>
      <c r="G9441" s="27">
        <v>45820.86614583333</v>
      </c>
    </row>
    <row r="9442" spans="1:7" x14ac:dyDescent="0.25">
      <c r="A9442" s="26" t="s">
        <v>17470</v>
      </c>
      <c r="B9442" s="26" t="s">
        <v>14454</v>
      </c>
      <c r="C9442" s="26" t="s">
        <v>1004</v>
      </c>
      <c r="D9442" s="26" t="s">
        <v>1005</v>
      </c>
      <c r="E9442" s="27">
        <v>45820.866249999999</v>
      </c>
      <c r="F9442" s="26" t="s">
        <v>1016</v>
      </c>
      <c r="G9442" s="27">
        <v>45820.866249999999</v>
      </c>
    </row>
    <row r="9443" spans="1:7" x14ac:dyDescent="0.25">
      <c r="A9443" s="26" t="s">
        <v>17471</v>
      </c>
      <c r="B9443" s="26" t="s">
        <v>14458</v>
      </c>
      <c r="C9443" s="26" t="s">
        <v>1004</v>
      </c>
      <c r="D9443" s="26" t="s">
        <v>1005</v>
      </c>
      <c r="E9443" s="27">
        <v>45820.866331018522</v>
      </c>
      <c r="F9443" s="26" t="s">
        <v>1016</v>
      </c>
      <c r="G9443" s="27">
        <v>45820.866331018522</v>
      </c>
    </row>
    <row r="9444" spans="1:7" x14ac:dyDescent="0.25">
      <c r="A9444" s="26" t="s">
        <v>17472</v>
      </c>
      <c r="B9444" s="26" t="s">
        <v>14460</v>
      </c>
      <c r="C9444" s="26" t="s">
        <v>1004</v>
      </c>
      <c r="D9444" s="26" t="s">
        <v>1005</v>
      </c>
      <c r="E9444" s="27">
        <v>45820.866354166668</v>
      </c>
      <c r="F9444" s="26" t="s">
        <v>1016</v>
      </c>
      <c r="G9444" s="27">
        <v>45820.866354166668</v>
      </c>
    </row>
    <row r="9445" spans="1:7" x14ac:dyDescent="0.25">
      <c r="A9445" s="26" t="s">
        <v>17473</v>
      </c>
      <c r="B9445" s="26" t="s">
        <v>14456</v>
      </c>
      <c r="C9445" s="26" t="s">
        <v>1004</v>
      </c>
      <c r="D9445" s="26" t="s">
        <v>1005</v>
      </c>
      <c r="E9445" s="27">
        <v>45820.867002314815</v>
      </c>
      <c r="F9445" s="26" t="s">
        <v>1016</v>
      </c>
      <c r="G9445" s="27">
        <v>45820.867002314815</v>
      </c>
    </row>
    <row r="9446" spans="1:7" x14ac:dyDescent="0.25">
      <c r="A9446" s="26" t="s">
        <v>17474</v>
      </c>
      <c r="B9446" s="26" t="s">
        <v>14462</v>
      </c>
      <c r="C9446" s="26" t="s">
        <v>1004</v>
      </c>
      <c r="D9446" s="26" t="s">
        <v>1005</v>
      </c>
      <c r="E9446" s="27">
        <v>45820.867199074077</v>
      </c>
      <c r="F9446" s="26" t="s">
        <v>1016</v>
      </c>
      <c r="G9446" s="27">
        <v>45820.867199074077</v>
      </c>
    </row>
    <row r="9447" spans="1:7" x14ac:dyDescent="0.25">
      <c r="A9447" s="26" t="s">
        <v>17475</v>
      </c>
      <c r="B9447" s="26" t="s">
        <v>14452</v>
      </c>
      <c r="C9447" s="26" t="s">
        <v>1004</v>
      </c>
      <c r="D9447" s="26" t="s">
        <v>1005</v>
      </c>
      <c r="E9447" s="27">
        <v>45820.867268518516</v>
      </c>
      <c r="F9447" s="26" t="s">
        <v>1016</v>
      </c>
      <c r="G9447" s="27">
        <v>45820.867268518516</v>
      </c>
    </row>
    <row r="9448" spans="1:7" x14ac:dyDescent="0.25">
      <c r="A9448" s="26" t="s">
        <v>17476</v>
      </c>
      <c r="B9448" s="26" t="s">
        <v>14477</v>
      </c>
      <c r="C9448" s="26" t="s">
        <v>1004</v>
      </c>
      <c r="D9448" s="26" t="s">
        <v>1005</v>
      </c>
      <c r="E9448" s="27">
        <v>45820.867337962962</v>
      </c>
      <c r="F9448" s="26" t="s">
        <v>1016</v>
      </c>
      <c r="G9448" s="27">
        <v>45820.867337962962</v>
      </c>
    </row>
    <row r="9449" spans="1:7" x14ac:dyDescent="0.25">
      <c r="A9449" s="26" t="s">
        <v>17477</v>
      </c>
      <c r="B9449" s="26" t="s">
        <v>14469</v>
      </c>
      <c r="C9449" s="26" t="s">
        <v>1004</v>
      </c>
      <c r="D9449" s="26" t="s">
        <v>1005</v>
      </c>
      <c r="E9449" s="27">
        <v>45820.867442129631</v>
      </c>
      <c r="F9449" s="26" t="s">
        <v>1016</v>
      </c>
      <c r="G9449" s="27">
        <v>45820.867442129631</v>
      </c>
    </row>
    <row r="9450" spans="1:7" x14ac:dyDescent="0.25">
      <c r="A9450" s="26" t="s">
        <v>17478</v>
      </c>
      <c r="B9450" s="26" t="s">
        <v>14481</v>
      </c>
      <c r="C9450" s="26" t="s">
        <v>1004</v>
      </c>
      <c r="D9450" s="26" t="s">
        <v>1005</v>
      </c>
      <c r="E9450" s="27">
        <v>45820.867511574077</v>
      </c>
      <c r="F9450" s="26" t="s">
        <v>1016</v>
      </c>
      <c r="G9450" s="27">
        <v>45820.867511574077</v>
      </c>
    </row>
    <row r="9451" spans="1:7" x14ac:dyDescent="0.25">
      <c r="A9451" s="26" t="s">
        <v>17479</v>
      </c>
      <c r="B9451" s="26" t="s">
        <v>14483</v>
      </c>
      <c r="C9451" s="26" t="s">
        <v>1004</v>
      </c>
      <c r="D9451" s="26" t="s">
        <v>1005</v>
      </c>
      <c r="E9451" s="27">
        <v>45820.867592592593</v>
      </c>
      <c r="F9451" s="26" t="s">
        <v>1016</v>
      </c>
      <c r="G9451" s="27">
        <v>45820.867592592593</v>
      </c>
    </row>
    <row r="9452" spans="1:7" x14ac:dyDescent="0.25">
      <c r="A9452" s="26" t="s">
        <v>17480</v>
      </c>
      <c r="B9452" s="26" t="s">
        <v>14485</v>
      </c>
      <c r="C9452" s="26" t="s">
        <v>1004</v>
      </c>
      <c r="D9452" s="26" t="s">
        <v>1005</v>
      </c>
      <c r="E9452" s="27">
        <v>45820.867627314816</v>
      </c>
      <c r="F9452" s="26" t="s">
        <v>1016</v>
      </c>
      <c r="G9452" s="27">
        <v>45820.867627314816</v>
      </c>
    </row>
    <row r="9453" spans="1:7" x14ac:dyDescent="0.25">
      <c r="A9453" s="26" t="s">
        <v>17481</v>
      </c>
      <c r="B9453" s="26" t="s">
        <v>4337</v>
      </c>
      <c r="C9453" s="26" t="s">
        <v>1004</v>
      </c>
      <c r="D9453" s="26" t="s">
        <v>1005</v>
      </c>
      <c r="E9453" s="27">
        <v>45820.867708333331</v>
      </c>
      <c r="F9453" s="26" t="s">
        <v>1016</v>
      </c>
      <c r="G9453" s="27">
        <v>45820.867708333331</v>
      </c>
    </row>
    <row r="9454" spans="1:7" x14ac:dyDescent="0.25">
      <c r="A9454" s="26" t="s">
        <v>17482</v>
      </c>
      <c r="B9454" s="26" t="s">
        <v>4374</v>
      </c>
      <c r="C9454" s="26" t="s">
        <v>1004</v>
      </c>
      <c r="D9454" s="26" t="s">
        <v>1005</v>
      </c>
      <c r="E9454" s="27">
        <v>45820.867766203701</v>
      </c>
      <c r="F9454" s="26" t="s">
        <v>1016</v>
      </c>
      <c r="G9454" s="27">
        <v>45820.867766203701</v>
      </c>
    </row>
    <row r="9455" spans="1:7" x14ac:dyDescent="0.25">
      <c r="A9455" s="26" t="s">
        <v>17483</v>
      </c>
      <c r="B9455" s="26" t="s">
        <v>4366</v>
      </c>
      <c r="C9455" s="26" t="s">
        <v>1004</v>
      </c>
      <c r="D9455" s="26" t="s">
        <v>1005</v>
      </c>
      <c r="E9455" s="27">
        <v>45820.867835648147</v>
      </c>
      <c r="F9455" s="26" t="s">
        <v>1016</v>
      </c>
      <c r="G9455" s="27">
        <v>45820.867835648147</v>
      </c>
    </row>
    <row r="9456" spans="1:7" x14ac:dyDescent="0.25">
      <c r="A9456" s="26" t="s">
        <v>17484</v>
      </c>
      <c r="B9456" s="26" t="s">
        <v>4324</v>
      </c>
      <c r="C9456" s="26" t="s">
        <v>1004</v>
      </c>
      <c r="D9456" s="26" t="s">
        <v>1005</v>
      </c>
      <c r="E9456" s="27">
        <v>45820.867881944447</v>
      </c>
      <c r="F9456" s="26" t="s">
        <v>1016</v>
      </c>
      <c r="G9456" s="27">
        <v>45820.867881944447</v>
      </c>
    </row>
    <row r="9457" spans="1:7" x14ac:dyDescent="0.25">
      <c r="A9457" s="26" t="s">
        <v>17485</v>
      </c>
      <c r="B9457" s="26" t="s">
        <v>4344</v>
      </c>
      <c r="C9457" s="26" t="s">
        <v>1004</v>
      </c>
      <c r="D9457" s="26" t="s">
        <v>1005</v>
      </c>
      <c r="E9457" s="27">
        <v>45820.867928240739</v>
      </c>
      <c r="F9457" s="26" t="s">
        <v>1016</v>
      </c>
      <c r="G9457" s="27">
        <v>45820.867928240739</v>
      </c>
    </row>
    <row r="9458" spans="1:7" x14ac:dyDescent="0.25">
      <c r="A9458" s="26" t="s">
        <v>17486</v>
      </c>
      <c r="B9458" s="26" t="s">
        <v>12702</v>
      </c>
      <c r="C9458" s="26" t="s">
        <v>1009</v>
      </c>
      <c r="D9458" s="26" t="s">
        <v>1025</v>
      </c>
      <c r="E9458" s="27">
        <v>45820.868449074071</v>
      </c>
      <c r="F9458" s="26" t="s">
        <v>1016</v>
      </c>
      <c r="G9458" s="27">
        <v>45820.868449074071</v>
      </c>
    </row>
    <row r="9459" spans="1:7" x14ac:dyDescent="0.25">
      <c r="A9459" s="26" t="s">
        <v>17487</v>
      </c>
      <c r="B9459" s="26" t="s">
        <v>10046</v>
      </c>
      <c r="C9459" s="26" t="s">
        <v>1012</v>
      </c>
      <c r="D9459" s="26" t="s">
        <v>77</v>
      </c>
      <c r="E9459" s="27">
        <v>45820.869780092595</v>
      </c>
      <c r="F9459" s="26" t="s">
        <v>1006</v>
      </c>
      <c r="G9459" s="27">
        <v>45820.869780092595</v>
      </c>
    </row>
    <row r="9460" spans="1:7" x14ac:dyDescent="0.25">
      <c r="A9460" s="26" t="s">
        <v>17488</v>
      </c>
      <c r="B9460" s="26" t="s">
        <v>11824</v>
      </c>
      <c r="C9460" s="26" t="s">
        <v>1004</v>
      </c>
      <c r="D9460" s="26" t="s">
        <v>1005</v>
      </c>
      <c r="E9460" s="27">
        <v>45820.871724537035</v>
      </c>
      <c r="F9460" s="26" t="s">
        <v>1016</v>
      </c>
      <c r="G9460" s="27">
        <v>45820.871724537035</v>
      </c>
    </row>
    <row r="9461" spans="1:7" x14ac:dyDescent="0.25">
      <c r="A9461" s="26" t="s">
        <v>17489</v>
      </c>
      <c r="B9461" s="26" t="s">
        <v>11818</v>
      </c>
      <c r="C9461" s="26" t="s">
        <v>1004</v>
      </c>
      <c r="D9461" s="26" t="s">
        <v>1005</v>
      </c>
      <c r="E9461" s="27">
        <v>45820.871759259258</v>
      </c>
      <c r="F9461" s="26" t="s">
        <v>1016</v>
      </c>
      <c r="G9461" s="27">
        <v>45820.871759259258</v>
      </c>
    </row>
    <row r="9462" spans="1:7" x14ac:dyDescent="0.25">
      <c r="A9462" s="26" t="s">
        <v>17490</v>
      </c>
      <c r="B9462" s="26" t="s">
        <v>14489</v>
      </c>
      <c r="C9462" s="26" t="s">
        <v>1014</v>
      </c>
      <c r="D9462" s="26" t="s">
        <v>1029</v>
      </c>
      <c r="E9462" s="27">
        <v>45820.881527777776</v>
      </c>
      <c r="F9462" s="26" t="s">
        <v>1016</v>
      </c>
      <c r="G9462" s="27">
        <v>45820.881527777776</v>
      </c>
    </row>
    <row r="9463" spans="1:7" x14ac:dyDescent="0.25">
      <c r="A9463" s="26" t="s">
        <v>17491</v>
      </c>
      <c r="B9463" s="26" t="s">
        <v>14489</v>
      </c>
      <c r="C9463" s="26" t="s">
        <v>1017</v>
      </c>
      <c r="D9463" s="26" t="s">
        <v>1032</v>
      </c>
      <c r="E9463" s="27">
        <v>45820.881851851853</v>
      </c>
      <c r="F9463" s="26" t="s">
        <v>1016</v>
      </c>
      <c r="G9463" s="27">
        <v>45820.881851851853</v>
      </c>
    </row>
    <row r="9464" spans="1:7" x14ac:dyDescent="0.25">
      <c r="A9464" s="26" t="s">
        <v>17492</v>
      </c>
      <c r="B9464" s="26" t="s">
        <v>14554</v>
      </c>
      <c r="C9464" s="26" t="s">
        <v>1014</v>
      </c>
      <c r="D9464" s="26" t="s">
        <v>1018</v>
      </c>
      <c r="E9464" s="27">
        <v>45820.893923611111</v>
      </c>
      <c r="F9464" s="26" t="s">
        <v>1016</v>
      </c>
      <c r="G9464" s="27">
        <v>45820.893923611111</v>
      </c>
    </row>
    <row r="9465" spans="1:7" x14ac:dyDescent="0.25">
      <c r="A9465" s="26" t="s">
        <v>17493</v>
      </c>
      <c r="B9465" s="26" t="s">
        <v>14552</v>
      </c>
      <c r="C9465" s="26" t="s">
        <v>1014</v>
      </c>
      <c r="D9465" s="26" t="s">
        <v>1018</v>
      </c>
      <c r="E9465" s="27">
        <v>45820.894120370373</v>
      </c>
      <c r="F9465" s="26" t="s">
        <v>1016</v>
      </c>
      <c r="G9465" s="27">
        <v>45820.894120370373</v>
      </c>
    </row>
    <row r="9466" spans="1:7" x14ac:dyDescent="0.25">
      <c r="A9466" s="26" t="s">
        <v>17494</v>
      </c>
      <c r="B9466" s="26" t="s">
        <v>14590</v>
      </c>
      <c r="C9466" s="26" t="s">
        <v>1014</v>
      </c>
      <c r="D9466" s="26" t="s">
        <v>1018</v>
      </c>
      <c r="E9466" s="27">
        <v>45820.894120370373</v>
      </c>
      <c r="F9466" s="26" t="s">
        <v>1016</v>
      </c>
      <c r="G9466" s="27">
        <v>45820.894120370373</v>
      </c>
    </row>
    <row r="9467" spans="1:7" x14ac:dyDescent="0.25">
      <c r="A9467" s="26" t="s">
        <v>17495</v>
      </c>
      <c r="B9467" s="26" t="s">
        <v>14592</v>
      </c>
      <c r="C9467" s="26" t="s">
        <v>1014</v>
      </c>
      <c r="D9467" s="26" t="s">
        <v>1018</v>
      </c>
      <c r="E9467" s="27">
        <v>45820.894212962965</v>
      </c>
      <c r="F9467" s="26" t="s">
        <v>1016</v>
      </c>
      <c r="G9467" s="27">
        <v>45820.894212962965</v>
      </c>
    </row>
    <row r="9468" spans="1:7" x14ac:dyDescent="0.25">
      <c r="A9468" s="26" t="s">
        <v>17496</v>
      </c>
      <c r="B9468" s="26" t="s">
        <v>14550</v>
      </c>
      <c r="C9468" s="26" t="s">
        <v>1014</v>
      </c>
      <c r="D9468" s="26" t="s">
        <v>1018</v>
      </c>
      <c r="E9468" s="27">
        <v>45820.894270833334</v>
      </c>
      <c r="F9468" s="26" t="s">
        <v>1016</v>
      </c>
      <c r="G9468" s="27">
        <v>45820.894270833334</v>
      </c>
    </row>
    <row r="9469" spans="1:7" x14ac:dyDescent="0.25">
      <c r="A9469" s="26" t="s">
        <v>17497</v>
      </c>
      <c r="B9469" s="26" t="s">
        <v>14586</v>
      </c>
      <c r="C9469" s="26" t="s">
        <v>1014</v>
      </c>
      <c r="D9469" s="26" t="s">
        <v>1018</v>
      </c>
      <c r="E9469" s="27">
        <v>45820.894317129627</v>
      </c>
      <c r="F9469" s="26" t="s">
        <v>1016</v>
      </c>
      <c r="G9469" s="27">
        <v>45820.894317129627</v>
      </c>
    </row>
    <row r="9470" spans="1:7" x14ac:dyDescent="0.25">
      <c r="A9470" s="26" t="s">
        <v>17498</v>
      </c>
      <c r="B9470" s="26" t="s">
        <v>14588</v>
      </c>
      <c r="C9470" s="26" t="s">
        <v>1014</v>
      </c>
      <c r="D9470" s="26" t="s">
        <v>1018</v>
      </c>
      <c r="E9470" s="27">
        <v>45820.894363425927</v>
      </c>
      <c r="F9470" s="26" t="s">
        <v>1016</v>
      </c>
      <c r="G9470" s="27">
        <v>45820.894363425927</v>
      </c>
    </row>
    <row r="9471" spans="1:7" x14ac:dyDescent="0.25">
      <c r="A9471" s="26" t="s">
        <v>17499</v>
      </c>
      <c r="B9471" s="26" t="s">
        <v>14548</v>
      </c>
      <c r="C9471" s="26" t="s">
        <v>1014</v>
      </c>
      <c r="D9471" s="26" t="s">
        <v>1018</v>
      </c>
      <c r="E9471" s="27">
        <v>45820.894421296296</v>
      </c>
      <c r="F9471" s="26" t="s">
        <v>1016</v>
      </c>
      <c r="G9471" s="27">
        <v>45820.894421296296</v>
      </c>
    </row>
    <row r="9472" spans="1:7" x14ac:dyDescent="0.25">
      <c r="A9472" s="26" t="s">
        <v>17500</v>
      </c>
      <c r="B9472" s="26" t="s">
        <v>14539</v>
      </c>
      <c r="C9472" s="26" t="s">
        <v>1014</v>
      </c>
      <c r="D9472" s="26" t="s">
        <v>1018</v>
      </c>
      <c r="E9472" s="27">
        <v>45820.894490740742</v>
      </c>
      <c r="F9472" s="26" t="s">
        <v>1016</v>
      </c>
      <c r="G9472" s="27">
        <v>45820.894490740742</v>
      </c>
    </row>
    <row r="9473" spans="1:7" x14ac:dyDescent="0.25">
      <c r="A9473" s="26" t="s">
        <v>17501</v>
      </c>
      <c r="B9473" s="26" t="s">
        <v>14574</v>
      </c>
      <c r="C9473" s="26" t="s">
        <v>1014</v>
      </c>
      <c r="D9473" s="26" t="s">
        <v>1018</v>
      </c>
      <c r="E9473" s="27">
        <v>45820.894525462965</v>
      </c>
      <c r="F9473" s="26" t="s">
        <v>1016</v>
      </c>
      <c r="G9473" s="27">
        <v>45820.894525462965</v>
      </c>
    </row>
    <row r="9474" spans="1:7" x14ac:dyDescent="0.25">
      <c r="A9474" s="26" t="s">
        <v>17502</v>
      </c>
      <c r="B9474" s="26" t="s">
        <v>14574</v>
      </c>
      <c r="C9474" s="26" t="s">
        <v>1017</v>
      </c>
      <c r="D9474" s="26" t="s">
        <v>1018</v>
      </c>
      <c r="E9474" s="27">
        <v>45820.895046296297</v>
      </c>
      <c r="F9474" s="26" t="s">
        <v>1016</v>
      </c>
      <c r="G9474" s="27">
        <v>45820.895046296297</v>
      </c>
    </row>
    <row r="9475" spans="1:7" x14ac:dyDescent="0.25">
      <c r="A9475" s="26" t="s">
        <v>17503</v>
      </c>
      <c r="B9475" s="26" t="s">
        <v>14539</v>
      </c>
      <c r="C9475" s="26" t="s">
        <v>1017</v>
      </c>
      <c r="D9475" s="26" t="s">
        <v>1018</v>
      </c>
      <c r="E9475" s="27">
        <v>45820.89508101852</v>
      </c>
      <c r="F9475" s="26" t="s">
        <v>1016</v>
      </c>
      <c r="G9475" s="27">
        <v>45820.89508101852</v>
      </c>
    </row>
    <row r="9476" spans="1:7" x14ac:dyDescent="0.25">
      <c r="A9476" s="26" t="s">
        <v>17504</v>
      </c>
      <c r="B9476" s="26" t="s">
        <v>14550</v>
      </c>
      <c r="C9476" s="26" t="s">
        <v>1017</v>
      </c>
      <c r="D9476" s="26" t="s">
        <v>1018</v>
      </c>
      <c r="E9476" s="27">
        <v>45820.895162037035</v>
      </c>
      <c r="F9476" s="26" t="s">
        <v>1016</v>
      </c>
      <c r="G9476" s="27">
        <v>45820.895162037035</v>
      </c>
    </row>
    <row r="9477" spans="1:7" x14ac:dyDescent="0.25">
      <c r="A9477" s="26" t="s">
        <v>17505</v>
      </c>
      <c r="B9477" s="26" t="s">
        <v>14586</v>
      </c>
      <c r="C9477" s="26" t="s">
        <v>1017</v>
      </c>
      <c r="D9477" s="26" t="s">
        <v>1018</v>
      </c>
      <c r="E9477" s="27">
        <v>45820.895196759258</v>
      </c>
      <c r="F9477" s="26" t="s">
        <v>1016</v>
      </c>
      <c r="G9477" s="27">
        <v>45820.895196759258</v>
      </c>
    </row>
    <row r="9478" spans="1:7" x14ac:dyDescent="0.25">
      <c r="A9478" s="26" t="s">
        <v>17506</v>
      </c>
      <c r="B9478" s="26" t="s">
        <v>14588</v>
      </c>
      <c r="C9478" s="26" t="s">
        <v>1017</v>
      </c>
      <c r="D9478" s="26" t="s">
        <v>1018</v>
      </c>
      <c r="E9478" s="27">
        <v>45820.895231481481</v>
      </c>
      <c r="F9478" s="26" t="s">
        <v>1016</v>
      </c>
      <c r="G9478" s="27">
        <v>45820.895231481481</v>
      </c>
    </row>
    <row r="9479" spans="1:7" x14ac:dyDescent="0.25">
      <c r="A9479" s="26" t="s">
        <v>17507</v>
      </c>
      <c r="B9479" s="26" t="s">
        <v>14548</v>
      </c>
      <c r="C9479" s="26" t="s">
        <v>1017</v>
      </c>
      <c r="D9479" s="26" t="s">
        <v>1018</v>
      </c>
      <c r="E9479" s="27">
        <v>45820.895289351851</v>
      </c>
      <c r="F9479" s="26" t="s">
        <v>1016</v>
      </c>
      <c r="G9479" s="27">
        <v>45820.895289351851</v>
      </c>
    </row>
    <row r="9480" spans="1:7" x14ac:dyDescent="0.25">
      <c r="A9480" s="26" t="s">
        <v>17508</v>
      </c>
      <c r="B9480" s="26" t="s">
        <v>14554</v>
      </c>
      <c r="C9480" s="26" t="s">
        <v>1017</v>
      </c>
      <c r="D9480" s="26" t="s">
        <v>1018</v>
      </c>
      <c r="E9480" s="27">
        <v>45820.89534722222</v>
      </c>
      <c r="F9480" s="26" t="s">
        <v>1016</v>
      </c>
      <c r="G9480" s="27">
        <v>45820.89534722222</v>
      </c>
    </row>
    <row r="9481" spans="1:7" x14ac:dyDescent="0.25">
      <c r="A9481" s="26" t="s">
        <v>17509</v>
      </c>
      <c r="B9481" s="26" t="s">
        <v>14552</v>
      </c>
      <c r="C9481" s="26" t="s">
        <v>1017</v>
      </c>
      <c r="D9481" s="26" t="s">
        <v>1018</v>
      </c>
      <c r="E9481" s="27">
        <v>45820.895370370374</v>
      </c>
      <c r="F9481" s="26" t="s">
        <v>1016</v>
      </c>
      <c r="G9481" s="27">
        <v>45820.895370370374</v>
      </c>
    </row>
    <row r="9482" spans="1:7" x14ac:dyDescent="0.25">
      <c r="A9482" s="26" t="s">
        <v>17510</v>
      </c>
      <c r="B9482" s="26" t="s">
        <v>14590</v>
      </c>
      <c r="C9482" s="26" t="s">
        <v>1017</v>
      </c>
      <c r="D9482" s="26" t="s">
        <v>1018</v>
      </c>
      <c r="E9482" s="27">
        <v>45820.895416666666</v>
      </c>
      <c r="F9482" s="26" t="s">
        <v>1016</v>
      </c>
      <c r="G9482" s="27">
        <v>45820.895416666666</v>
      </c>
    </row>
    <row r="9483" spans="1:7" x14ac:dyDescent="0.25">
      <c r="A9483" s="26" t="s">
        <v>17511</v>
      </c>
      <c r="B9483" s="26" t="s">
        <v>14592</v>
      </c>
      <c r="C9483" s="26" t="s">
        <v>1017</v>
      </c>
      <c r="D9483" s="26" t="s">
        <v>1018</v>
      </c>
      <c r="E9483" s="27">
        <v>45820.895462962966</v>
      </c>
      <c r="F9483" s="26" t="s">
        <v>1016</v>
      </c>
      <c r="G9483" s="27">
        <v>45820.895462962966</v>
      </c>
    </row>
    <row r="9484" spans="1:7" x14ac:dyDescent="0.25">
      <c r="A9484" s="26" t="s">
        <v>17512</v>
      </c>
      <c r="B9484" s="26" t="s">
        <v>16774</v>
      </c>
      <c r="C9484" s="26" t="s">
        <v>1009</v>
      </c>
      <c r="D9484" s="26" t="s">
        <v>1008</v>
      </c>
      <c r="E9484" s="27">
        <v>45820.897546296299</v>
      </c>
      <c r="F9484" s="26" t="s">
        <v>1016</v>
      </c>
      <c r="G9484" s="27">
        <v>45820.897546296299</v>
      </c>
    </row>
    <row r="9485" spans="1:7" x14ac:dyDescent="0.25">
      <c r="A9485" s="26" t="s">
        <v>17513</v>
      </c>
      <c r="B9485" s="26" t="s">
        <v>9863</v>
      </c>
      <c r="C9485" s="26" t="s">
        <v>1012</v>
      </c>
      <c r="D9485" s="26" t="s">
        <v>73</v>
      </c>
      <c r="E9485" s="27">
        <v>45820.899537037039</v>
      </c>
      <c r="F9485" s="26" t="s">
        <v>1006</v>
      </c>
      <c r="G9485" s="27">
        <v>45820.899537037039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12/06/2025</v>
      </c>
      <c r="B1" s="25"/>
      <c r="C1" s="25"/>
      <c r="D1" s="25"/>
      <c r="E1" s="25"/>
      <c r="F1" s="25"/>
    </row>
    <row r="2" spans="1:12" x14ac:dyDescent="0.25">
      <c r="A2" s="14" t="s">
        <v>1228</v>
      </c>
      <c r="B2" s="15" t="s">
        <v>1224</v>
      </c>
      <c r="C2" s="15" t="s">
        <v>1225</v>
      </c>
      <c r="D2" s="15" t="s">
        <v>1226</v>
      </c>
      <c r="E2" s="15" t="s">
        <v>1229</v>
      </c>
      <c r="F2" s="18" t="s">
        <v>1227</v>
      </c>
      <c r="I2" s="1">
        <f ca="1">IF(HOUR(NOW())&gt;6,TODAY(),TODAY()-1)</f>
        <v>45820</v>
      </c>
      <c r="L2">
        <f ca="1">MINUTE(NOW())</f>
        <v>52</v>
      </c>
    </row>
    <row r="3" spans="1:12" x14ac:dyDescent="0.25">
      <c r="A3" s="12" t="s">
        <v>72</v>
      </c>
      <c r="B3" s="19">
        <f ca="1">SUMIFS('Data Power app'!$G:$G,'Data Power app'!L:L,"&gt;"&amp;$I$2,'Data Power app'!F:F,Report!$A3)</f>
        <v>168465</v>
      </c>
      <c r="C3" s="19">
        <f ca="1">SUMIFS('Data Power app'!$G:$G,'Data Power app'!N:N,"&gt;"&amp;$I$2,'Data Power app'!$F:$F,Report!$A3)</f>
        <v>0</v>
      </c>
      <c r="D3" s="19">
        <f ca="1">SUMIFS('Data Power app'!$G:$G,'Data Power app'!V:V,"&gt;"&amp;$I$2,'Data Power app'!$F:$F,Report!$A3)</f>
        <v>0</v>
      </c>
      <c r="E3" s="19">
        <f ca="1">SUMIFS('Data Power app'!$G:$G,'Data Power app'!AA:AA,"&gt;"&amp;$I$2,'Data Power app'!$F:$F,Report!$A3)</f>
        <v>128538</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43562</v>
      </c>
      <c r="C4" s="19">
        <f ca="1">SUMIFS('Data Power app'!$G:$G,'Data Power app'!N:N,"&gt;"&amp;$I$2,'Data Power app'!F:F,Report!$A4)</f>
        <v>118366</v>
      </c>
      <c r="D4" s="19">
        <f ca="1">SUMIFS('Data Power app'!$G:$G,'Data Power app'!V:V,"&gt;"&amp;$I$2,'Data Power app'!$F:$F,Report!$A4)</f>
        <v>127389</v>
      </c>
      <c r="E4" s="19">
        <f ca="1">SUMIFS('Data Power app'!$G:$G,'Data Power app'!AA:AA,"&gt;"&amp;$I$2,'Data Power app'!$F:$F,Report!$A4)</f>
        <v>51817</v>
      </c>
      <c r="F4" s="20">
        <f ca="1">SUMIFS('Data Power app'!$G:$G,'Data Power app'!AF:AF,"="&amp;$I$2,'Data Power app'!$F:$F,Report!$A4)</f>
        <v>145931</v>
      </c>
    </row>
    <row r="5" spans="1:12" x14ac:dyDescent="0.25">
      <c r="A5" s="21" t="s">
        <v>1230</v>
      </c>
      <c r="B5" s="22">
        <f ca="1">SUM(B3:B4)</f>
        <v>212027</v>
      </c>
      <c r="C5" s="22">
        <f t="shared" ref="C5:F5" ca="1" si="0">SUM(C3:C4)</f>
        <v>118366</v>
      </c>
      <c r="D5" s="22">
        <f t="shared" ca="1" si="0"/>
        <v>127389</v>
      </c>
      <c r="E5" s="22">
        <f t="shared" ca="1" si="0"/>
        <v>180355</v>
      </c>
      <c r="F5" s="23">
        <f t="shared" ca="1" si="0"/>
        <v>337438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2025-06-12T15:55:23Z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