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215" documentId="8_{050AFC0B-4AB8-4CA8-82E3-C6EC7D3D2882}" xr6:coauthVersionLast="47" xr6:coauthVersionMax="47" xr10:uidLastSave="{FBA9646E-FB56-4BE7-BC9C-6CB386FEAECE}"/>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Time'!$A$1:$G$7817</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<sst xmlns="http://schemas.openxmlformats.org/spreadsheetml/2006/main" count="262839" uniqueCount="16095">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</sst>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17" tableType="queryTable" totalsRowShown="0">
  <autoFilter ref="A1:G7817"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c r="Y134" s="4" t="s">
        <v>60</v>
      </c>
      <c r="Z134" s="4">
        <v>45825</v>
      </c>
      <c r="AA134" s="4"/>
      <c r="AB134" s="4" t="s">
        <v>60</v>
      </c>
      <c r="AC134" s="4">
        <v>45825</v>
      </c>
      <c r="AD134" s="4">
        <v>45825</v>
      </c>
      <c r="AE134" s="4">
        <v>45818</v>
      </c>
      <c r="AF134" s="4"/>
      <c r="AG134" s="34" t="s">
        <v>292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v>45825</v>
      </c>
      <c r="AC734" s="4">
        <v>45825</v>
      </c>
      <c r="AD734" s="4">
        <v>45826</v>
      </c>
      <c r="AE734" s="4">
        <v>45828</v>
      </c>
      <c r="AF734" s="4"/>
      <c r="AG734" s="34" t="s">
        <v>945</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c r="AB817" s="4" t="s">
        <v>60</v>
      </c>
      <c r="AC817" s="4" t="s">
        <v>60</v>
      </c>
      <c r="AD817" s="4">
        <v>45826</v>
      </c>
      <c r="AE817" s="4">
        <v>45828</v>
      </c>
      <c r="AF817" s="4"/>
      <c r="AG817" s="34" t="s">
        <v>248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c r="AB820" s="4" t="s">
        <v>60</v>
      </c>
      <c r="AC820" s="4" t="s">
        <v>60</v>
      </c>
      <c r="AD820" s="4">
        <v>45826</v>
      </c>
      <c r="AE820" s="4">
        <v>45828</v>
      </c>
      <c r="AF820" s="4"/>
      <c r="AG820" s="34" t="s">
        <v>248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c r="Y904" s="4" t="s">
        <v>60</v>
      </c>
      <c r="Z904" s="4">
        <v>45825</v>
      </c>
      <c r="AA904" s="4"/>
      <c r="AB904" s="4" t="s">
        <v>60</v>
      </c>
      <c r="AC904" s="4">
        <v>45826</v>
      </c>
      <c r="AD904" s="4">
        <v>45827</v>
      </c>
      <c r="AE904" s="4">
        <v>45828</v>
      </c>
      <c r="AF904" s="4"/>
      <c r="AG904" s="34" t="s">
        <v>292</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c r="Y913" s="4" t="s">
        <v>60</v>
      </c>
      <c r="Z913" s="4">
        <v>45824</v>
      </c>
      <c r="AA913" s="4"/>
      <c r="AB913" s="4" t="s">
        <v>60</v>
      </c>
      <c r="AC913" s="4">
        <v>45825</v>
      </c>
      <c r="AD913" s="4">
        <v>45827</v>
      </c>
      <c r="AE913" s="4">
        <v>45828</v>
      </c>
      <c r="AF913" s="4"/>
      <c r="AG913" s="34" t="s">
        <v>292</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c r="Y1000" s="4" t="s">
        <v>60</v>
      </c>
      <c r="Z1000" s="4">
        <v>45827</v>
      </c>
      <c r="AA1000" s="4"/>
      <c r="AB1000" s="4" t="s">
        <v>60</v>
      </c>
      <c r="AC1000" s="4">
        <v>45828</v>
      </c>
      <c r="AD1000" s="4">
        <v>45828</v>
      </c>
      <c r="AE1000" s="4">
        <v>45828</v>
      </c>
      <c r="AF1000" s="4"/>
      <c r="AG1000" s="34" t="s">
        <v>292</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c r="Y1038" s="4" t="s">
        <v>60</v>
      </c>
      <c r="Z1038" s="4">
        <v>45825</v>
      </c>
      <c r="AA1038" s="4"/>
      <c r="AB1038" s="4" t="s">
        <v>60</v>
      </c>
      <c r="AC1038" s="4">
        <v>45826</v>
      </c>
      <c r="AD1038" s="4">
        <v>45827</v>
      </c>
      <c r="AE1038" s="4">
        <v>45829</v>
      </c>
      <c r="AF1038" s="4"/>
      <c r="AG1038" s="34" t="s">
        <v>292</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c r="Y1067" s="4" t="s">
        <v>60</v>
      </c>
      <c r="Z1067" s="4">
        <v>45826</v>
      </c>
      <c r="AA1067" s="4"/>
      <c r="AB1067" s="4" t="s">
        <v>60</v>
      </c>
      <c r="AC1067" s="4">
        <v>45827</v>
      </c>
      <c r="AD1067" s="4">
        <v>45827</v>
      </c>
      <c r="AE1067" s="4">
        <v>45829</v>
      </c>
      <c r="AF1067" s="4"/>
      <c r="AG1067" s="34" t="s">
        <v>292</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c r="Y1128" s="4" t="s">
        <v>60</v>
      </c>
      <c r="Z1128" s="4">
        <v>45825</v>
      </c>
      <c r="AA1128" s="4"/>
      <c r="AB1128" s="4" t="s">
        <v>60</v>
      </c>
      <c r="AC1128" s="4">
        <v>45826</v>
      </c>
      <c r="AD1128" s="4">
        <v>45827</v>
      </c>
      <c r="AE1128" s="4">
        <v>45829</v>
      </c>
      <c r="AF1128" s="4"/>
      <c r="AG1128" s="34" t="s">
        <v>292</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c r="Y1330" s="4" t="s">
        <v>60</v>
      </c>
      <c r="Z1330" s="4">
        <v>45827</v>
      </c>
      <c r="AA1330" s="4"/>
      <c r="AB1330" s="4" t="s">
        <v>60</v>
      </c>
      <c r="AC1330" s="4">
        <v>45828</v>
      </c>
      <c r="AD1330" s="4">
        <v>45828</v>
      </c>
      <c r="AE1330" s="4">
        <v>45829</v>
      </c>
      <c r="AF1330" s="4"/>
      <c r="AG1330" s="34" t="s">
        <v>1283</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c r="Y1331" s="4" t="s">
        <v>60</v>
      </c>
      <c r="Z1331" s="4">
        <v>45827</v>
      </c>
      <c r="AA1331" s="4"/>
      <c r="AB1331" s="4" t="s">
        <v>60</v>
      </c>
      <c r="AC1331" s="4">
        <v>45828</v>
      </c>
      <c r="AD1331" s="4">
        <v>45828</v>
      </c>
      <c r="AE1331" s="4">
        <v>45829</v>
      </c>
      <c r="AF1331" s="4"/>
      <c r="AG1331" s="34" t="s">
        <v>1283</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c r="Y1332" s="4" t="s">
        <v>60</v>
      </c>
      <c r="Z1332" s="4">
        <v>45827</v>
      </c>
      <c r="AA1332" s="4"/>
      <c r="AB1332" s="4" t="s">
        <v>60</v>
      </c>
      <c r="AC1332" s="4">
        <v>45828</v>
      </c>
      <c r="AD1332" s="4">
        <v>45828</v>
      </c>
      <c r="AE1332" s="4">
        <v>45829</v>
      </c>
      <c r="AF1332" s="4"/>
      <c r="AG1332" s="34" t="s">
        <v>1283</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c r="Y1333" s="4" t="s">
        <v>60</v>
      </c>
      <c r="Z1333" s="4">
        <v>45827</v>
      </c>
      <c r="AA1333" s="4"/>
      <c r="AB1333" s="4" t="s">
        <v>60</v>
      </c>
      <c r="AC1333" s="4">
        <v>45828</v>
      </c>
      <c r="AD1333" s="4">
        <v>45828</v>
      </c>
      <c r="AE1333" s="4">
        <v>45829</v>
      </c>
      <c r="AF1333" s="4"/>
      <c r="AG1333" s="34" t="s">
        <v>1283</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c r="Y1334" s="4" t="s">
        <v>60</v>
      </c>
      <c r="Z1334" s="4">
        <v>45827</v>
      </c>
      <c r="AA1334" s="4"/>
      <c r="AB1334" s="4" t="s">
        <v>60</v>
      </c>
      <c r="AC1334" s="4">
        <v>45828</v>
      </c>
      <c r="AD1334" s="4">
        <v>45828</v>
      </c>
      <c r="AE1334" s="4">
        <v>45829</v>
      </c>
      <c r="AF1334" s="4"/>
      <c r="AG1334" s="34" t="s">
        <v>1283</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86</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c r="Y1383" s="4" t="s">
        <v>60</v>
      </c>
      <c r="Z1383" s="4">
        <v>45826</v>
      </c>
      <c r="AA1383" s="4"/>
      <c r="AB1383" s="4" t="s">
        <v>60</v>
      </c>
      <c r="AC1383" s="4">
        <v>45827</v>
      </c>
      <c r="AD1383" s="4">
        <v>45828</v>
      </c>
      <c r="AE1383" s="4">
        <v>45829</v>
      </c>
      <c r="AF1383" s="4"/>
      <c r="AG1383" s="34" t="s">
        <v>292</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c r="AG1433" s="34" t="s">
        <v>62</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86</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86</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86</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86</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c r="Y1463" s="4" t="s">
        <v>60</v>
      </c>
      <c r="Z1463" s="4">
        <v>45827</v>
      </c>
      <c r="AA1463" s="4"/>
      <c r="AB1463" s="4" t="s">
        <v>60</v>
      </c>
      <c r="AC1463" s="4">
        <v>45828</v>
      </c>
      <c r="AD1463" s="4">
        <v>45828</v>
      </c>
      <c r="AE1463" s="4">
        <v>45831</v>
      </c>
      <c r="AF1463" s="4"/>
      <c r="AG1463" s="34" t="s">
        <v>292</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c r="Y1467" s="4" t="s">
        <v>60</v>
      </c>
      <c r="Z1467" s="4">
        <v>45827</v>
      </c>
      <c r="AA1467" s="4"/>
      <c r="AB1467" s="4" t="s">
        <v>60</v>
      </c>
      <c r="AC1467" s="4">
        <v>45828</v>
      </c>
      <c r="AD1467" s="4">
        <v>45828</v>
      </c>
      <c r="AE1467" s="4">
        <v>45831</v>
      </c>
      <c r="AF1467" s="4"/>
      <c r="AG1467" s="34" t="s">
        <v>292</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v>45825</v>
      </c>
      <c r="AC1593" s="4">
        <v>45828</v>
      </c>
      <c r="AD1593" s="4">
        <v>45829</v>
      </c>
      <c r="AE1593" s="4">
        <v>45831</v>
      </c>
      <c r="AF1593" s="4"/>
      <c r="AG1593" s="34" t="s">
        <v>945</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c r="Y2031" s="4" t="s">
        <v>60</v>
      </c>
      <c r="Z2031" s="4">
        <v>45829</v>
      </c>
      <c r="AA2031" s="4"/>
      <c r="AB2031" s="4" t="s">
        <v>60</v>
      </c>
      <c r="AC2031" s="4">
        <v>45830</v>
      </c>
      <c r="AD2031" s="4">
        <v>45831</v>
      </c>
      <c r="AE2031" s="4">
        <v>45832</v>
      </c>
      <c r="AF2031" s="4"/>
      <c r="AG2031" s="34" t="s">
        <v>292</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c r="Y2142" s="4" t="s">
        <v>60</v>
      </c>
      <c r="Z2142" s="4">
        <v>45829</v>
      </c>
      <c r="AA2142" s="4"/>
      <c r="AB2142" s="4" t="s">
        <v>60</v>
      </c>
      <c r="AC2142" s="4">
        <v>45830</v>
      </c>
      <c r="AD2142" s="4">
        <v>45831</v>
      </c>
      <c r="AE2142" s="4">
        <v>45833</v>
      </c>
      <c r="AF2142" s="4"/>
      <c r="AG2142" s="34" t="s">
        <v>292</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c r="Y2170" s="4" t="s">
        <v>60</v>
      </c>
      <c r="Z2170" s="4">
        <v>45830</v>
      </c>
      <c r="AA2170" s="4"/>
      <c r="AB2170" s="4" t="s">
        <v>60</v>
      </c>
      <c r="AC2170" s="4">
        <v>45831</v>
      </c>
      <c r="AD2170" s="4">
        <v>45832</v>
      </c>
      <c r="AE2170" s="4">
        <v>45833</v>
      </c>
      <c r="AF2170" s="4"/>
      <c r="AG2170" s="34" t="s">
        <v>292</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c r="Y2175" s="4" t="s">
        <v>60</v>
      </c>
      <c r="Z2175" s="4">
        <v>45830</v>
      </c>
      <c r="AA2175" s="4"/>
      <c r="AB2175" s="4" t="s">
        <v>60</v>
      </c>
      <c r="AC2175" s="4">
        <v>45831</v>
      </c>
      <c r="AD2175" s="4">
        <v>45832</v>
      </c>
      <c r="AE2175" s="4">
        <v>45833</v>
      </c>
      <c r="AF2175" s="4"/>
      <c r="AG2175" s="34" t="s">
        <v>292</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86</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86</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86</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1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16</v>
      </c>
    </row>
    <row r="3" spans="1:12" x14ac:dyDescent="0.25">
      <c r="A3" s="12" t="s">
        <v>72</v>
      </c>
      <c r="B3" s="19">
        <f ca="1">SUMIFS('Data Power app'!$G:$G,'Data Power app'!L:L,"&gt;"&amp;$I$2,'Data Power app'!F:F,Report!$A3)</f>
        <v>79255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102089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126877</v>
      </c>
      <c r="C4" s="19">
        <f ca="1">SUMIFS('Data Power app'!$G:$G,'Data Power app'!N:N,"&gt;"&amp;$I$2,'Data Power app'!F:F,Report!$A4)</f>
        <v>82800</v>
      </c>
      <c r="D4" s="19">
        <f ca="1">SUMIFS('Data Power app'!$G:$G,'Data Power app'!V:V,"&gt;"&amp;$I$2,'Data Power app'!$F:$F,Report!$A4)</f>
        <v>94429</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206132</v>
      </c>
      <c r="C5" s="22">
        <f t="shared" ref="C5:F5" ca="1" si="0">SUM(C3:C4)</f>
        <v>82800</v>
      </c>
      <c r="D5" s="22">
        <f t="shared" ca="1" si="0"/>
        <v>94429</v>
      </c>
      <c r="E5" s="22">
        <f t="shared" ca="1" si="0"/>
        <v>178200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2025-06-17T14:16:24Z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