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135" documentId="8_{050AFC0B-4AB8-4CA8-82E3-C6EC7D3D2882}" xr6:coauthVersionLast="47" xr6:coauthVersionMax="47" xr10:uidLastSave="{B579581B-7562-45DD-A149-8942AAB33609}"/>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Time'!$A$1:$G$7730</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<sst xmlns="http://schemas.openxmlformats.org/spreadsheetml/2006/main" count="262009" uniqueCount="16009">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</sst>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30" tableType="queryTable" totalsRowShown="0">
  <autoFilter ref="A1:G773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86</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c r="Y179" s="4" t="s">
        <v>60</v>
      </c>
      <c r="Z179" s="4" t="s">
        <v>60</v>
      </c>
      <c r="AA179" s="4"/>
      <c r="AB179" s="4" t="s">
        <v>60</v>
      </c>
      <c r="AC179" s="4">
        <v>45824</v>
      </c>
      <c r="AD179" s="4">
        <v>45824</v>
      </c>
      <c r="AE179" s="4">
        <v>45821</v>
      </c>
      <c r="AF179" s="4"/>
      <c r="AG179" s="34" t="s">
        <v>292</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c r="AG464" s="34" t="s">
        <v>62</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4" t="s">
        <v>138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v>45825</v>
      </c>
      <c r="AC734" s="4">
        <v>45825</v>
      </c>
      <c r="AD734" s="4">
        <v>45826</v>
      </c>
      <c r="AE734" s="4">
        <v>45828</v>
      </c>
      <c r="AF734" s="4"/>
      <c r="AG734" s="34" t="s">
        <v>945</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c r="AB816" s="4" t="s">
        <v>60</v>
      </c>
      <c r="AC816" s="4" t="s">
        <v>60</v>
      </c>
      <c r="AD816" s="4">
        <v>45826</v>
      </c>
      <c r="AE816" s="4">
        <v>45828</v>
      </c>
      <c r="AF816" s="4"/>
      <c r="AG816" s="34" t="s">
        <v>248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c r="AB818" s="4" t="s">
        <v>60</v>
      </c>
      <c r="AC818" s="4" t="s">
        <v>60</v>
      </c>
      <c r="AD818" s="4">
        <v>45826</v>
      </c>
      <c r="AE818" s="4">
        <v>45828</v>
      </c>
      <c r="AF818" s="4"/>
      <c r="AG818" s="34" t="s">
        <v>248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c r="W911" s="4">
        <v>45824</v>
      </c>
      <c r="X911" s="4"/>
      <c r="Y911" s="4" t="s">
        <v>60</v>
      </c>
      <c r="Z911" s="4">
        <v>45825</v>
      </c>
      <c r="AA911" s="4"/>
      <c r="AB911" s="4" t="s">
        <v>60</v>
      </c>
      <c r="AC911" s="4">
        <v>45826</v>
      </c>
      <c r="AD911" s="4">
        <v>45827</v>
      </c>
      <c r="AE911" s="4">
        <v>45828</v>
      </c>
      <c r="AF911" s="4"/>
      <c r="AG911" s="34" t="s">
        <v>225</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c r="W965" s="4">
        <v>45824</v>
      </c>
      <c r="X965" s="4"/>
      <c r="Y965" s="4" t="s">
        <v>60</v>
      </c>
      <c r="Z965" s="4">
        <v>45825</v>
      </c>
      <c r="AA965" s="4"/>
      <c r="AB965" s="4" t="s">
        <v>60</v>
      </c>
      <c r="AC965" s="4">
        <v>45826</v>
      </c>
      <c r="AD965" s="4">
        <v>45827</v>
      </c>
      <c r="AE965" s="4">
        <v>45828</v>
      </c>
      <c r="AF965" s="4"/>
      <c r="AG965" s="34" t="s">
        <v>225</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c r="W1000" s="4">
        <v>45827</v>
      </c>
      <c r="X1000" s="4"/>
      <c r="Y1000" s="4" t="s">
        <v>60</v>
      </c>
      <c r="Z1000" s="4">
        <v>45827</v>
      </c>
      <c r="AA1000" s="4"/>
      <c r="AB1000" s="4" t="s">
        <v>60</v>
      </c>
      <c r="AC1000" s="4">
        <v>45828</v>
      </c>
      <c r="AD1000" s="4">
        <v>45828</v>
      </c>
      <c r="AE1000" s="4">
        <v>45828</v>
      </c>
      <c r="AF1000" s="4"/>
      <c r="AG1000" s="34" t="s">
        <v>225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c r="W1001" s="4">
        <v>45827</v>
      </c>
      <c r="X1001" s="4"/>
      <c r="Y1001" s="4" t="s">
        <v>60</v>
      </c>
      <c r="Z1001" s="4">
        <v>45827</v>
      </c>
      <c r="AA1001" s="4"/>
      <c r="AB1001" s="4" t="s">
        <v>60</v>
      </c>
      <c r="AC1001" s="4">
        <v>45828</v>
      </c>
      <c r="AD1001" s="4">
        <v>45828</v>
      </c>
      <c r="AE1001" s="4">
        <v>45828</v>
      </c>
      <c r="AF1001" s="4"/>
      <c r="AG1001" s="34" t="s">
        <v>225</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c r="AG1031" s="34" t="s">
        <v>62</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c r="W1038" s="4">
        <v>45825</v>
      </c>
      <c r="X1038" s="4"/>
      <c r="Y1038" s="4" t="s">
        <v>60</v>
      </c>
      <c r="Z1038" s="4">
        <v>45825</v>
      </c>
      <c r="AA1038" s="4"/>
      <c r="AB1038" s="4" t="s">
        <v>60</v>
      </c>
      <c r="AC1038" s="4">
        <v>45826</v>
      </c>
      <c r="AD1038" s="4">
        <v>45827</v>
      </c>
      <c r="AE1038" s="4">
        <v>45829</v>
      </c>
      <c r="AF1038" s="4"/>
      <c r="AG1038" s="34" t="s">
        <v>225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c r="W1067" s="4">
        <v>45825</v>
      </c>
      <c r="X1067" s="4"/>
      <c r="Y1067" s="4" t="s">
        <v>60</v>
      </c>
      <c r="Z1067" s="4">
        <v>45826</v>
      </c>
      <c r="AA1067" s="4"/>
      <c r="AB1067" s="4" t="s">
        <v>60</v>
      </c>
      <c r="AC1067" s="4">
        <v>45827</v>
      </c>
      <c r="AD1067" s="4">
        <v>45827</v>
      </c>
      <c r="AE1067" s="4">
        <v>45829</v>
      </c>
      <c r="AF1067" s="4"/>
      <c r="AG1067" s="34" t="s">
        <v>225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c r="W1128" s="4">
        <v>45825</v>
      </c>
      <c r="X1128" s="4"/>
      <c r="Y1128" s="4" t="s">
        <v>60</v>
      </c>
      <c r="Z1128" s="4">
        <v>45825</v>
      </c>
      <c r="AA1128" s="4"/>
      <c r="AB1128" s="4" t="s">
        <v>60</v>
      </c>
      <c r="AC1128" s="4">
        <v>45826</v>
      </c>
      <c r="AD1128" s="4">
        <v>45827</v>
      </c>
      <c r="AE1128" s="4">
        <v>45829</v>
      </c>
      <c r="AF1128" s="4"/>
      <c r="AG1128" s="34" t="s">
        <v>225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117</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c r="AG1286" s="34" t="s">
        <v>62</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c r="AG1293" s="34" t="s">
        <v>62</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c r="W1330" s="4">
        <v>45826</v>
      </c>
      <c r="X1330" s="4"/>
      <c r="Y1330" s="4" t="s">
        <v>60</v>
      </c>
      <c r="Z1330" s="4">
        <v>45827</v>
      </c>
      <c r="AA1330" s="4"/>
      <c r="AB1330" s="4" t="s">
        <v>60</v>
      </c>
      <c r="AC1330" s="4">
        <v>45828</v>
      </c>
      <c r="AD1330" s="4">
        <v>45828</v>
      </c>
      <c r="AE1330" s="4">
        <v>45829</v>
      </c>
      <c r="AF1330" s="4"/>
      <c r="AG1330" s="34" t="s">
        <v>225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c r="W1331" s="4">
        <v>45826</v>
      </c>
      <c r="X1331" s="4"/>
      <c r="Y1331" s="4" t="s">
        <v>60</v>
      </c>
      <c r="Z1331" s="4">
        <v>45827</v>
      </c>
      <c r="AA1331" s="4"/>
      <c r="AB1331" s="4" t="s">
        <v>60</v>
      </c>
      <c r="AC1331" s="4">
        <v>45828</v>
      </c>
      <c r="AD1331" s="4">
        <v>45828</v>
      </c>
      <c r="AE1331" s="4">
        <v>45829</v>
      </c>
      <c r="AF1331" s="4"/>
      <c r="AG1331" s="34" t="s">
        <v>225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c r="W1332" s="4">
        <v>45826</v>
      </c>
      <c r="X1332" s="4"/>
      <c r="Y1332" s="4" t="s">
        <v>60</v>
      </c>
      <c r="Z1332" s="4">
        <v>45827</v>
      </c>
      <c r="AA1332" s="4"/>
      <c r="AB1332" s="4" t="s">
        <v>60</v>
      </c>
      <c r="AC1332" s="4">
        <v>45828</v>
      </c>
      <c r="AD1332" s="4">
        <v>45828</v>
      </c>
      <c r="AE1332" s="4">
        <v>45829</v>
      </c>
      <c r="AF1332" s="4"/>
      <c r="AG1332" s="34" t="s">
        <v>225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c r="W1333" s="4">
        <v>45826</v>
      </c>
      <c r="X1333" s="4"/>
      <c r="Y1333" s="4" t="s">
        <v>60</v>
      </c>
      <c r="Z1333" s="4">
        <v>45827</v>
      </c>
      <c r="AA1333" s="4"/>
      <c r="AB1333" s="4" t="s">
        <v>60</v>
      </c>
      <c r="AC1333" s="4">
        <v>45828</v>
      </c>
      <c r="AD1333" s="4">
        <v>45828</v>
      </c>
      <c r="AE1333" s="4">
        <v>45829</v>
      </c>
      <c r="AF1333" s="4"/>
      <c r="AG1333" s="34" t="s">
        <v>225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c r="W1334" s="4">
        <v>45826</v>
      </c>
      <c r="X1334" s="4"/>
      <c r="Y1334" s="4" t="s">
        <v>60</v>
      </c>
      <c r="Z1334" s="4">
        <v>45827</v>
      </c>
      <c r="AA1334" s="4"/>
      <c r="AB1334" s="4" t="s">
        <v>60</v>
      </c>
      <c r="AC1334" s="4">
        <v>45828</v>
      </c>
      <c r="AD1334" s="4">
        <v>45828</v>
      </c>
      <c r="AE1334" s="4">
        <v>45829</v>
      </c>
      <c r="AF1334" s="4"/>
      <c r="AG1334" s="34" t="s">
        <v>225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117</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c r="W1383" s="4">
        <v>45826</v>
      </c>
      <c r="X1383" s="4"/>
      <c r="Y1383" s="4" t="s">
        <v>60</v>
      </c>
      <c r="Z1383" s="4">
        <v>45826</v>
      </c>
      <c r="AA1383" s="4"/>
      <c r="AB1383" s="4" t="s">
        <v>60</v>
      </c>
      <c r="AC1383" s="4">
        <v>45827</v>
      </c>
      <c r="AD1383" s="4">
        <v>45828</v>
      </c>
      <c r="AE1383" s="4">
        <v>45829</v>
      </c>
      <c r="AF1383" s="4"/>
      <c r="AG1383" s="34" t="s">
        <v>225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c r="AG1433" s="34" t="s">
        <v>62</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117</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117</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117</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117</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117</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117</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c r="W1463" s="4">
        <v>45826</v>
      </c>
      <c r="X1463" s="4"/>
      <c r="Y1463" s="4" t="s">
        <v>60</v>
      </c>
      <c r="Z1463" s="4">
        <v>45827</v>
      </c>
      <c r="AA1463" s="4"/>
      <c r="AB1463" s="4" t="s">
        <v>60</v>
      </c>
      <c r="AC1463" s="4">
        <v>45828</v>
      </c>
      <c r="AD1463" s="4">
        <v>45828</v>
      </c>
      <c r="AE1463" s="4">
        <v>45831</v>
      </c>
      <c r="AF1463" s="4"/>
      <c r="AG1463" s="34" t="s">
        <v>225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c r="W1467" s="4">
        <v>45827</v>
      </c>
      <c r="X1467" s="4"/>
      <c r="Y1467" s="4" t="s">
        <v>60</v>
      </c>
      <c r="Z1467" s="4">
        <v>45827</v>
      </c>
      <c r="AA1467" s="4"/>
      <c r="AB1467" s="4" t="s">
        <v>60</v>
      </c>
      <c r="AC1467" s="4">
        <v>45828</v>
      </c>
      <c r="AD1467" s="4">
        <v>45828</v>
      </c>
      <c r="AE1467" s="4">
        <v>45831</v>
      </c>
      <c r="AF1467" s="4"/>
      <c r="AG1467" s="34" t="s">
        <v>225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117</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v>45825</v>
      </c>
      <c r="AC1593" s="4">
        <v>45828</v>
      </c>
      <c r="AD1593" s="4">
        <v>45829</v>
      </c>
      <c r="AE1593" s="4">
        <v>45831</v>
      </c>
      <c r="AF1593" s="4"/>
      <c r="AG1593" s="34" t="s">
        <v>945</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c r="AG1791" s="34" t="s">
        <v>62</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c r="AG1804" s="34" t="s">
        <v>62</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c r="AG1805" s="34" t="s">
        <v>62</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c r="AB1835" s="4" t="s">
        <v>60</v>
      </c>
      <c r="AC1835" s="4">
        <v>45828</v>
      </c>
      <c r="AD1835" s="4">
        <v>45829</v>
      </c>
      <c r="AE1835" s="4">
        <v>45831</v>
      </c>
      <c r="AF1835" s="4"/>
      <c r="AG1835" s="34" t="s">
        <v>95</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c r="AG1866" s="34" t="s">
        <v>62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117</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45825</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c r="W1902" s="4">
        <v>45827</v>
      </c>
      <c r="X1902" s="4"/>
      <c r="Y1902" s="4" t="s">
        <v>60</v>
      </c>
      <c r="Z1902" s="4">
        <v>45827</v>
      </c>
      <c r="AA1902" s="4"/>
      <c r="AB1902" s="4" t="s">
        <v>60</v>
      </c>
      <c r="AC1902" s="4">
        <v>45828</v>
      </c>
      <c r="AD1902" s="4">
        <v>45829</v>
      </c>
      <c r="AE1902" s="4">
        <v>45832</v>
      </c>
      <c r="AF1902" s="4"/>
      <c r="AG1902" s="34" t="s">
        <v>225</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c r="W1903" s="4">
        <v>45827</v>
      </c>
      <c r="X1903" s="4"/>
      <c r="Y1903" s="4" t="s">
        <v>60</v>
      </c>
      <c r="Z1903" s="4">
        <v>45827</v>
      </c>
      <c r="AA1903" s="4"/>
      <c r="AB1903" s="4" t="s">
        <v>60</v>
      </c>
      <c r="AC1903" s="4">
        <v>45828</v>
      </c>
      <c r="AD1903" s="4">
        <v>45829</v>
      </c>
      <c r="AE1903" s="4">
        <v>45832</v>
      </c>
      <c r="AF1903" s="4"/>
      <c r="AG1903" s="34" t="s">
        <v>225</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c r="W1904" s="4">
        <v>45827</v>
      </c>
      <c r="X1904" s="4"/>
      <c r="Y1904" s="4" t="s">
        <v>60</v>
      </c>
      <c r="Z1904" s="4">
        <v>45827</v>
      </c>
      <c r="AA1904" s="4"/>
      <c r="AB1904" s="4" t="s">
        <v>60</v>
      </c>
      <c r="AC1904" s="4">
        <v>45828</v>
      </c>
      <c r="AD1904" s="4">
        <v>45829</v>
      </c>
      <c r="AE1904" s="4">
        <v>45832</v>
      </c>
      <c r="AF1904" s="4"/>
      <c r="AG1904" s="34" t="s">
        <v>225</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c r="W1994" s="4">
        <v>45827</v>
      </c>
      <c r="X1994" s="4"/>
      <c r="Y1994" s="4" t="s">
        <v>60</v>
      </c>
      <c r="Z1994" s="4">
        <v>45828</v>
      </c>
      <c r="AA1994" s="4"/>
      <c r="AB1994" s="4" t="s">
        <v>60</v>
      </c>
      <c r="AC1994" s="4">
        <v>45829</v>
      </c>
      <c r="AD1994" s="4">
        <v>45831</v>
      </c>
      <c r="AE1994" s="4">
        <v>45832</v>
      </c>
      <c r="AF1994" s="4"/>
      <c r="AG1994" s="34" t="s">
        <v>225</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c r="W1995" s="4">
        <v>45827</v>
      </c>
      <c r="X1995" s="4"/>
      <c r="Y1995" s="4" t="s">
        <v>60</v>
      </c>
      <c r="Z1995" s="4">
        <v>45828</v>
      </c>
      <c r="AA1995" s="4"/>
      <c r="AB1995" s="4" t="s">
        <v>60</v>
      </c>
      <c r="AC1995" s="4">
        <v>45829</v>
      </c>
      <c r="AD1995" s="4">
        <v>45831</v>
      </c>
      <c r="AE1995" s="4">
        <v>45832</v>
      </c>
      <c r="AF1995" s="4"/>
      <c r="AG1995" s="34" t="s">
        <v>225</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c r="W2031" s="4">
        <v>45828</v>
      </c>
      <c r="X2031" s="4"/>
      <c r="Y2031" s="4" t="s">
        <v>60</v>
      </c>
      <c r="Z2031" s="4">
        <v>45829</v>
      </c>
      <c r="AA2031" s="4"/>
      <c r="AB2031" s="4" t="s">
        <v>60</v>
      </c>
      <c r="AC2031" s="4">
        <v>45830</v>
      </c>
      <c r="AD2031" s="4">
        <v>45831</v>
      </c>
      <c r="AE2031" s="4">
        <v>45832</v>
      </c>
      <c r="AF2031" s="4"/>
      <c r="AG2031" s="34" t="s">
        <v>225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292</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c r="W2142" s="4">
        <v>45828</v>
      </c>
      <c r="X2142" s="4"/>
      <c r="Y2142" s="4" t="s">
        <v>60</v>
      </c>
      <c r="Z2142" s="4">
        <v>45829</v>
      </c>
      <c r="AA2142" s="4"/>
      <c r="AB2142" s="4" t="s">
        <v>60</v>
      </c>
      <c r="AC2142" s="4">
        <v>45830</v>
      </c>
      <c r="AD2142" s="4">
        <v>45831</v>
      </c>
      <c r="AE2142" s="4">
        <v>45833</v>
      </c>
      <c r="AF2142" s="4"/>
      <c r="AG2142" s="34" t="s">
        <v>225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c r="W2170" s="4">
        <v>45829</v>
      </c>
      <c r="X2170" s="4"/>
      <c r="Y2170" s="4" t="s">
        <v>60</v>
      </c>
      <c r="Z2170" s="4">
        <v>45830</v>
      </c>
      <c r="AA2170" s="4"/>
      <c r="AB2170" s="4" t="s">
        <v>60</v>
      </c>
      <c r="AC2170" s="4">
        <v>45831</v>
      </c>
      <c r="AD2170" s="4">
        <v>45832</v>
      </c>
      <c r="AE2170" s="4">
        <v>45833</v>
      </c>
      <c r="AF2170" s="4"/>
      <c r="AG2170" s="34" t="s">
        <v>225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c r="W2175" s="4">
        <v>45829</v>
      </c>
      <c r="X2175" s="4"/>
      <c r="Y2175" s="4" t="s">
        <v>60</v>
      </c>
      <c r="Z2175" s="4">
        <v>45830</v>
      </c>
      <c r="AA2175" s="4"/>
      <c r="AB2175" s="4" t="s">
        <v>60</v>
      </c>
      <c r="AC2175" s="4">
        <v>45831</v>
      </c>
      <c r="AD2175" s="4">
        <v>45832</v>
      </c>
      <c r="AE2175" s="4">
        <v>45833</v>
      </c>
      <c r="AF2175" s="4"/>
      <c r="AG2175" s="34" t="s">
        <v>225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c r="AB2196" s="4" t="s">
        <v>60</v>
      </c>
      <c r="AC2196" s="4">
        <v>45831</v>
      </c>
      <c r="AD2196" s="4">
        <v>45832</v>
      </c>
      <c r="AE2196" s="4">
        <v>45834</v>
      </c>
      <c r="AF2196" s="4"/>
      <c r="AG2196" s="34" t="s">
        <v>95</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c r="W2234" s="4">
        <v>45828</v>
      </c>
      <c r="X2234" s="4"/>
      <c r="Y2234" s="4" t="s">
        <v>60</v>
      </c>
      <c r="Z2234" s="4">
        <v>45829</v>
      </c>
      <c r="AA2234" s="4"/>
      <c r="AB2234" s="4" t="s">
        <v>60</v>
      </c>
      <c r="AC2234" s="4">
        <v>45831</v>
      </c>
      <c r="AD2234" s="4">
        <v>45832</v>
      </c>
      <c r="AE2234" s="4">
        <v>45834</v>
      </c>
      <c r="AF2234" s="4"/>
      <c r="AG2234" s="34" t="s">
        <v>225</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117</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86</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86</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86</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86</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86</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c r="W2384" s="4">
        <v>45828</v>
      </c>
      <c r="X2384" s="4"/>
      <c r="Y2384" s="4" t="s">
        <v>60</v>
      </c>
      <c r="Z2384" s="4">
        <v>45829</v>
      </c>
      <c r="AA2384" s="4"/>
      <c r="AB2384" s="4" t="s">
        <v>60</v>
      </c>
      <c r="AC2384" s="4">
        <v>45831</v>
      </c>
      <c r="AD2384" s="4">
        <v>45831</v>
      </c>
      <c r="AE2384" s="4">
        <v>45836</v>
      </c>
      <c r="AF2384" s="4"/>
      <c r="AG2384" s="34" t="s">
        <v>225</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c r="W2447" s="4">
        <v>45830</v>
      </c>
      <c r="X2447" s="4"/>
      <c r="Y2447" s="4" t="s">
        <v>60</v>
      </c>
      <c r="Z2447" s="4">
        <v>45832</v>
      </c>
      <c r="AA2447" s="4"/>
      <c r="AB2447" s="4" t="s">
        <v>60</v>
      </c>
      <c r="AC2447" s="4">
        <v>45833</v>
      </c>
      <c r="AD2447" s="4">
        <v>45834</v>
      </c>
      <c r="AE2447" s="4">
        <v>45836</v>
      </c>
      <c r="AF2447" s="4"/>
      <c r="AG2447" s="34" t="s">
        <v>225</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c r="W2449" s="4">
        <v>45830</v>
      </c>
      <c r="X2449" s="4"/>
      <c r="Y2449" s="4" t="s">
        <v>60</v>
      </c>
      <c r="Z2449" s="4">
        <v>45832</v>
      </c>
      <c r="AA2449" s="4"/>
      <c r="AB2449" s="4" t="s">
        <v>60</v>
      </c>
      <c r="AC2449" s="4">
        <v>45833</v>
      </c>
      <c r="AD2449" s="4">
        <v>45834</v>
      </c>
      <c r="AE2449" s="4">
        <v>45836</v>
      </c>
      <c r="AF2449" s="4"/>
      <c r="AG2449" s="34" t="s">
        <v>225</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117</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117</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117</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117</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117</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117</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117</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117</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117</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117</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117</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117</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117</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117</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117</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117</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117</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117</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45838</v>
      </c>
      <c r="AE2645" s="4">
        <v>45840</v>
      </c>
      <c r="AF2645" s="4"/>
      <c r="AG2645" s="34" t="s">
        <v>138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86</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c r="Y2740" s="4" t="s">
        <v>60</v>
      </c>
      <c r="Z2740" s="4" t="s">
        <v>60</v>
      </c>
      <c r="AA2740" s="4"/>
      <c r="AB2740" s="4" t="s">
        <v>60</v>
      </c>
      <c r="AC2740" s="4" t="s">
        <v>60</v>
      </c>
      <c r="AD2740" s="4">
        <v>45854</v>
      </c>
      <c r="AE2740" s="4">
        <v>45856</v>
      </c>
      <c r="AF2740" s="4"/>
      <c r="AG2740" s="34" t="s">
        <v>138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3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29</v>
      </c>
    </row>
    <row r="3" spans="1:12" x14ac:dyDescent="0.25">
      <c r="A3" s="12" t="s">
        <v>72</v>
      </c>
      <c r="B3" s="19">
        <f ca="1">SUMIFS('Data Power app'!$G:$G,'Data Power app'!L:L,"&gt;"&amp;$I$2,'Data Power app'!F:F,Report!$A3)</f>
        <v>68190</v>
      </c>
      <c r="C3" s="19">
        <f ca="1">SUMIFS('Data Power app'!$G:$G,'Data Power app'!N:N,"&gt;"&amp;$I$2,'Data Power app'!$F:$F,Report!$A3)</f>
        <v>0</v>
      </c>
      <c r="D3" s="19">
        <f ca="1">SUMIFS('Data Power app'!$G:$G,'Data Power app'!V:V,"&gt;"&amp;$I$2,'Data Power app'!$F:$F,Report!$A3)</f>
        <v>0</v>
      </c>
      <c r="E3" s="19">
        <f ca="1">SUMIFS('Data Power app'!$G:$G,'Data Power app'!AA:AA,"&gt;"&amp;$I$2,'Data Power app'!$F:$F,Report!$A3)</f>
        <v>102089</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69726</v>
      </c>
      <c r="C4" s="19">
        <f ca="1">SUMIFS('Data Power app'!$G:$G,'Data Power app'!N:N,"&gt;"&amp;$I$2,'Data Power app'!F:F,Report!$A4)</f>
        <v>72936</v>
      </c>
      <c r="D4" s="19">
        <f ca="1">SUMIFS('Data Power app'!$G:$G,'Data Power app'!V:V,"&gt;"&amp;$I$2,'Data Power app'!$F:$F,Report!$A4)</f>
        <v>68721</v>
      </c>
      <c r="E4" s="19">
        <f ca="1">SUMIFS('Data Power app'!$G:$G,'Data Power app'!AA:AA,"&gt;"&amp;$I$2,'Data Power app'!$F:$F,Report!$A4)</f>
        <v>76111</v>
      </c>
      <c r="F4" s="20">
        <f ca="1">SUMIFS('Data Power app'!$G:$G,'Data Power app'!AF:AF,"="&amp;$I$2,'Data Power app'!$F:$F,Report!$A4)</f>
        <v>152164</v>
      </c>
    </row>
    <row r="5" spans="1:12" x14ac:dyDescent="0.25">
      <c r="A5" s="21" t="s">
        <v>1014</v>
      </c>
      <c r="B5" s="22">
        <f ca="1">SUM(B3:B4)</f>
        <v>137916</v>
      </c>
      <c r="C5" s="22">
        <f t="shared" ref="C5:F5" ca="1" si="0">SUM(C3:C4)</f>
        <v>72936</v>
      </c>
      <c r="D5" s="22">
        <f t="shared" ca="1" si="0"/>
        <v>68721</v>
      </c>
      <c r="E5" s="22">
        <f t="shared" ca="1" si="0"/>
        <v>178200</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2025-06-17T11:33:24Z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