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431" documentId="8_{050AFC0B-4AB8-4CA8-82E3-C6EC7D3D2882}" xr6:coauthVersionLast="47" xr6:coauthVersionMax="47" xr10:uidLastSave="{78888CA2-4EC1-426C-A0BE-0EBEC0F5654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Time'!$A$1:$G$6882</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<sst xmlns="http://schemas.openxmlformats.org/spreadsheetml/2006/main" count="116406" uniqueCount="14602">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</sst>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82" tableType="queryTable" totalsRowShown="0">
  <autoFilter ref="A1:G6882"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c r="Y778" s="4" t="s">
        <v>60</v>
      </c>
      <c r="Z778" s="4">
        <v>45823</v>
      </c>
      <c r="AA778" s="4"/>
      <c r="AB778" s="4" t="s">
        <v>60</v>
      </c>
      <c r="AC778" s="4">
        <v>45824</v>
      </c>
      <c r="AD778" s="4">
        <v>45824</v>
      </c>
      <c r="AE778" s="4">
        <v>45826</v>
      </c>
      <c r="AF778" s="4"/>
      <c r="AG778" s="31" t="s">
        <v>299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c r="Y830" s="4" t="s">
        <v>60</v>
      </c>
      <c r="Z830" s="4">
        <v>45823</v>
      </c>
      <c r="AA830" s="4"/>
      <c r="AB830" s="4" t="s">
        <v>60</v>
      </c>
      <c r="AC830" s="4">
        <v>45824</v>
      </c>
      <c r="AD830" s="4">
        <v>45824</v>
      </c>
      <c r="AE830" s="4">
        <v>45826</v>
      </c>
      <c r="AF830" s="4"/>
      <c r="AG830" s="31" t="s">
        <v>299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c r="Y1009" s="4" t="s">
        <v>60</v>
      </c>
      <c r="Z1009" s="4">
        <v>45823</v>
      </c>
      <c r="AA1009" s="4"/>
      <c r="AB1009" s="4" t="s">
        <v>60</v>
      </c>
      <c r="AC1009" s="4">
        <v>45824</v>
      </c>
      <c r="AD1009" s="4">
        <v>45825</v>
      </c>
      <c r="AE1009" s="4">
        <v>45827</v>
      </c>
      <c r="AF1009" s="4"/>
      <c r="AG1009" s="31" t="s">
        <v>299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c r="Y1142" s="4" t="s">
        <v>60</v>
      </c>
      <c r="Z1142" s="4">
        <v>45824</v>
      </c>
      <c r="AA1142" s="4"/>
      <c r="AB1142" s="4" t="s">
        <v>60</v>
      </c>
      <c r="AC1142" s="4">
        <v>45825</v>
      </c>
      <c r="AD1142" s="4">
        <v>45826</v>
      </c>
      <c r="AE1142" s="4">
        <v>45828</v>
      </c>
      <c r="AF1142" s="4"/>
      <c r="AG1142" s="31" t="s">
        <v>299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c r="Y1146" s="4" t="s">
        <v>60</v>
      </c>
      <c r="Z1146" s="4">
        <v>45824</v>
      </c>
      <c r="AA1146" s="4"/>
      <c r="AB1146" s="4" t="s">
        <v>60</v>
      </c>
      <c r="AC1146" s="4">
        <v>45825</v>
      </c>
      <c r="AD1146" s="4">
        <v>45826</v>
      </c>
      <c r="AE1146" s="4">
        <v>45828</v>
      </c>
      <c r="AF1146" s="4"/>
      <c r="AG1146" s="31" t="s">
        <v>299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c r="Y1292" s="4" t="s">
        <v>60</v>
      </c>
      <c r="Z1292" s="4">
        <v>45825</v>
      </c>
      <c r="AA1292" s="4"/>
      <c r="AB1292" s="4" t="s">
        <v>60</v>
      </c>
      <c r="AC1292" s="4">
        <v>45826</v>
      </c>
      <c r="AD1292" s="4">
        <v>45827</v>
      </c>
      <c r="AE1292" s="4">
        <v>45828</v>
      </c>
      <c r="AF1292" s="4"/>
      <c r="AG1292" s="31" t="s">
        <v>299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c r="Y1293" s="4" t="s">
        <v>60</v>
      </c>
      <c r="Z1293" s="4">
        <v>45825</v>
      </c>
      <c r="AA1293" s="4"/>
      <c r="AB1293" s="4" t="s">
        <v>60</v>
      </c>
      <c r="AC1293" s="4">
        <v>45826</v>
      </c>
      <c r="AD1293" s="4">
        <v>45827</v>
      </c>
      <c r="AE1293" s="4">
        <v>45828</v>
      </c>
      <c r="AF1293" s="4"/>
      <c r="AG1293" s="31" t="s">
        <v>299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c r="Y1294" s="4" t="s">
        <v>60</v>
      </c>
      <c r="Z1294" s="4">
        <v>45825</v>
      </c>
      <c r="AA1294" s="4"/>
      <c r="AB1294" s="4" t="s">
        <v>60</v>
      </c>
      <c r="AC1294" s="4">
        <v>45826</v>
      </c>
      <c r="AD1294" s="4">
        <v>45827</v>
      </c>
      <c r="AE1294" s="4">
        <v>45828</v>
      </c>
      <c r="AF1294" s="4"/>
      <c r="AG1294" s="31" t="s">
        <v>299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c r="Y1295" s="4" t="s">
        <v>60</v>
      </c>
      <c r="Z1295" s="4">
        <v>45825</v>
      </c>
      <c r="AA1295" s="4"/>
      <c r="AB1295" s="4" t="s">
        <v>60</v>
      </c>
      <c r="AC1295" s="4">
        <v>45826</v>
      </c>
      <c r="AD1295" s="4">
        <v>45827</v>
      </c>
      <c r="AE1295" s="4">
        <v>45828</v>
      </c>
      <c r="AF1295" s="4"/>
      <c r="AG1295" s="31" t="s">
        <v>299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c r="Y1296" s="4" t="s">
        <v>60</v>
      </c>
      <c r="Z1296" s="4">
        <v>45825</v>
      </c>
      <c r="AA1296" s="4"/>
      <c r="AB1296" s="4" t="s">
        <v>60</v>
      </c>
      <c r="AC1296" s="4">
        <v>45826</v>
      </c>
      <c r="AD1296" s="4">
        <v>45827</v>
      </c>
      <c r="AE1296" s="4">
        <v>45828</v>
      </c>
      <c r="AF1296" s="4"/>
      <c r="AG1296" s="31" t="s">
        <v>299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c r="Y1297" s="4" t="s">
        <v>60</v>
      </c>
      <c r="Z1297" s="4">
        <v>45825</v>
      </c>
      <c r="AA1297" s="4"/>
      <c r="AB1297" s="4" t="s">
        <v>60</v>
      </c>
      <c r="AC1297" s="4">
        <v>45826</v>
      </c>
      <c r="AD1297" s="4">
        <v>45827</v>
      </c>
      <c r="AE1297" s="4">
        <v>45828</v>
      </c>
      <c r="AF1297" s="4"/>
      <c r="AG1297" s="31" t="s">
        <v>299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c r="Y1298" s="4" t="s">
        <v>60</v>
      </c>
      <c r="Z1298" s="4">
        <v>45825</v>
      </c>
      <c r="AA1298" s="4"/>
      <c r="AB1298" s="4" t="s">
        <v>60</v>
      </c>
      <c r="AC1298" s="4">
        <v>45826</v>
      </c>
      <c r="AD1298" s="4">
        <v>45827</v>
      </c>
      <c r="AE1298" s="4">
        <v>45828</v>
      </c>
      <c r="AF1298" s="4"/>
      <c r="AG1298" s="31" t="s">
        <v>299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c r="Y1356" s="4" t="s">
        <v>60</v>
      </c>
      <c r="Z1356" s="4">
        <v>45825</v>
      </c>
      <c r="AA1356" s="4"/>
      <c r="AB1356" s="4" t="s">
        <v>60</v>
      </c>
      <c r="AC1356" s="4">
        <v>45826</v>
      </c>
      <c r="AD1356" s="4">
        <v>45827</v>
      </c>
      <c r="AE1356" s="4">
        <v>45828</v>
      </c>
      <c r="AF1356" s="4"/>
      <c r="AG1356" s="31" t="s">
        <v>299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229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c r="Y1652" s="4" t="s">
        <v>60</v>
      </c>
      <c r="Z1652" s="4">
        <v>45826</v>
      </c>
      <c r="AA1652" s="4"/>
      <c r="AB1652" s="4" t="s">
        <v>60</v>
      </c>
      <c r="AC1652" s="4">
        <v>45827</v>
      </c>
      <c r="AD1652" s="4">
        <v>45828</v>
      </c>
      <c r="AE1652" s="4">
        <v>45829</v>
      </c>
      <c r="AF1652" s="4"/>
      <c r="AG1652" s="31" t="s">
        <v>299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c r="Y1723" s="4" t="s">
        <v>60</v>
      </c>
      <c r="Z1723" s="4">
        <v>45827</v>
      </c>
      <c r="AA1723" s="4"/>
      <c r="AB1723" s="4" t="s">
        <v>60</v>
      </c>
      <c r="AC1723" s="4">
        <v>45828</v>
      </c>
      <c r="AD1723" s="4">
        <v>45829</v>
      </c>
      <c r="AE1723" s="4">
        <v>45831</v>
      </c>
      <c r="AF1723" s="4"/>
      <c r="AG1723" s="31" t="s">
        <v>299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c r="Y1724" s="4" t="s">
        <v>60</v>
      </c>
      <c r="Z1724" s="4">
        <v>45827</v>
      </c>
      <c r="AA1724" s="4"/>
      <c r="AB1724" s="4" t="s">
        <v>60</v>
      </c>
      <c r="AC1724" s="4">
        <v>45828</v>
      </c>
      <c r="AD1724" s="4">
        <v>45829</v>
      </c>
      <c r="AE1724" s="4">
        <v>45831</v>
      </c>
      <c r="AF1724" s="4"/>
      <c r="AG1724" s="31" t="s">
        <v>299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c r="Y1725" s="4" t="s">
        <v>60</v>
      </c>
      <c r="Z1725" s="4">
        <v>45827</v>
      </c>
      <c r="AA1725" s="4"/>
      <c r="AB1725" s="4" t="s">
        <v>60</v>
      </c>
      <c r="AC1725" s="4">
        <v>45828</v>
      </c>
      <c r="AD1725" s="4">
        <v>45829</v>
      </c>
      <c r="AE1725" s="4">
        <v>45831</v>
      </c>
      <c r="AF1725" s="4"/>
      <c r="AG1725" s="31" t="s">
        <v>299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c r="Y1726" s="4" t="s">
        <v>60</v>
      </c>
      <c r="Z1726" s="4">
        <v>45827</v>
      </c>
      <c r="AA1726" s="4"/>
      <c r="AB1726" s="4" t="s">
        <v>60</v>
      </c>
      <c r="AC1726" s="4">
        <v>45828</v>
      </c>
      <c r="AD1726" s="4">
        <v>45829</v>
      </c>
      <c r="AE1726" s="4">
        <v>45831</v>
      </c>
      <c r="AF1726" s="4"/>
      <c r="AG1726" s="31" t="s">
        <v>299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c r="Y1774" s="4" t="s">
        <v>60</v>
      </c>
      <c r="Z1774" s="4">
        <v>45827</v>
      </c>
      <c r="AA1774" s="4"/>
      <c r="AB1774" s="4" t="s">
        <v>60</v>
      </c>
      <c r="AC1774" s="4">
        <v>45828</v>
      </c>
      <c r="AD1774" s="4">
        <v>45829</v>
      </c>
      <c r="AE1774" s="4">
        <v>45831</v>
      </c>
      <c r="AF1774" s="4"/>
      <c r="AG1774" s="31" t="s">
        <v>299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8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26</v>
      </c>
    </row>
    <row r="3" spans="1:12" x14ac:dyDescent="0.25">
      <c r="A3" s="12" t="s">
        <v>72</v>
      </c>
      <c r="B3" s="19">
        <f ca="1">SUMIFS('Data Power app'!$G:$G,'Data Power app'!L:L,"&gt;"&amp;$I$2,'Data Power app'!F:F,Report!$A3)</f>
        <v>112041</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61055</v>
      </c>
      <c r="C4" s="19">
        <f ca="1">SUMIFS('Data Power app'!$G:$G,'Data Power app'!N:N,"&gt;"&amp;$I$2,'Data Power app'!F:F,Report!$A4)</f>
        <v>84751</v>
      </c>
      <c r="D4" s="19">
        <f ca="1">SUMIFS('Data Power app'!$G:$G,'Data Power app'!V:V,"&gt;"&amp;$I$2,'Data Power app'!$F:$F,Report!$A4)</f>
        <v>116980</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173096</v>
      </c>
      <c r="C5" s="22">
        <f t="shared" ref="C5:F5" ca="1" si="0">SUM(C3:C4)</f>
        <v>84751</v>
      </c>
      <c r="D5" s="22">
        <f t="shared" ca="1" si="0"/>
        <v>116980</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2025-06-13T14:27:12Z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