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024" documentId="8_{050AFC0B-4AB8-4CA8-82E3-C6EC7D3D2882}" xr6:coauthVersionLast="47" xr6:coauthVersionMax="47" xr10:uidLastSave="{749F7E28-764A-4822-9A0D-1D6134834E6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Time'!$A$1:$G$8144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<sst xmlns="http://schemas.openxmlformats.org/spreadsheetml/2006/main" count="261488" uniqueCount="16768">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</sst>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44" tableType="queryTable" totalsRowShown="0">
  <autoFilter ref="A1:G814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1" t="s">
        <v>995</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1" t="s">
        <v>995</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1" t="s">
        <v>995</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1" t="s">
        <v>995</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1" t="s">
        <v>995</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1" t="s">
        <v>995</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1" t="s">
        <v>995</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1" t="s">
        <v>995</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1" t="s">
        <v>995</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1" t="s">
        <v>995</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1" t="s">
        <v>995</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1" t="s">
        <v>995</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1" t="s">
        <v>995</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1" t="s">
        <v>995</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1" t="s">
        <v>995</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1" t="s">
        <v>995</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1" t="s">
        <v>995</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1" t="s">
        <v>995</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1" t="s">
        <v>995</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1" t="s">
        <v>995</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1" t="s">
        <v>995</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1" t="s">
        <v>97</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c r="AB940" s="4" t="s">
        <v>60</v>
      </c>
      <c r="AC940" s="4" t="s">
        <v>60</v>
      </c>
      <c r="AD940" s="4">
        <v>45825</v>
      </c>
      <c r="AE940" s="4">
        <v>45827</v>
      </c>
      <c r="AF940" s="4"/>
      <c r="AG940" s="31" t="s">
        <v>252</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1" t="s">
        <v>995</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1" t="s">
        <v>995</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1" t="s">
        <v>995</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1" t="s">
        <v>995</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1" t="s">
        <v>995</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1" t="s">
        <v>995</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1" t="s">
        <v>995</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1" t="s">
        <v>995</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1" t="s">
        <v>995</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1" t="s">
        <v>995</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1" t="s">
        <v>995</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1" t="s">
        <v>995</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c r="AB1238" s="4" t="s">
        <v>60</v>
      </c>
      <c r="AC1238" s="4" t="s">
        <v>60</v>
      </c>
      <c r="AD1238" s="4">
        <v>45826</v>
      </c>
      <c r="AE1238" s="4">
        <v>45828</v>
      </c>
      <c r="AF1238" s="4"/>
      <c r="AG1238" s="31" t="s">
        <v>252</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1" t="s">
        <v>995</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45822</v>
      </c>
      <c r="AC1318" s="4">
        <v>45826</v>
      </c>
      <c r="AD1318" s="4">
        <v>45827</v>
      </c>
      <c r="AE1318" s="4">
        <v>45828</v>
      </c>
      <c r="AF1318" s="4"/>
      <c r="AG1318" s="31" t="s">
        <v>996</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45822</v>
      </c>
      <c r="AC1319" s="4">
        <v>45826</v>
      </c>
      <c r="AD1319" s="4">
        <v>45827</v>
      </c>
      <c r="AE1319" s="4">
        <v>45828</v>
      </c>
      <c r="AF1319" s="4"/>
      <c r="AG1319" s="31" t="s">
        <v>996</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45822</v>
      </c>
      <c r="AC1322" s="4">
        <v>45826</v>
      </c>
      <c r="AD1322" s="4">
        <v>45827</v>
      </c>
      <c r="AE1322" s="4">
        <v>45828</v>
      </c>
      <c r="AF1322" s="4"/>
      <c r="AG1322" s="31" t="s">
        <v>996</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45822</v>
      </c>
      <c r="AC1324" s="4">
        <v>45826</v>
      </c>
      <c r="AD1324" s="4">
        <v>45827</v>
      </c>
      <c r="AE1324" s="4">
        <v>45828</v>
      </c>
      <c r="AF1324" s="4"/>
      <c r="AG1324" s="31" t="s">
        <v>996</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1" t="s">
        <v>62</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45822</v>
      </c>
      <c r="AC1376" s="4">
        <v>45826</v>
      </c>
      <c r="AD1376" s="4">
        <v>45827</v>
      </c>
      <c r="AE1376" s="4">
        <v>45828</v>
      </c>
      <c r="AF1376" s="4"/>
      <c r="AG1376" s="31" t="s">
        <v>996</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45822</v>
      </c>
      <c r="AC1385" s="4">
        <v>45826</v>
      </c>
      <c r="AD1385" s="4">
        <v>45827</v>
      </c>
      <c r="AE1385" s="4">
        <v>45828</v>
      </c>
      <c r="AF1385" s="4"/>
      <c r="AG1385" s="31" t="s">
        <v>996</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45822</v>
      </c>
      <c r="AC1386" s="4">
        <v>45826</v>
      </c>
      <c r="AD1386" s="4">
        <v>45827</v>
      </c>
      <c r="AE1386" s="4">
        <v>45828</v>
      </c>
      <c r="AF1386" s="4"/>
      <c r="AG1386" s="31" t="s">
        <v>996</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141</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1" t="s">
        <v>299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1" t="s">
        <v>299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1" t="s">
        <v>299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1" t="s">
        <v>299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1" t="s">
        <v>299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1" t="s">
        <v>299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1" t="s">
        <v>299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1" t="s">
        <v>995</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1" t="s">
        <v>995</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45822</v>
      </c>
      <c r="AC1891" s="4">
        <v>45828</v>
      </c>
      <c r="AD1891" s="4">
        <v>45829</v>
      </c>
      <c r="AE1891" s="4">
        <v>45831</v>
      </c>
      <c r="AF1891" s="4"/>
      <c r="AG1891" s="31" t="s">
        <v>996</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45822</v>
      </c>
      <c r="AC1892" s="4">
        <v>45828</v>
      </c>
      <c r="AD1892" s="4">
        <v>45829</v>
      </c>
      <c r="AE1892" s="4">
        <v>45831</v>
      </c>
      <c r="AF1892" s="4"/>
      <c r="AG1892" s="31" t="s">
        <v>996</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45822</v>
      </c>
      <c r="AC1893" s="4">
        <v>45828</v>
      </c>
      <c r="AD1893" s="4">
        <v>45829</v>
      </c>
      <c r="AE1893" s="4">
        <v>45831</v>
      </c>
      <c r="AF1893" s="4"/>
      <c r="AG1893" s="31" t="s">
        <v>996</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45822</v>
      </c>
      <c r="AC1935" s="4">
        <v>45828</v>
      </c>
      <c r="AD1935" s="4">
        <v>45829</v>
      </c>
      <c r="AE1935" s="4">
        <v>45831</v>
      </c>
      <c r="AF1935" s="4"/>
      <c r="AG1935" s="31" t="s">
        <v>996</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v>45822</v>
      </c>
      <c r="AC1942" s="4">
        <v>45828</v>
      </c>
      <c r="AD1942" s="4">
        <v>45829</v>
      </c>
      <c r="AE1942" s="4">
        <v>45831</v>
      </c>
      <c r="AF1942" s="4"/>
      <c r="AG1942" s="31" t="s">
        <v>996</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45822</v>
      </c>
      <c r="AC2048" s="4">
        <v>45828</v>
      </c>
      <c r="AD2048" s="4">
        <v>45829</v>
      </c>
      <c r="AE2048" s="4">
        <v>45831</v>
      </c>
      <c r="AF2048" s="4"/>
      <c r="AG2048" s="31" t="s">
        <v>996</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v>45822.960138888891</v>
      </c>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88</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ML-01</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45822</v>
      </c>
      <c r="AC2128" s="4">
        <v>45830</v>
      </c>
      <c r="AD2128" s="4">
        <v>45831</v>
      </c>
      <c r="AE2128" s="4">
        <v>45832</v>
      </c>
      <c r="AF2128" s="4"/>
      <c r="AG2128" s="31" t="s">
        <v>996</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229</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c r="AB2708" s="4" t="s">
        <v>60</v>
      </c>
      <c r="AC2708" s="4" t="s">
        <v>60</v>
      </c>
      <c r="AD2708" s="4">
        <v>45856</v>
      </c>
      <c r="AE2708" s="4">
        <v>45858</v>
      </c>
      <c r="AF2708" s="4"/>
      <c r="AG2708" s="31" t="s">
        <v>252</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c r="AB2709" s="4" t="s">
        <v>60</v>
      </c>
      <c r="AC2709" s="4" t="s">
        <v>60</v>
      </c>
      <c r="AD2709" s="4">
        <v>45856</v>
      </c>
      <c r="AE2709" s="4">
        <v>45858</v>
      </c>
      <c r="AF2709" s="4"/>
      <c r="AG2709" s="31" t="s">
        <v>252</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4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row r="8110" spans="1:7" x14ac:dyDescent="0.25">
      <c r="A8110" s="26" t="s">
        <v>16733</v>
      </c>
      <c r="B8110" s="26" t="s">
        <v>11742</v>
      </c>
      <c r="C8110" s="26" t="s">
        <v>907</v>
      </c>
      <c r="D8110" s="26" t="s">
        <v>73</v>
      </c>
      <c r="E8110" s="27">
        <v>45822.919641203705</v>
      </c>
      <c r="F8110" s="26" t="s">
        <v>901</v>
      </c>
      <c r="G8110" s="27">
        <v>45822.919641203705</v>
      </c>
    </row>
    <row r="8111" spans="1:7" x14ac:dyDescent="0.25">
      <c r="A8111" s="26" t="s">
        <v>16734</v>
      </c>
      <c r="B8111" s="26" t="s">
        <v>11444</v>
      </c>
      <c r="C8111" s="26" t="s">
        <v>907</v>
      </c>
      <c r="D8111" s="26" t="s">
        <v>73</v>
      </c>
      <c r="E8111" s="27">
        <v>45822.920092592591</v>
      </c>
      <c r="F8111" s="26" t="s">
        <v>901</v>
      </c>
      <c r="G8111" s="27">
        <v>45822.920092592591</v>
      </c>
    </row>
    <row r="8112" spans="1:7" x14ac:dyDescent="0.25">
      <c r="A8112" s="26" t="s">
        <v>16735</v>
      </c>
      <c r="B8112" s="26" t="s">
        <v>6589</v>
      </c>
      <c r="C8112" s="26" t="s">
        <v>922</v>
      </c>
      <c r="D8112" s="26" t="s">
        <v>923</v>
      </c>
      <c r="E8112" s="27">
        <v>45822.931180555555</v>
      </c>
      <c r="F8112" s="26" t="s">
        <v>901</v>
      </c>
      <c r="G8112" s="27">
        <v>45822.931180555555</v>
      </c>
    </row>
    <row r="8113" spans="1:7" x14ac:dyDescent="0.25">
      <c r="A8113" s="26" t="s">
        <v>16736</v>
      </c>
      <c r="B8113" s="26" t="s">
        <v>6591</v>
      </c>
      <c r="C8113" s="26" t="s">
        <v>922</v>
      </c>
      <c r="D8113" s="26" t="s">
        <v>923</v>
      </c>
      <c r="E8113" s="27">
        <v>45822.93136574074</v>
      </c>
      <c r="F8113" s="26" t="s">
        <v>901</v>
      </c>
      <c r="G8113" s="27">
        <v>45822.93136574074</v>
      </c>
    </row>
    <row r="8114" spans="1:7" x14ac:dyDescent="0.25">
      <c r="A8114" s="26" t="s">
        <v>16737</v>
      </c>
      <c r="B8114" s="26" t="s">
        <v>6593</v>
      </c>
      <c r="C8114" s="26" t="s">
        <v>922</v>
      </c>
      <c r="D8114" s="26" t="s">
        <v>923</v>
      </c>
      <c r="E8114" s="27">
        <v>45822.931435185186</v>
      </c>
      <c r="F8114" s="26" t="s">
        <v>901</v>
      </c>
      <c r="G8114" s="27">
        <v>45822.931435185186</v>
      </c>
    </row>
    <row r="8115" spans="1:7" x14ac:dyDescent="0.25">
      <c r="A8115" s="26" t="s">
        <v>16738</v>
      </c>
      <c r="B8115" s="26" t="s">
        <v>6595</v>
      </c>
      <c r="C8115" s="26" t="s">
        <v>922</v>
      </c>
      <c r="D8115" s="26" t="s">
        <v>923</v>
      </c>
      <c r="E8115" s="27">
        <v>45822.931631944448</v>
      </c>
      <c r="F8115" s="26" t="s">
        <v>901</v>
      </c>
      <c r="G8115" s="27">
        <v>45822.931631944448</v>
      </c>
    </row>
    <row r="8116" spans="1:7" x14ac:dyDescent="0.25">
      <c r="A8116" s="26" t="s">
        <v>16739</v>
      </c>
      <c r="B8116" s="26" t="s">
        <v>6597</v>
      </c>
      <c r="C8116" s="26" t="s">
        <v>922</v>
      </c>
      <c r="D8116" s="26" t="s">
        <v>923</v>
      </c>
      <c r="E8116" s="27">
        <v>45822.93178240741</v>
      </c>
      <c r="F8116" s="26" t="s">
        <v>901</v>
      </c>
      <c r="G8116" s="27">
        <v>45822.93178240741</v>
      </c>
    </row>
    <row r="8117" spans="1:7" x14ac:dyDescent="0.25">
      <c r="A8117" s="26" t="s">
        <v>16740</v>
      </c>
      <c r="B8117" s="26" t="s">
        <v>6599</v>
      </c>
      <c r="C8117" s="26" t="s">
        <v>922</v>
      </c>
      <c r="D8117" s="26" t="s">
        <v>923</v>
      </c>
      <c r="E8117" s="27">
        <v>45822.931956018518</v>
      </c>
      <c r="F8117" s="26" t="s">
        <v>901</v>
      </c>
      <c r="G8117" s="27">
        <v>45822.931956018518</v>
      </c>
    </row>
    <row r="8118" spans="1:7" x14ac:dyDescent="0.25">
      <c r="A8118" s="26" t="s">
        <v>16741</v>
      </c>
      <c r="B8118" s="26" t="s">
        <v>6601</v>
      </c>
      <c r="C8118" s="26" t="s">
        <v>922</v>
      </c>
      <c r="D8118" s="26" t="s">
        <v>923</v>
      </c>
      <c r="E8118" s="27">
        <v>45822.932152777779</v>
      </c>
      <c r="F8118" s="26" t="s">
        <v>901</v>
      </c>
      <c r="G8118" s="27">
        <v>45822.932152777779</v>
      </c>
    </row>
    <row r="8119" spans="1:7" x14ac:dyDescent="0.25">
      <c r="A8119" s="26" t="s">
        <v>16742</v>
      </c>
      <c r="B8119" s="26" t="s">
        <v>7741</v>
      </c>
      <c r="C8119" s="26" t="s">
        <v>899</v>
      </c>
      <c r="D8119" s="26" t="s">
        <v>900</v>
      </c>
      <c r="E8119" s="27">
        <v>45822.935844907406</v>
      </c>
      <c r="F8119" s="26" t="s">
        <v>901</v>
      </c>
      <c r="G8119" s="27">
        <v>45822.935844907406</v>
      </c>
    </row>
    <row r="8120" spans="1:7" x14ac:dyDescent="0.25">
      <c r="A8120" s="26" t="s">
        <v>16743</v>
      </c>
      <c r="B8120" s="26" t="s">
        <v>7739</v>
      </c>
      <c r="C8120" s="26" t="s">
        <v>899</v>
      </c>
      <c r="D8120" s="26" t="s">
        <v>900</v>
      </c>
      <c r="E8120" s="27">
        <v>45822.935972222222</v>
      </c>
      <c r="F8120" s="26" t="s">
        <v>901</v>
      </c>
      <c r="G8120" s="27">
        <v>45822.935972222222</v>
      </c>
    </row>
    <row r="8121" spans="1:7" x14ac:dyDescent="0.25">
      <c r="A8121" s="26" t="s">
        <v>16744</v>
      </c>
      <c r="B8121" s="26" t="s">
        <v>7732</v>
      </c>
      <c r="C8121" s="26" t="s">
        <v>899</v>
      </c>
      <c r="D8121" s="26" t="s">
        <v>900</v>
      </c>
      <c r="E8121" s="27">
        <v>45822.936180555553</v>
      </c>
      <c r="F8121" s="26" t="s">
        <v>901</v>
      </c>
      <c r="G8121" s="27">
        <v>45822.936180555553</v>
      </c>
    </row>
    <row r="8122" spans="1:7" x14ac:dyDescent="0.25">
      <c r="A8122" s="26" t="s">
        <v>16745</v>
      </c>
      <c r="B8122" s="26" t="s">
        <v>7735</v>
      </c>
      <c r="C8122" s="26" t="s">
        <v>899</v>
      </c>
      <c r="D8122" s="26" t="s">
        <v>900</v>
      </c>
      <c r="E8122" s="27">
        <v>45822.936296296299</v>
      </c>
      <c r="F8122" s="26" t="s">
        <v>901</v>
      </c>
      <c r="G8122" s="27">
        <v>45822.936296296299</v>
      </c>
    </row>
    <row r="8123" spans="1:7" x14ac:dyDescent="0.25">
      <c r="A8123" s="26" t="s">
        <v>16746</v>
      </c>
      <c r="B8123" s="26" t="s">
        <v>7737</v>
      </c>
      <c r="C8123" s="26" t="s">
        <v>899</v>
      </c>
      <c r="D8123" s="26" t="s">
        <v>900</v>
      </c>
      <c r="E8123" s="27">
        <v>45822.936435185184</v>
      </c>
      <c r="F8123" s="26" t="s">
        <v>901</v>
      </c>
      <c r="G8123" s="27">
        <v>45822.936435185184</v>
      </c>
    </row>
    <row r="8124" spans="1:7" x14ac:dyDescent="0.25">
      <c r="A8124" s="26" t="s">
        <v>16747</v>
      </c>
      <c r="B8124" s="26" t="s">
        <v>7743</v>
      </c>
      <c r="C8124" s="26" t="s">
        <v>899</v>
      </c>
      <c r="D8124" s="26" t="s">
        <v>900</v>
      </c>
      <c r="E8124" s="27">
        <v>45822.936585648145</v>
      </c>
      <c r="F8124" s="26" t="s">
        <v>901</v>
      </c>
      <c r="G8124" s="27">
        <v>45822.936585648145</v>
      </c>
    </row>
    <row r="8125" spans="1:7" x14ac:dyDescent="0.25">
      <c r="A8125" s="26" t="s">
        <v>16748</v>
      </c>
      <c r="B8125" s="26" t="s">
        <v>7747</v>
      </c>
      <c r="C8125" s="26" t="s">
        <v>899</v>
      </c>
      <c r="D8125" s="26" t="s">
        <v>900</v>
      </c>
      <c r="E8125" s="27">
        <v>45822.936643518522</v>
      </c>
      <c r="F8125" s="26" t="s">
        <v>901</v>
      </c>
      <c r="G8125" s="27">
        <v>45822.936643518522</v>
      </c>
    </row>
    <row r="8126" spans="1:7" x14ac:dyDescent="0.25">
      <c r="A8126" s="26" t="s">
        <v>16749</v>
      </c>
      <c r="B8126" s="26" t="s">
        <v>7749</v>
      </c>
      <c r="C8126" s="26" t="s">
        <v>899</v>
      </c>
      <c r="D8126" s="26" t="s">
        <v>900</v>
      </c>
      <c r="E8126" s="27">
        <v>45822.93677083333</v>
      </c>
      <c r="F8126" s="26" t="s">
        <v>901</v>
      </c>
      <c r="G8126" s="27">
        <v>45822.93677083333</v>
      </c>
    </row>
    <row r="8127" spans="1:7" x14ac:dyDescent="0.25">
      <c r="A8127" s="26" t="s">
        <v>16750</v>
      </c>
      <c r="B8127" s="26" t="s">
        <v>7751</v>
      </c>
      <c r="C8127" s="26" t="s">
        <v>899</v>
      </c>
      <c r="D8127" s="26" t="s">
        <v>900</v>
      </c>
      <c r="E8127" s="27">
        <v>45822.936921296299</v>
      </c>
      <c r="F8127" s="26" t="s">
        <v>901</v>
      </c>
      <c r="G8127" s="27">
        <v>45822.936921296299</v>
      </c>
    </row>
    <row r="8128" spans="1:7" x14ac:dyDescent="0.25">
      <c r="A8128" s="26" t="s">
        <v>16751</v>
      </c>
      <c r="B8128" s="26" t="s">
        <v>7745</v>
      </c>
      <c r="C8128" s="26" t="s">
        <v>899</v>
      </c>
      <c r="D8128" s="26" t="s">
        <v>900</v>
      </c>
      <c r="E8128" s="27">
        <v>45822.936990740738</v>
      </c>
      <c r="F8128" s="26" t="s">
        <v>901</v>
      </c>
      <c r="G8128" s="27">
        <v>45822.936990740738</v>
      </c>
    </row>
    <row r="8129" spans="1:7" x14ac:dyDescent="0.25">
      <c r="A8129" s="26" t="s">
        <v>16752</v>
      </c>
      <c r="B8129" s="26" t="s">
        <v>7834</v>
      </c>
      <c r="C8129" s="26" t="s">
        <v>899</v>
      </c>
      <c r="D8129" s="26" t="s">
        <v>900</v>
      </c>
      <c r="E8129" s="27">
        <v>45822.937083333331</v>
      </c>
      <c r="F8129" s="26" t="s">
        <v>901</v>
      </c>
      <c r="G8129" s="27">
        <v>45822.937083333331</v>
      </c>
    </row>
    <row r="8130" spans="1:7" x14ac:dyDescent="0.25">
      <c r="A8130" s="26" t="s">
        <v>16753</v>
      </c>
      <c r="B8130" s="26" t="s">
        <v>9944</v>
      </c>
      <c r="C8130" s="26" t="s">
        <v>899</v>
      </c>
      <c r="D8130" s="26" t="s">
        <v>900</v>
      </c>
      <c r="E8130" s="27">
        <v>45822.937118055554</v>
      </c>
      <c r="F8130" s="26" t="s">
        <v>901</v>
      </c>
      <c r="G8130" s="27">
        <v>45822.937118055554</v>
      </c>
    </row>
    <row r="8131" spans="1:7" x14ac:dyDescent="0.25">
      <c r="A8131" s="26" t="s">
        <v>16754</v>
      </c>
      <c r="B8131" s="26" t="s">
        <v>9946</v>
      </c>
      <c r="C8131" s="26" t="s">
        <v>899</v>
      </c>
      <c r="D8131" s="26" t="s">
        <v>900</v>
      </c>
      <c r="E8131" s="27">
        <v>45822.937349537038</v>
      </c>
      <c r="F8131" s="26" t="s">
        <v>901</v>
      </c>
      <c r="G8131" s="27">
        <v>45822.937349537038</v>
      </c>
    </row>
    <row r="8132" spans="1:7" x14ac:dyDescent="0.25">
      <c r="A8132" s="26" t="s">
        <v>16755</v>
      </c>
      <c r="B8132" s="26" t="s">
        <v>9938</v>
      </c>
      <c r="C8132" s="26" t="s">
        <v>899</v>
      </c>
      <c r="D8132" s="26" t="s">
        <v>900</v>
      </c>
      <c r="E8132" s="27">
        <v>45822.937476851854</v>
      </c>
      <c r="F8132" s="26" t="s">
        <v>901</v>
      </c>
      <c r="G8132" s="27">
        <v>45822.937476851854</v>
      </c>
    </row>
    <row r="8133" spans="1:7" x14ac:dyDescent="0.25">
      <c r="A8133" s="26" t="s">
        <v>16756</v>
      </c>
      <c r="B8133" s="26" t="s">
        <v>9940</v>
      </c>
      <c r="C8133" s="26" t="s">
        <v>899</v>
      </c>
      <c r="D8133" s="26" t="s">
        <v>900</v>
      </c>
      <c r="E8133" s="27">
        <v>45822.937569444446</v>
      </c>
      <c r="F8133" s="26" t="s">
        <v>901</v>
      </c>
      <c r="G8133" s="27">
        <v>45822.937569444446</v>
      </c>
    </row>
    <row r="8134" spans="1:7" x14ac:dyDescent="0.25">
      <c r="A8134" s="26" t="s">
        <v>16757</v>
      </c>
      <c r="B8134" s="26" t="s">
        <v>11864</v>
      </c>
      <c r="C8134" s="26" t="s">
        <v>899</v>
      </c>
      <c r="D8134" s="26" t="s">
        <v>900</v>
      </c>
      <c r="E8134" s="27">
        <v>45822.937719907408</v>
      </c>
      <c r="F8134" s="26" t="s">
        <v>901</v>
      </c>
      <c r="G8134" s="27">
        <v>45822.937719907408</v>
      </c>
    </row>
    <row r="8135" spans="1:7" x14ac:dyDescent="0.25">
      <c r="A8135" s="26" t="s">
        <v>16758</v>
      </c>
      <c r="B8135" s="26" t="s">
        <v>11913</v>
      </c>
      <c r="C8135" s="26" t="s">
        <v>899</v>
      </c>
      <c r="D8135" s="26" t="s">
        <v>900</v>
      </c>
      <c r="E8135" s="27">
        <v>45822.9378125</v>
      </c>
      <c r="F8135" s="26" t="s">
        <v>901</v>
      </c>
      <c r="G8135" s="27">
        <v>45822.9378125</v>
      </c>
    </row>
    <row r="8136" spans="1:7" x14ac:dyDescent="0.25">
      <c r="A8136" s="26" t="s">
        <v>16759</v>
      </c>
      <c r="B8136" s="26" t="s">
        <v>8610</v>
      </c>
      <c r="C8136" s="26" t="s">
        <v>907</v>
      </c>
      <c r="D8136" s="26" t="s">
        <v>77</v>
      </c>
      <c r="E8136" s="27">
        <v>45822.93849537037</v>
      </c>
      <c r="F8136" s="26" t="s">
        <v>901</v>
      </c>
      <c r="G8136" s="27">
        <v>45822.93849537037</v>
      </c>
    </row>
    <row r="8137" spans="1:7" x14ac:dyDescent="0.25">
      <c r="A8137" s="26" t="s">
        <v>16760</v>
      </c>
      <c r="B8137" s="26" t="s">
        <v>10579</v>
      </c>
      <c r="C8137" s="26" t="s">
        <v>899</v>
      </c>
      <c r="D8137" s="26" t="s">
        <v>900</v>
      </c>
      <c r="E8137" s="27">
        <v>45822.948854166665</v>
      </c>
      <c r="F8137" s="26" t="s">
        <v>901</v>
      </c>
      <c r="G8137" s="27">
        <v>45822.948854166665</v>
      </c>
    </row>
    <row r="8138" spans="1:7" x14ac:dyDescent="0.25">
      <c r="A8138" s="26" t="s">
        <v>16761</v>
      </c>
      <c r="B8138" s="26" t="s">
        <v>5207</v>
      </c>
      <c r="C8138" s="26" t="s">
        <v>914</v>
      </c>
      <c r="D8138" s="26" t="s">
        <v>77</v>
      </c>
      <c r="E8138" s="27">
        <v>45822.952025462961</v>
      </c>
      <c r="F8138" s="26" t="s">
        <v>901</v>
      </c>
      <c r="G8138" s="27">
        <v>45822.952025462961</v>
      </c>
    </row>
    <row r="8139" spans="1:7" x14ac:dyDescent="0.25">
      <c r="A8139" s="26" t="s">
        <v>16762</v>
      </c>
      <c r="B8139" s="26" t="s">
        <v>14010</v>
      </c>
      <c r="C8139" s="26" t="s">
        <v>909</v>
      </c>
      <c r="D8139" s="26" t="s">
        <v>910</v>
      </c>
      <c r="E8139" s="27">
        <v>45822.953831018516</v>
      </c>
      <c r="F8139" s="26" t="s">
        <v>901</v>
      </c>
      <c r="G8139" s="27">
        <v>45822.953831018516</v>
      </c>
    </row>
    <row r="8140" spans="1:7" x14ac:dyDescent="0.25">
      <c r="A8140" s="26" t="s">
        <v>16763</v>
      </c>
      <c r="B8140" s="26" t="s">
        <v>14010</v>
      </c>
      <c r="C8140" s="26" t="s">
        <v>912</v>
      </c>
      <c r="D8140" s="26" t="s">
        <v>913</v>
      </c>
      <c r="E8140" s="27">
        <v>45822.954108796293</v>
      </c>
      <c r="F8140" s="26" t="s">
        <v>901</v>
      </c>
      <c r="G8140" s="27">
        <v>45822.954108796293</v>
      </c>
    </row>
    <row r="8141" spans="1:7" x14ac:dyDescent="0.25">
      <c r="A8141" s="26" t="s">
        <v>16764</v>
      </c>
      <c r="B8141" s="26" t="s">
        <v>10570</v>
      </c>
      <c r="C8141" s="26" t="s">
        <v>907</v>
      </c>
      <c r="D8141" s="26" t="s">
        <v>233</v>
      </c>
      <c r="E8141" s="27">
        <v>45822.954594907409</v>
      </c>
      <c r="F8141" s="26" t="s">
        <v>901</v>
      </c>
      <c r="G8141" s="27">
        <v>45822.954594907409</v>
      </c>
    </row>
    <row r="8142" spans="1:7" x14ac:dyDescent="0.25">
      <c r="A8142" s="26" t="s">
        <v>16765</v>
      </c>
      <c r="B8142" s="26" t="s">
        <v>10575</v>
      </c>
      <c r="C8142" s="26" t="s">
        <v>907</v>
      </c>
      <c r="D8142" s="26" t="s">
        <v>233</v>
      </c>
      <c r="E8142" s="27">
        <v>45822.954687500001</v>
      </c>
      <c r="F8142" s="26" t="s">
        <v>901</v>
      </c>
      <c r="G8142" s="27">
        <v>45822.954687500001</v>
      </c>
    </row>
    <row r="8143" spans="1:7" x14ac:dyDescent="0.25">
      <c r="A8143" s="26" t="s">
        <v>16766</v>
      </c>
      <c r="B8143" s="26" t="s">
        <v>13778</v>
      </c>
      <c r="C8143" s="26" t="s">
        <v>904</v>
      </c>
      <c r="D8143" s="26" t="s">
        <v>916</v>
      </c>
      <c r="E8143" s="27">
        <v>45822.956296296295</v>
      </c>
      <c r="F8143" s="26" t="s">
        <v>901</v>
      </c>
      <c r="G8143" s="27">
        <v>45822.956296296295</v>
      </c>
    </row>
    <row r="8144" spans="1:7" x14ac:dyDescent="0.25">
      <c r="A8144" s="26" t="s">
        <v>16767</v>
      </c>
      <c r="B8144" s="26" t="s">
        <v>7881</v>
      </c>
      <c r="C8144" s="26" t="s">
        <v>904</v>
      </c>
      <c r="D8144" s="26" t="s">
        <v>903</v>
      </c>
      <c r="E8144" s="27">
        <v>45822.960138888891</v>
      </c>
      <c r="F8144" s="26" t="s">
        <v>901</v>
      </c>
      <c r="G8144" s="27">
        <v>45822.960138888891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25</v>
      </c>
    </row>
    <row r="3" spans="1:12" x14ac:dyDescent="0.25">
      <c r="A3" s="12" t="s">
        <v>72</v>
      </c>
      <c r="B3" s="19">
        <f ca="1">SUMIFS('Data Power app'!$G:$G,'Data Power app'!L:L,"&gt;"&amp;$I$2,'Data Power app'!F:F,Report!$A3)</f>
        <v>119703</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88140</v>
      </c>
      <c r="C4" s="19">
        <f ca="1">SUMIFS('Data Power app'!$G:$G,'Data Power app'!N:N,"&gt;"&amp;$I$2,'Data Power app'!F:F,Report!$A4)</f>
        <v>113678</v>
      </c>
      <c r="D4" s="19">
        <f ca="1">SUMIFS('Data Power app'!$G:$G,'Data Power app'!V:V,"&gt;"&amp;$I$2,'Data Power app'!$F:$F,Report!$A4)</f>
        <v>124267</v>
      </c>
      <c r="E4" s="19">
        <f ca="1">SUMIFS('Data Power app'!$G:$G,'Data Power app'!AA:AA,"&gt;"&amp;$I$2,'Data Power app'!$F:$F,Report!$A4)</f>
        <v>66468</v>
      </c>
      <c r="F4" s="20">
        <f ca="1">SUMIFS('Data Power app'!$G:$G,'Data Power app'!AF:AF,"="&amp;$I$2,'Data Power app'!$F:$F,Report!$A4)</f>
        <v>150642</v>
      </c>
    </row>
    <row r="5" spans="1:12" x14ac:dyDescent="0.25">
      <c r="A5" s="21" t="s">
        <v>1091</v>
      </c>
      <c r="B5" s="22">
        <f ca="1">SUM(B3:B4)</f>
        <v>207843</v>
      </c>
      <c r="C5" s="22">
        <f t="shared" ref="C5:F5" ca="1" si="0">SUM(C3:C4)</f>
        <v>113678</v>
      </c>
      <c r="D5" s="22">
        <f t="shared" ca="1" si="0"/>
        <v>124267</v>
      </c>
      <c r="E5" s="22">
        <f t="shared" ca="1" si="0"/>
        <v>155347</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2025-06-14T16:28:03Z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