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54" documentId="8_{050AFC0B-4AB8-4CA8-82E3-C6EC7D3D2882}" xr6:coauthVersionLast="47" xr6:coauthVersionMax="47" xr10:uidLastSave="{C6657BE4-299B-4404-8CE2-675E210B811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Time'!$A$1:$G$6677</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<sst xmlns="http://schemas.openxmlformats.org/spreadsheetml/2006/main" count="232681" uniqueCount="14223">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</sst>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77" tableType="queryTable" totalsRowShown="0">
  <autoFilter ref="A1:G667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c r="Y697" s="4" t="s">
        <v>60</v>
      </c>
      <c r="Z697" s="4">
        <v>45825</v>
      </c>
      <c r="AA697" s="4"/>
      <c r="AB697" s="4" t="s">
        <v>60</v>
      </c>
      <c r="AC697" s="4">
        <v>45825</v>
      </c>
      <c r="AD697" s="4">
        <v>45826</v>
      </c>
      <c r="AE697" s="4">
        <v>45827</v>
      </c>
      <c r="AF697" s="4"/>
      <c r="AG697" s="3" t="s">
        <v>292</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c r="Y698" s="4" t="s">
        <v>60</v>
      </c>
      <c r="Z698" s="4">
        <v>45825</v>
      </c>
      <c r="AA698" s="4"/>
      <c r="AB698" s="4" t="s">
        <v>60</v>
      </c>
      <c r="AC698" s="4">
        <v>45825</v>
      </c>
      <c r="AD698" s="4">
        <v>45826</v>
      </c>
      <c r="AE698" s="4">
        <v>45827</v>
      </c>
      <c r="AF698" s="4"/>
      <c r="AG698" s="3" t="s">
        <v>292</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c r="Y700" s="4" t="s">
        <v>60</v>
      </c>
      <c r="Z700" s="4">
        <v>45825</v>
      </c>
      <c r="AA700" s="4"/>
      <c r="AB700" s="4" t="s">
        <v>60</v>
      </c>
      <c r="AC700" s="4">
        <v>45826</v>
      </c>
      <c r="AD700" s="4">
        <v>45826</v>
      </c>
      <c r="AE700" s="4">
        <v>45827</v>
      </c>
      <c r="AF700" s="4"/>
      <c r="AG700" s="3" t="s">
        <v>292</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c r="Y1313" s="4" t="s">
        <v>60</v>
      </c>
      <c r="Z1313" s="4">
        <v>45827</v>
      </c>
      <c r="AA1313" s="4"/>
      <c r="AB1313" s="4" t="s">
        <v>60</v>
      </c>
      <c r="AC1313" s="4">
        <v>45828</v>
      </c>
      <c r="AD1313" s="4">
        <v>45828</v>
      </c>
      <c r="AE1313" s="4">
        <v>45829</v>
      </c>
      <c r="AF1313" s="4"/>
      <c r="AG1313" s="3" t="s">
        <v>292</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c r="Y1314" s="4" t="s">
        <v>60</v>
      </c>
      <c r="Z1314" s="4">
        <v>45827</v>
      </c>
      <c r="AA1314" s="4"/>
      <c r="AB1314" s="4" t="s">
        <v>60</v>
      </c>
      <c r="AC1314" s="4">
        <v>45828</v>
      </c>
      <c r="AD1314" s="4">
        <v>45828</v>
      </c>
      <c r="AE1314" s="4">
        <v>45829</v>
      </c>
      <c r="AF1314" s="4"/>
      <c r="AG1314" s="3" t="s">
        <v>292</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c r="Y1433" s="4" t="s">
        <v>60</v>
      </c>
      <c r="Z1433" s="4">
        <v>45827</v>
      </c>
      <c r="AA1433" s="4"/>
      <c r="AB1433" s="4" t="s">
        <v>60</v>
      </c>
      <c r="AC1433" s="4">
        <v>45828</v>
      </c>
      <c r="AD1433" s="4">
        <v>45828</v>
      </c>
      <c r="AE1433" s="4">
        <v>45831</v>
      </c>
      <c r="AF1433" s="4"/>
      <c r="AG1433" s="3" t="s">
        <v>292</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c r="Y1771" s="4" t="s">
        <v>60</v>
      </c>
      <c r="Z1771" s="4">
        <v>45827</v>
      </c>
      <c r="AA1771" s="4"/>
      <c r="AB1771" s="4" t="s">
        <v>60</v>
      </c>
      <c r="AC1771" s="4">
        <v>45828</v>
      </c>
      <c r="AD1771" s="4">
        <v>45829</v>
      </c>
      <c r="AE1771" s="4">
        <v>45832</v>
      </c>
      <c r="AF1771" s="4"/>
      <c r="AG1771" s="3" t="s">
        <v>292</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7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0</v>
      </c>
    </row>
    <row r="3" spans="1:12" x14ac:dyDescent="0.25">
      <c r="A3" s="12" t="s">
        <v>72</v>
      </c>
      <c r="B3" s="19">
        <f ca="1">SUMIFS('Data Power app'!$G:$G,'Data Power app'!L:L,"&gt;"&amp;$I$2,'Data Power app'!F:F,Report!$A3)</f>
        <v>124992</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68742</v>
      </c>
      <c r="C4" s="19">
        <f ca="1">SUMIFS('Data Power app'!$G:$G,'Data Power app'!N:N,"&gt;"&amp;$I$2,'Data Power app'!F:F,Report!$A4)</f>
        <v>101045</v>
      </c>
      <c r="D4" s="19">
        <f ca="1">SUMIFS('Data Power app'!$G:$G,'Data Power app'!V:V,"&gt;"&amp;$I$2,'Data Power app'!$F:$F,Report!$A4)</f>
        <v>109519</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193734</v>
      </c>
      <c r="C5" s="22">
        <f t="shared" ref="C5:F5" ca="1" si="0">SUM(C3:C4)</f>
        <v>101045</v>
      </c>
      <c r="D5" s="22">
        <f t="shared" ca="1" si="0"/>
        <v>109519</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2025-06-16T15:05:00Z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