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546" documentId="8_{050AFC0B-4AB8-4CA8-82E3-C6EC7D3D2882}" xr6:coauthVersionLast="47" xr6:coauthVersionMax="47" xr10:uidLastSave="{EEACDF3F-077A-433F-94EA-F8C95AE1CFB1}"/>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Time'!$A$1:$G$6657</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<sst xmlns="http://schemas.openxmlformats.org/spreadsheetml/2006/main" count="232501" uniqueCount="14203">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</sst>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57" tableType="queryTable" totalsRowShown="0">
  <autoFilter ref="A1:G6657"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c r="AG127" s="3" t="s">
        <v>95</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c r="AG132" s="3" t="s">
        <v>62</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c r="AG175" s="3" t="s">
        <v>95</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c r="Y184" s="4" t="s">
        <v>60</v>
      </c>
      <c r="Z184" s="4" t="s">
        <v>60</v>
      </c>
      <c r="AA184" s="4"/>
      <c r="AB184" s="4" t="s">
        <v>60</v>
      </c>
      <c r="AC184" s="4">
        <v>45824</v>
      </c>
      <c r="AD184" s="4">
        <v>45824</v>
      </c>
      <c r="AE184" s="4">
        <v>45821</v>
      </c>
      <c r="AF184" s="4"/>
      <c r="AG184" s="3" t="s">
        <v>292</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c r="AG199" s="3" t="s">
        <v>62</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c r="AG259" s="3" t="s">
        <v>62</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c r="AG279" s="3" t="s">
        <v>292</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v>45824</v>
      </c>
      <c r="AC336" s="4" t="s">
        <v>60</v>
      </c>
      <c r="AD336" s="4">
        <v>45824</v>
      </c>
      <c r="AE336" s="4">
        <v>45825</v>
      </c>
      <c r="AF336" s="4"/>
      <c r="AG336" s="3" t="s">
        <v>944</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v>45824</v>
      </c>
      <c r="AC337" s="4" t="s">
        <v>60</v>
      </c>
      <c r="AD337" s="4">
        <v>45824</v>
      </c>
      <c r="AE337" s="4">
        <v>45825</v>
      </c>
      <c r="AF337" s="4"/>
      <c r="AG337" s="3" t="s">
        <v>944</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v>45824</v>
      </c>
      <c r="AC352" s="4">
        <v>45822</v>
      </c>
      <c r="AD352" s="4">
        <v>45824</v>
      </c>
      <c r="AE352" s="4">
        <v>45825</v>
      </c>
      <c r="AF352" s="4"/>
      <c r="AG352" s="3" t="s">
        <v>944</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c r="Y365" s="4" t="s">
        <v>60</v>
      </c>
      <c r="Z365" s="4">
        <v>45823</v>
      </c>
      <c r="AA365" s="4"/>
      <c r="AB365" s="4" t="s">
        <v>60</v>
      </c>
      <c r="AC365" s="4">
        <v>45824</v>
      </c>
      <c r="AD365" s="4">
        <v>45824</v>
      </c>
      <c r="AE365" s="4">
        <v>45826</v>
      </c>
      <c r="AF365" s="4"/>
      <c r="AG365" s="3" t="s">
        <v>292</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v>45824</v>
      </c>
      <c r="AC451" s="4">
        <v>45824</v>
      </c>
      <c r="AD451" s="4">
        <v>45825</v>
      </c>
      <c r="AE451" s="4">
        <v>45826</v>
      </c>
      <c r="AF451" s="4"/>
      <c r="AG451" s="3" t="s">
        <v>944</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v>45824</v>
      </c>
      <c r="AC453" s="4">
        <v>45824</v>
      </c>
      <c r="AD453" s="4">
        <v>45825</v>
      </c>
      <c r="AE453" s="4">
        <v>45826</v>
      </c>
      <c r="AF453" s="4"/>
      <c r="AG453" s="3" t="s">
        <v>944</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c r="Y460" s="4" t="s">
        <v>60</v>
      </c>
      <c r="Z460" s="4">
        <v>45825</v>
      </c>
      <c r="AA460" s="4"/>
      <c r="AB460" s="4" t="s">
        <v>60</v>
      </c>
      <c r="AC460" s="4">
        <v>45825</v>
      </c>
      <c r="AD460" s="4">
        <v>45825</v>
      </c>
      <c r="AE460" s="4">
        <v>45826</v>
      </c>
      <c r="AF460" s="4"/>
      <c r="AG460" s="3" t="s">
        <v>292</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v>45824</v>
      </c>
      <c r="AC510" s="4" t="s">
        <v>60</v>
      </c>
      <c r="AD510" s="4">
        <v>45825</v>
      </c>
      <c r="AE510" s="4">
        <v>45827</v>
      </c>
      <c r="AF510" s="4"/>
      <c r="AG510" s="3" t="s">
        <v>944</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225</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225</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v>45824</v>
      </c>
      <c r="AC655" s="4">
        <v>45825</v>
      </c>
      <c r="AD655" s="4">
        <v>45826</v>
      </c>
      <c r="AE655" s="4">
        <v>45827</v>
      </c>
      <c r="AF655" s="4"/>
      <c r="AG655" s="3" t="s">
        <v>944</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225</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c r="Y697" s="4" t="s">
        <v>60</v>
      </c>
      <c r="Z697" s="4">
        <v>45825</v>
      </c>
      <c r="AA697" s="4"/>
      <c r="AB697" s="4" t="s">
        <v>60</v>
      </c>
      <c r="AC697" s="4">
        <v>45825</v>
      </c>
      <c r="AD697" s="4">
        <v>45826</v>
      </c>
      <c r="AE697" s="4">
        <v>45827</v>
      </c>
      <c r="AF697" s="4"/>
      <c r="AG697" s="3" t="s">
        <v>292</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c r="Y698" s="4" t="s">
        <v>60</v>
      </c>
      <c r="Z698" s="4">
        <v>45825</v>
      </c>
      <c r="AA698" s="4"/>
      <c r="AB698" s="4" t="s">
        <v>60</v>
      </c>
      <c r="AC698" s="4">
        <v>45825</v>
      </c>
      <c r="AD698" s="4">
        <v>45826</v>
      </c>
      <c r="AE698" s="4">
        <v>45827</v>
      </c>
      <c r="AF698" s="4"/>
      <c r="AG698" s="3" t="s">
        <v>292</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c r="Y700" s="4" t="s">
        <v>60</v>
      </c>
      <c r="Z700" s="4">
        <v>45825</v>
      </c>
      <c r="AA700" s="4"/>
      <c r="AB700" s="4" t="s">
        <v>60</v>
      </c>
      <c r="AC700" s="4">
        <v>45826</v>
      </c>
      <c r="AD700" s="4">
        <v>45826</v>
      </c>
      <c r="AE700" s="4">
        <v>45827</v>
      </c>
      <c r="AF700" s="4"/>
      <c r="AG700" s="3" t="s">
        <v>292</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v>45824</v>
      </c>
      <c r="AC703" s="4" t="s">
        <v>60</v>
      </c>
      <c r="AD703" s="4">
        <v>45826</v>
      </c>
      <c r="AE703" s="4">
        <v>45827</v>
      </c>
      <c r="AF703" s="4"/>
      <c r="AG703" s="3" t="s">
        <v>944</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117</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v>45824</v>
      </c>
      <c r="AC715" s="4">
        <v>45825</v>
      </c>
      <c r="AD715" s="4">
        <v>45826</v>
      </c>
      <c r="AE715" s="4">
        <v>45828</v>
      </c>
      <c r="AF715" s="4"/>
      <c r="AG715" s="3" t="s">
        <v>944</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c r="Y734" s="4" t="s">
        <v>60</v>
      </c>
      <c r="Z734" s="4">
        <v>45825</v>
      </c>
      <c r="AA734" s="4"/>
      <c r="AB734" s="4" t="s">
        <v>60</v>
      </c>
      <c r="AC734" s="4">
        <v>45825</v>
      </c>
      <c r="AD734" s="4">
        <v>45826</v>
      </c>
      <c r="AE734" s="4">
        <v>45828</v>
      </c>
      <c r="AF734" s="4"/>
      <c r="AG734" s="3" t="s">
        <v>292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v>45824</v>
      </c>
      <c r="AC746" s="4" t="s">
        <v>60</v>
      </c>
      <c r="AD746" s="4">
        <v>45826</v>
      </c>
      <c r="AE746" s="4">
        <v>45828</v>
      </c>
      <c r="AF746" s="4"/>
      <c r="AG746" s="3" t="s">
        <v>944</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v>45824</v>
      </c>
      <c r="AC752" s="4">
        <v>45825</v>
      </c>
      <c r="AD752" s="4">
        <v>45826</v>
      </c>
      <c r="AE752" s="4">
        <v>45828</v>
      </c>
      <c r="AF752" s="4"/>
      <c r="AG752" s="3" t="s">
        <v>944</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v>45824</v>
      </c>
      <c r="AC753" s="4">
        <v>45825</v>
      </c>
      <c r="AD753" s="4">
        <v>45826</v>
      </c>
      <c r="AE753" s="4">
        <v>45828</v>
      </c>
      <c r="AF753" s="4"/>
      <c r="AG753" s="3" t="s">
        <v>944</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v>45824</v>
      </c>
      <c r="AC756" s="4">
        <v>45826</v>
      </c>
      <c r="AD756" s="4">
        <v>45826</v>
      </c>
      <c r="AE756" s="4">
        <v>45828</v>
      </c>
      <c r="AF756" s="4"/>
      <c r="AG756" s="3" t="s">
        <v>944</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v>45824</v>
      </c>
      <c r="AC758" s="4">
        <v>45825</v>
      </c>
      <c r="AD758" s="4">
        <v>45826</v>
      </c>
      <c r="AE758" s="4">
        <v>45828</v>
      </c>
      <c r="AF758" s="4"/>
      <c r="AG758" s="3" t="s">
        <v>944</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c r="Y864" s="4" t="s">
        <v>60</v>
      </c>
      <c r="Z864" s="4">
        <v>45826</v>
      </c>
      <c r="AA864" s="4"/>
      <c r="AB864" s="4" t="s">
        <v>60</v>
      </c>
      <c r="AC864" s="4">
        <v>45827</v>
      </c>
      <c r="AD864" s="4">
        <v>45827</v>
      </c>
      <c r="AE864" s="4">
        <v>45828</v>
      </c>
      <c r="AF864" s="4"/>
      <c r="AG864" s="3" t="s">
        <v>292</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944</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v>45824</v>
      </c>
      <c r="AC902" s="4">
        <v>45826</v>
      </c>
      <c r="AD902" s="4">
        <v>45827</v>
      </c>
      <c r="AE902" s="4">
        <v>45828</v>
      </c>
      <c r="AF902" s="4"/>
      <c r="AG902" s="3" t="s">
        <v>944</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v>45824</v>
      </c>
      <c r="AC904" s="4">
        <v>45826</v>
      </c>
      <c r="AD904" s="4">
        <v>45827</v>
      </c>
      <c r="AE904" s="4">
        <v>45828</v>
      </c>
      <c r="AF904" s="4"/>
      <c r="AG904" s="3" t="s">
        <v>944</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c r="Y911" s="4" t="s">
        <v>60</v>
      </c>
      <c r="Z911" s="4">
        <v>45824</v>
      </c>
      <c r="AA911" s="4"/>
      <c r="AB911" s="4" t="s">
        <v>60</v>
      </c>
      <c r="AC911" s="4">
        <v>45825</v>
      </c>
      <c r="AD911" s="4">
        <v>45827</v>
      </c>
      <c r="AE911" s="4">
        <v>45828</v>
      </c>
      <c r="AF911" s="4"/>
      <c r="AG911" s="3" t="s">
        <v>292</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c r="Y919" s="4" t="s">
        <v>60</v>
      </c>
      <c r="Z919" s="4">
        <v>45825</v>
      </c>
      <c r="AA919" s="4"/>
      <c r="AB919" s="4" t="s">
        <v>60</v>
      </c>
      <c r="AC919" s="4">
        <v>45826</v>
      </c>
      <c r="AD919" s="4">
        <v>45827</v>
      </c>
      <c r="AE919" s="4">
        <v>45828</v>
      </c>
      <c r="AF919" s="4"/>
      <c r="AG919" s="3" t="s">
        <v>292</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v>45824</v>
      </c>
      <c r="AC940" s="4">
        <v>45826</v>
      </c>
      <c r="AD940" s="4">
        <v>45827</v>
      </c>
      <c r="AE940" s="4">
        <v>45828</v>
      </c>
      <c r="AF940" s="4"/>
      <c r="AG940" s="3" t="s">
        <v>944</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v>45824</v>
      </c>
      <c r="AC950" s="4">
        <v>45826</v>
      </c>
      <c r="AD950" s="4">
        <v>45827</v>
      </c>
      <c r="AE950" s="4">
        <v>45828</v>
      </c>
      <c r="AF950" s="4"/>
      <c r="AG950" s="3" t="s">
        <v>944</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v>45824</v>
      </c>
      <c r="AC981" s="4">
        <v>45825</v>
      </c>
      <c r="AD981" s="4">
        <v>45827</v>
      </c>
      <c r="AE981" s="4">
        <v>45828</v>
      </c>
      <c r="AF981" s="4"/>
      <c r="AG981" s="3" t="s">
        <v>944</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v>45824</v>
      </c>
      <c r="AC1010" s="4">
        <v>45826</v>
      </c>
      <c r="AD1010" s="4">
        <v>45827</v>
      </c>
      <c r="AE1010" s="4">
        <v>45829</v>
      </c>
      <c r="AF1010" s="4"/>
      <c r="AG1010" s="3" t="s">
        <v>944</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v>45824</v>
      </c>
      <c r="AC1012" s="4" t="s">
        <v>60</v>
      </c>
      <c r="AD1012" s="4">
        <v>45827</v>
      </c>
      <c r="AE1012" s="4">
        <v>45829</v>
      </c>
      <c r="AF1012" s="4"/>
      <c r="AG1012" s="3" t="s">
        <v>944</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117</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v>45824</v>
      </c>
      <c r="AC1080" s="4" t="s">
        <v>60</v>
      </c>
      <c r="AD1080" s="4">
        <v>45827</v>
      </c>
      <c r="AE1080" s="4">
        <v>45829</v>
      </c>
      <c r="AF1080" s="4"/>
      <c r="AG1080" s="3" t="s">
        <v>944</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v>45824</v>
      </c>
      <c r="AC1085" s="4">
        <v>45826</v>
      </c>
      <c r="AD1085" s="4">
        <v>45827</v>
      </c>
      <c r="AE1085" s="4">
        <v>45829</v>
      </c>
      <c r="AF1085" s="4"/>
      <c r="AG1085" s="3" t="s">
        <v>944</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v>45824</v>
      </c>
      <c r="AC1086" s="4">
        <v>45826</v>
      </c>
      <c r="AD1086" s="4">
        <v>45827</v>
      </c>
      <c r="AE1086" s="4">
        <v>45829</v>
      </c>
      <c r="AF1086" s="4"/>
      <c r="AG1086" s="3" t="s">
        <v>944</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v>45824</v>
      </c>
      <c r="AC1088" s="4">
        <v>45826</v>
      </c>
      <c r="AD1088" s="4">
        <v>45827</v>
      </c>
      <c r="AE1088" s="4">
        <v>45829</v>
      </c>
      <c r="AF1088" s="4"/>
      <c r="AG1088" s="3" t="s">
        <v>944</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c r="W1099" s="4">
        <v>45825</v>
      </c>
      <c r="X1099" s="4"/>
      <c r="Y1099" s="4" t="s">
        <v>60</v>
      </c>
      <c r="Z1099" s="4">
        <v>45825</v>
      </c>
      <c r="AA1099" s="4"/>
      <c r="AB1099" s="4" t="s">
        <v>60</v>
      </c>
      <c r="AC1099" s="4">
        <v>45826</v>
      </c>
      <c r="AD1099" s="4">
        <v>45827</v>
      </c>
      <c r="AE1099" s="4">
        <v>45829</v>
      </c>
      <c r="AF1099" s="4"/>
      <c r="AG1099" s="3" t="s">
        <v>225</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86</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86</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86</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c r="Y1313" s="4" t="s">
        <v>60</v>
      </c>
      <c r="Z1313" s="4">
        <v>45827</v>
      </c>
      <c r="AA1313" s="4"/>
      <c r="AB1313" s="4" t="s">
        <v>60</v>
      </c>
      <c r="AC1313" s="4">
        <v>45828</v>
      </c>
      <c r="AD1313" s="4">
        <v>45828</v>
      </c>
      <c r="AE1313" s="4">
        <v>45829</v>
      </c>
      <c r="AF1313" s="4"/>
      <c r="AG1313" s="3" t="s">
        <v>292</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c r="Y1314" s="4" t="s">
        <v>60</v>
      </c>
      <c r="Z1314" s="4">
        <v>45827</v>
      </c>
      <c r="AA1314" s="4"/>
      <c r="AB1314" s="4" t="s">
        <v>60</v>
      </c>
      <c r="AC1314" s="4">
        <v>45828</v>
      </c>
      <c r="AD1314" s="4">
        <v>45828</v>
      </c>
      <c r="AE1314" s="4">
        <v>45829</v>
      </c>
      <c r="AF1314" s="4"/>
      <c r="AG1314" s="3" t="s">
        <v>292</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v>45824</v>
      </c>
      <c r="AC1386" s="4">
        <v>45827</v>
      </c>
      <c r="AD1386" s="4">
        <v>45828</v>
      </c>
      <c r="AE1386" s="4">
        <v>45830</v>
      </c>
      <c r="AF1386" s="4"/>
      <c r="AG1386" s="3" t="s">
        <v>944</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86</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86</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c r="Y1433" s="4" t="s">
        <v>60</v>
      </c>
      <c r="Z1433" s="4">
        <v>45827</v>
      </c>
      <c r="AA1433" s="4"/>
      <c r="AB1433" s="4" t="s">
        <v>60</v>
      </c>
      <c r="AC1433" s="4">
        <v>45828</v>
      </c>
      <c r="AD1433" s="4">
        <v>45828</v>
      </c>
      <c r="AE1433" s="4">
        <v>45831</v>
      </c>
      <c r="AF1433" s="4"/>
      <c r="AG1433" s="3" t="s">
        <v>292</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v>45824</v>
      </c>
      <c r="AC1447" s="4">
        <v>45827</v>
      </c>
      <c r="AD1447" s="4">
        <v>45828</v>
      </c>
      <c r="AE1447" s="4">
        <v>45831</v>
      </c>
      <c r="AF1447" s="4"/>
      <c r="AG1447" s="3" t="s">
        <v>944</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45824</v>
      </c>
      <c r="AC1555" s="4">
        <v>45828</v>
      </c>
      <c r="AD1555" s="4">
        <v>45829</v>
      </c>
      <c r="AE1555" s="4">
        <v>45831</v>
      </c>
      <c r="AF1555" s="4"/>
      <c r="AG1555" s="3" t="s">
        <v>944</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117</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45824</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c r="Y1766" s="4" t="s">
        <v>60</v>
      </c>
      <c r="Z1766" s="4">
        <v>45828</v>
      </c>
      <c r="AA1766" s="4"/>
      <c r="AB1766" s="4" t="s">
        <v>60</v>
      </c>
      <c r="AC1766" s="4">
        <v>45829</v>
      </c>
      <c r="AD1766" s="4">
        <v>45829</v>
      </c>
      <c r="AE1766" s="4">
        <v>45831</v>
      </c>
      <c r="AF1766" s="4"/>
      <c r="AG1766" s="3" t="s">
        <v>292</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c r="Y1771" s="4" t="s">
        <v>60</v>
      </c>
      <c r="Z1771" s="4">
        <v>45827</v>
      </c>
      <c r="AA1771" s="4"/>
      <c r="AB1771" s="4" t="s">
        <v>60</v>
      </c>
      <c r="AC1771" s="4">
        <v>45828</v>
      </c>
      <c r="AD1771" s="4">
        <v>45829</v>
      </c>
      <c r="AE1771" s="4">
        <v>45832</v>
      </c>
      <c r="AF1771" s="4"/>
      <c r="AG1771" s="3" t="s">
        <v>292</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c r="Y1911" s="4" t="s">
        <v>60</v>
      </c>
      <c r="Z1911" s="4">
        <v>45829</v>
      </c>
      <c r="AA1911" s="4"/>
      <c r="AB1911" s="4" t="s">
        <v>60</v>
      </c>
      <c r="AC1911" s="4">
        <v>45830</v>
      </c>
      <c r="AD1911" s="4">
        <v>45831</v>
      </c>
      <c r="AE1911" s="4">
        <v>45832</v>
      </c>
      <c r="AF1911" s="4"/>
      <c r="AG1911" s="3" t="s">
        <v>292</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86</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86</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86</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c r="Y2201" s="4" t="s">
        <v>60</v>
      </c>
      <c r="Z2201" s="4">
        <v>45830</v>
      </c>
      <c r="AA2201" s="4"/>
      <c r="AB2201" s="4" t="s">
        <v>60</v>
      </c>
      <c r="AC2201" s="4">
        <v>45831</v>
      </c>
      <c r="AD2201" s="4">
        <v>45832</v>
      </c>
      <c r="AE2201" s="4">
        <v>45836</v>
      </c>
      <c r="AF2201" s="4"/>
      <c r="AG2201" s="3" t="s">
        <v>292</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c r="Y2202" s="4" t="s">
        <v>60</v>
      </c>
      <c r="Z2202" s="4">
        <v>45830</v>
      </c>
      <c r="AA2202" s="4"/>
      <c r="AB2202" s="4" t="s">
        <v>60</v>
      </c>
      <c r="AC2202" s="4">
        <v>45831</v>
      </c>
      <c r="AD2202" s="4">
        <v>45832</v>
      </c>
      <c r="AE2202" s="4">
        <v>45836</v>
      </c>
      <c r="AF2202" s="4"/>
      <c r="AG2202" s="3" t="s">
        <v>292</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c r="Y2227" s="4" t="s">
        <v>60</v>
      </c>
      <c r="Z2227" s="4">
        <v>45831</v>
      </c>
      <c r="AA2227" s="4"/>
      <c r="AB2227" s="4" t="s">
        <v>60</v>
      </c>
      <c r="AC2227" s="4">
        <v>45832</v>
      </c>
      <c r="AD2227" s="4">
        <v>45834</v>
      </c>
      <c r="AE2227" s="4">
        <v>45836</v>
      </c>
      <c r="AF2227" s="4"/>
      <c r="AG2227" s="3" t="s">
        <v>292</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c r="Y2228" s="4" t="s">
        <v>60</v>
      </c>
      <c r="Z2228" s="4">
        <v>45831</v>
      </c>
      <c r="AA2228" s="4"/>
      <c r="AB2228" s="4" t="s">
        <v>60</v>
      </c>
      <c r="AC2228" s="4">
        <v>45832</v>
      </c>
      <c r="AD2228" s="4">
        <v>45834</v>
      </c>
      <c r="AE2228" s="4">
        <v>45836</v>
      </c>
      <c r="AF2228" s="4"/>
      <c r="AG2228" s="3" t="s">
        <v>292</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c r="Y2237" s="4" t="s">
        <v>60</v>
      </c>
      <c r="Z2237" s="4">
        <v>45832</v>
      </c>
      <c r="AA2237" s="4"/>
      <c r="AB2237" s="4" t="s">
        <v>60</v>
      </c>
      <c r="AC2237" s="4">
        <v>45833</v>
      </c>
      <c r="AD2237" s="4">
        <v>45834</v>
      </c>
      <c r="AE2237" s="4">
        <v>45836</v>
      </c>
      <c r="AF2237" s="4"/>
      <c r="AG2237" s="3" t="s">
        <v>292</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86</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86</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c r="Y2428" s="4" t="s">
        <v>60</v>
      </c>
      <c r="Z2428" s="4">
        <v>45837</v>
      </c>
      <c r="AA2428" s="4"/>
      <c r="AB2428" s="4" t="s">
        <v>60</v>
      </c>
      <c r="AC2428" s="4">
        <v>45838</v>
      </c>
      <c r="AD2428" s="4">
        <v>45839</v>
      </c>
      <c r="AE2428" s="4">
        <v>45841</v>
      </c>
      <c r="AF2428" s="4"/>
      <c r="AG2428" s="3" t="s">
        <v>292</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5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42</v>
      </c>
    </row>
    <row r="3" spans="1:12" x14ac:dyDescent="0.25">
      <c r="A3" s="12" t="s">
        <v>72</v>
      </c>
      <c r="B3" s="19">
        <f ca="1">SUMIFS('Data Power app'!$G:$G,'Data Power app'!L:L,"&gt;"&amp;$I$2,'Data Power app'!F:F,Report!$A3)</f>
        <v>120847</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68742</v>
      </c>
      <c r="C4" s="19">
        <f ca="1">SUMIFS('Data Power app'!$G:$G,'Data Power app'!N:N,"&gt;"&amp;$I$2,'Data Power app'!F:F,Report!$A4)</f>
        <v>91855</v>
      </c>
      <c r="D4" s="19">
        <f ca="1">SUMIFS('Data Power app'!$G:$G,'Data Power app'!V:V,"&gt;"&amp;$I$2,'Data Power app'!$F:$F,Report!$A4)</f>
        <v>107537</v>
      </c>
      <c r="E4" s="19">
        <f ca="1">SUMIFS('Data Power app'!$G:$G,'Data Power app'!AA:AA,"&gt;"&amp;$I$2,'Data Power app'!$F:$F,Report!$A4)</f>
        <v>111438</v>
      </c>
      <c r="F4" s="20">
        <f ca="1">SUMIFS('Data Power app'!$G:$G,'Data Power app'!AF:AF,"="&amp;$I$2,'Data Power app'!$F:$F,Report!$A4)</f>
        <v>151059</v>
      </c>
    </row>
    <row r="5" spans="1:12" x14ac:dyDescent="0.25">
      <c r="A5" s="21" t="s">
        <v>1013</v>
      </c>
      <c r="B5" s="22">
        <f ca="1">SUM(B3:B4)</f>
        <v>189589</v>
      </c>
      <c r="C5" s="22">
        <f t="shared" ref="C5:F5" ca="1" si="0">SUM(C3:C4)</f>
        <v>91855</v>
      </c>
      <c r="D5" s="22">
        <f t="shared" ca="1" si="0"/>
        <v>107537</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2025-06-16T14:47:01Z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