
<file path=[Content_Types].xml><?xml version="1.0" encoding="utf-8"?>
<Types xmlns="http://schemas.openxmlformats.org/package/2006/content-types">
  <Default Extension="bin" ContentType="application/vnd.openxmlformats-officedocument.spreadsheetml.printerSettings"/>
  <Default Extension="jfif"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pivotTables/pivotTable15.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drawings/drawing6.xml" ContentType="application/vnd.openxmlformats-officedocument.drawing+xml"/>
  <Override PartName="/xl/tables/table1.xml" ContentType="application/vnd.openxmlformats-officedocument.spreadsheetml.table+xml"/>
  <Override PartName="/xl/drawings/drawing7.xml" ContentType="application/vnd.openxmlformats-officedocument.drawing+xml"/>
  <Override PartName="/xl/slicers/slicer5.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https://d.docs.live.net/851c765d32cbeeaf/Desktop/WELTEC DATA ANALYST COURSE/ADVANCE EXCEL/"/>
    </mc:Choice>
  </mc:AlternateContent>
  <xr:revisionPtr revIDLastSave="55" documentId="13_ncr:1_{8C4FB616-F420-4926-AD1A-4ADE6E4DE785}" xr6:coauthVersionLast="47" xr6:coauthVersionMax="47" xr10:uidLastSave="{421988A2-BA22-4CD1-88B2-80B62ADBFC76}"/>
  <bookViews>
    <workbookView xWindow="-108" yWindow="-108" windowWidth="23256" windowHeight="12576" activeTab="6" xr2:uid="{3FC4DE25-45F2-453E-AAFE-DECA5B8087F0}"/>
  </bookViews>
  <sheets>
    <sheet name="Salesperson " sheetId="2" r:id="rId1"/>
    <sheet name="Sheet4" sheetId="7" r:id="rId2"/>
    <sheet name="Sheet7" sheetId="11" r:id="rId3"/>
    <sheet name="Sheet2" sheetId="13" r:id="rId4"/>
    <sheet name="Sheet3" sheetId="14" r:id="rId5"/>
    <sheet name="Showroom Data (2)" sheetId="1" r:id="rId6"/>
    <sheet name="Yearly Dashboard" sheetId="10" r:id="rId7"/>
  </sheets>
  <definedNames>
    <definedName name="Slicer_CarName">#N/A</definedName>
    <definedName name="Slicer_CarName1">#N/A</definedName>
    <definedName name="Slicer_Months__Date">#N/A</definedName>
    <definedName name="Slicer_Months__Date1">#N/A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9" i="13" l="1"/>
  <c r="K5" i="13"/>
  <c r="D11" i="7"/>
</calcChain>
</file>

<file path=xl/sharedStrings.xml><?xml version="1.0" encoding="utf-8"?>
<sst xmlns="http://schemas.openxmlformats.org/spreadsheetml/2006/main" count="5310" uniqueCount="1642">
  <si>
    <t>NEXA  Maruti Suzuki</t>
  </si>
  <si>
    <t>Customer Information</t>
  </si>
  <si>
    <t>Car Information</t>
  </si>
  <si>
    <t>Invoice</t>
  </si>
  <si>
    <t>Salesperson</t>
  </si>
  <si>
    <t>Showroom</t>
  </si>
  <si>
    <t>Sr.No</t>
  </si>
  <si>
    <t>Date</t>
  </si>
  <si>
    <t>Customer Full Name</t>
  </si>
  <si>
    <t>Address</t>
  </si>
  <si>
    <t>Phone Number</t>
  </si>
  <si>
    <t>AdharCard | Pan Card</t>
  </si>
  <si>
    <t>Email</t>
  </si>
  <si>
    <t>Gender</t>
  </si>
  <si>
    <t>City</t>
  </si>
  <si>
    <t>CarName</t>
  </si>
  <si>
    <t>Car Colour</t>
  </si>
  <si>
    <t>VIN</t>
  </si>
  <si>
    <t>Model Year</t>
  </si>
  <si>
    <t>Showroom Price</t>
  </si>
  <si>
    <t>GST</t>
  </si>
  <si>
    <t>Amount Pay</t>
  </si>
  <si>
    <t>Discount</t>
  </si>
  <si>
    <t>Total Amount</t>
  </si>
  <si>
    <t>PaymentMode</t>
  </si>
  <si>
    <t>Delivery Date</t>
  </si>
  <si>
    <t>Incentive</t>
  </si>
  <si>
    <t>Total Gain</t>
  </si>
  <si>
    <t>Sagar Bhagwat Patil</t>
  </si>
  <si>
    <t>chincholi ta.dist.Aurangabad</t>
  </si>
  <si>
    <t>9462882883</t>
  </si>
  <si>
    <t>sagar6809@gmail.com</t>
  </si>
  <si>
    <t>Male</t>
  </si>
  <si>
    <t>Amravati</t>
  </si>
  <si>
    <t>Ertiga</t>
  </si>
  <si>
    <t>NEXA Blue</t>
  </si>
  <si>
    <t>IN9985MH69849BH30</t>
  </si>
  <si>
    <t>Online</t>
  </si>
  <si>
    <t>Pooja Deshmukh</t>
  </si>
  <si>
    <t>Mayur Rajendra More</t>
  </si>
  <si>
    <t>A/P Kanase,TAL AMBEGAON, DIST-PUNE 410516</t>
  </si>
  <si>
    <t>9174919260</t>
  </si>
  <si>
    <t>mayur4363@gmail.com</t>
  </si>
  <si>
    <t>Thane</t>
  </si>
  <si>
    <t>IGNIS</t>
  </si>
  <si>
    <t>Pearl Arctic White</t>
  </si>
  <si>
    <t>IN5705MH52612BH58</t>
  </si>
  <si>
    <t>Cash</t>
  </si>
  <si>
    <t>Ratan Patel</t>
  </si>
  <si>
    <t>Sanjay Vikas Patil</t>
  </si>
  <si>
    <t>A/P Bharadi,TAL AMBEGAON, DIST-PUNE 412406</t>
  </si>
  <si>
    <t>8051888481</t>
  </si>
  <si>
    <t>sanjay7620@gmail.com</t>
  </si>
  <si>
    <t>Solapur</t>
  </si>
  <si>
    <t>Silky Silver</t>
  </si>
  <si>
    <t>IN6374MH63990BH12</t>
  </si>
  <si>
    <t>Paid By Finance</t>
  </si>
  <si>
    <t>Suraj Salunkhe</t>
  </si>
  <si>
    <t>Shyam Dhanjay Nikam</t>
  </si>
  <si>
    <t>A/P Patan,TAL AMBEGAON, DIST-PUNE 410509</t>
  </si>
  <si>
    <t>7846958896</t>
  </si>
  <si>
    <t>shyam3067@gmail.com</t>
  </si>
  <si>
    <t>Sindhudurg</t>
  </si>
  <si>
    <t>Spendid Silver + Bluish Black</t>
  </si>
  <si>
    <t>IN4530MH61449BH95</t>
  </si>
  <si>
    <t>Mahesh Patil</t>
  </si>
  <si>
    <t>Kalpesh Ranjit Salunkhe</t>
  </si>
  <si>
    <t>A/P Awasari Bk.,TAL AMBEGAON, DIST-PUNE 412406</t>
  </si>
  <si>
    <t>9293352063</t>
  </si>
  <si>
    <t>kalpesh7151@gmail.com</t>
  </si>
  <si>
    <t>Opulent Red</t>
  </si>
  <si>
    <t>IN6421MH18078BH73</t>
  </si>
  <si>
    <t>Ganesh Chauhan</t>
  </si>
  <si>
    <t>Pooja Deepak Bhadane</t>
  </si>
  <si>
    <t>A/P BHONDAVEWADI TAL. BARAMATI DIST. PUNE 412204</t>
  </si>
  <si>
    <t>9399328465</t>
  </si>
  <si>
    <t>pooja4578@gmail.com</t>
  </si>
  <si>
    <t>Female</t>
  </si>
  <si>
    <t>Raigad</t>
  </si>
  <si>
    <t>CiaZ</t>
  </si>
  <si>
    <t>IN2268MH38083BH85</t>
  </si>
  <si>
    <t>Deepak Mohan Ahire</t>
  </si>
  <si>
    <t>A/P MALWADI (LONI) TAL. BARAMATI DIST. PUNE 412204</t>
  </si>
  <si>
    <t>7654741473</t>
  </si>
  <si>
    <t>deepak4360@gmail.com</t>
  </si>
  <si>
    <t>Satara</t>
  </si>
  <si>
    <t>IN6773MH29659BH62</t>
  </si>
  <si>
    <t>Mahesh Rajendra Mane</t>
  </si>
  <si>
    <t>A/P UNDAWADI SUPE TAL. BARAMATI DIST. PUNE</t>
  </si>
  <si>
    <t>7657039311</t>
  </si>
  <si>
    <t>mahesh4109@gmail.com</t>
  </si>
  <si>
    <t>Jimny</t>
  </si>
  <si>
    <t>Sizzling Red + Bluish Black Roof</t>
  </si>
  <si>
    <t>IN6484MH87669BH66</t>
  </si>
  <si>
    <t>Vrunda Chavda</t>
  </si>
  <si>
    <t>Rajiv Mohan Mohite</t>
  </si>
  <si>
    <t>At.Mulgaon, Tal.Ambernath, Dist.Thane,Pin.No.421503</t>
  </si>
  <si>
    <t>8673601141</t>
  </si>
  <si>
    <t>Rajiv3088@gmail.com</t>
  </si>
  <si>
    <t>GRAND_VITARA</t>
  </si>
  <si>
    <t>Arctic White</t>
  </si>
  <si>
    <t>IN7561MH14389BH17</t>
  </si>
  <si>
    <t>Ratan Subhash Deshmukh</t>
  </si>
  <si>
    <t>At.Burdul, Po.Hajimalangwdi, Tal.Ambernath, Dist.Thane,Pin.No.421503</t>
  </si>
  <si>
    <t>7765670576</t>
  </si>
  <si>
    <t>Ratan8715@gmail.com</t>
  </si>
  <si>
    <t>Baleno</t>
  </si>
  <si>
    <t>IN1124MH18254BH15</t>
  </si>
  <si>
    <t>Mohan Sumit Nikam</t>
  </si>
  <si>
    <t>At.  Mothapada Tal.Kalyan.</t>
  </si>
  <si>
    <t>7772639257</t>
  </si>
  <si>
    <t>mohan4496@gmail.com</t>
  </si>
  <si>
    <t>Ahmednagar</t>
  </si>
  <si>
    <t>IN1618MH64948BH41</t>
  </si>
  <si>
    <t>Subhash Rahul Kumar</t>
  </si>
  <si>
    <t>At Post  KALBHONDE Tah Shahapur Dist Thane</t>
  </si>
  <si>
    <t>8426522381</t>
  </si>
  <si>
    <t>subhash8001@gmail.com</t>
  </si>
  <si>
    <t>Akola</t>
  </si>
  <si>
    <t>IN4701MH57173BH71</t>
  </si>
  <si>
    <t>Narendra</t>
  </si>
  <si>
    <t>Rajendra Ganesh Jain</t>
  </si>
  <si>
    <t>Abdimandi ta.dist.Aurangabad-431003</t>
  </si>
  <si>
    <t>8099014222</t>
  </si>
  <si>
    <t>rajendra2654@gmail.com</t>
  </si>
  <si>
    <t>Pune</t>
  </si>
  <si>
    <t>IN6625MH54824BH20</t>
  </si>
  <si>
    <t>Sumit Pawan Pandit</t>
  </si>
  <si>
    <t>7418508679</t>
  </si>
  <si>
    <t>sumit2506@gmail.com</t>
  </si>
  <si>
    <t>Nexa_XL6</t>
  </si>
  <si>
    <t>Opulent Red With Midnight Black Roof</t>
  </si>
  <si>
    <t>IN5293MH27736BH38</t>
  </si>
  <si>
    <t>Rahul Devidas Mahajan</t>
  </si>
  <si>
    <t>At Nagadtanda Post Nagag Tq Kannad 431103</t>
  </si>
  <si>
    <t>7864949507</t>
  </si>
  <si>
    <t>Rahul7977@gmail.com</t>
  </si>
  <si>
    <t>Aurangabad</t>
  </si>
  <si>
    <t>Grandeur Grey</t>
  </si>
  <si>
    <t>IN6680MH84069BH95</t>
  </si>
  <si>
    <t>Deepak Shivdas Mali</t>
  </si>
  <si>
    <t>Hajipurwadi,Tal.Vaijapur, 423701</t>
  </si>
  <si>
    <t>9156970959</t>
  </si>
  <si>
    <t>deepak8637@gmail.com</t>
  </si>
  <si>
    <t>Glistening Grey</t>
  </si>
  <si>
    <t>IN7463MH60753BH70</t>
  </si>
  <si>
    <t>Pooja Hitesh Patil</t>
  </si>
  <si>
    <t>Boradi Tal.shirpur Dist.Dhule  425428</t>
  </si>
  <si>
    <t>9969119688</t>
  </si>
  <si>
    <t>pooja3878@gmail.com</t>
  </si>
  <si>
    <t>Jalgaon</t>
  </si>
  <si>
    <t>IN2081MH29920BH71</t>
  </si>
  <si>
    <t>Shubhada Mohan Bhadane</t>
  </si>
  <si>
    <t>At.Post Malpur Tal Shindakheda Dist Dhule 425408</t>
  </si>
  <si>
    <t>8249201135</t>
  </si>
  <si>
    <t>shubhada9999@gmail.com</t>
  </si>
  <si>
    <t>Turquoise Blue</t>
  </si>
  <si>
    <t>IN9309MH32816BH22</t>
  </si>
  <si>
    <t>Ganesh Ram Salunkhe</t>
  </si>
  <si>
    <t>At.Post Chimthaval. Tal Shindakheda Dist Dhule 425407</t>
  </si>
  <si>
    <t>7262847744</t>
  </si>
  <si>
    <t>ganesh5225@gmail.com</t>
  </si>
  <si>
    <t>IN1163MH48402BH98</t>
  </si>
  <si>
    <t>Ratan Chandrakant Badgujar</t>
  </si>
  <si>
    <t>at post Jaapi 424318 Tah Dhule Dist Dhule</t>
  </si>
  <si>
    <t>9775054982</t>
  </si>
  <si>
    <t>Ratan5524@gmail.com</t>
  </si>
  <si>
    <t>Earthen Brown</t>
  </si>
  <si>
    <t>IN7210MH62259BH86</t>
  </si>
  <si>
    <t>Aarti Dinesh Rana</t>
  </si>
  <si>
    <t>KAHANDOLPADA TAL-PEINT 422208</t>
  </si>
  <si>
    <t>7609258139</t>
  </si>
  <si>
    <t>aarti2034@gmail.com</t>
  </si>
  <si>
    <t>Wardha</t>
  </si>
  <si>
    <t>Opulent Red Midnight Black</t>
  </si>
  <si>
    <t>IN8731MH75226BH50</t>
  </si>
  <si>
    <t>Manju Akshay Jain</t>
  </si>
  <si>
    <t>DHONDMAL TAL-PEINT 422208</t>
  </si>
  <si>
    <t>7151538919</t>
  </si>
  <si>
    <t>manju3689@gmail.com</t>
  </si>
  <si>
    <t>Sizzling Red</t>
  </si>
  <si>
    <t>IN5875MH99821BH89</t>
  </si>
  <si>
    <t>Devidas Kishor Nikam</t>
  </si>
  <si>
    <t>MANKAPUR TAL-PEINT 422208</t>
  </si>
  <si>
    <t>8051337116</t>
  </si>
  <si>
    <t>devidas5935@gmail.com</t>
  </si>
  <si>
    <t>ChestNut Brown</t>
  </si>
  <si>
    <t>IN8050MH41209BH21</t>
  </si>
  <si>
    <t>Rohan Ratan Ahire</t>
  </si>
  <si>
    <t>Katarni, Tal- Yeola, Dist- Nashik</t>
  </si>
  <si>
    <t>7205403097</t>
  </si>
  <si>
    <t>rohan2646@gmail.com</t>
  </si>
  <si>
    <t>Luxe Beige</t>
  </si>
  <si>
    <t>IN4299MH18814BH60</t>
  </si>
  <si>
    <t>Suraj Rajiv Jadhav</t>
  </si>
  <si>
    <t>Bokate, Tal- Yeola, Dist- Nashik</t>
  </si>
  <si>
    <t>8921671049</t>
  </si>
  <si>
    <t>suraj4118@gmail.com</t>
  </si>
  <si>
    <t>IN8638MH84612BH56</t>
  </si>
  <si>
    <t>Pranav Hiteshbhai Kumbhar</t>
  </si>
  <si>
    <t>Babhulgaon Bu, Tal- Yeola, Dist- Nashik</t>
  </si>
  <si>
    <t>7350035083</t>
  </si>
  <si>
    <t>pranav3373@gmail.com</t>
  </si>
  <si>
    <t>S_Cross</t>
  </si>
  <si>
    <t>IN2453MH39661BH90</t>
  </si>
  <si>
    <t>Krushna Kamal Patel</t>
  </si>
  <si>
    <t>At. Post Matori  Tal.  Nashik . Pin Code No. 422003</t>
  </si>
  <si>
    <t>7892321413</t>
  </si>
  <si>
    <t>krushna1145@gmail.com</t>
  </si>
  <si>
    <t>Pearl Midnight Black</t>
  </si>
  <si>
    <t>IN8803MH29996BH65</t>
  </si>
  <si>
    <t>Sagar Keshav Patil</t>
  </si>
  <si>
    <t>At.Po.AnchalwadiTal.Amalner-425401</t>
  </si>
  <si>
    <t>9426910993</t>
  </si>
  <si>
    <t>sagar1383@gmail.com</t>
  </si>
  <si>
    <t>Washim</t>
  </si>
  <si>
    <t>IN9179MH69936BH61</t>
  </si>
  <si>
    <t>Shubhangi Raghav More</t>
  </si>
  <si>
    <t>At Po.Kamatwadi Tal.Amalner-425401</t>
  </si>
  <si>
    <t>8955719792</t>
  </si>
  <si>
    <t>shubhangi5139@gmail.com</t>
  </si>
  <si>
    <t>Osmanabad</t>
  </si>
  <si>
    <t>IN8414MH35044BH31</t>
  </si>
  <si>
    <t>Rajeshri Mahendra Mohite</t>
  </si>
  <si>
    <t>At Post-NIMBHORA-Tal-Bhadgaon - 424105</t>
  </si>
  <si>
    <t>7450643737</t>
  </si>
  <si>
    <t>rajeshri5115@gmail.com</t>
  </si>
  <si>
    <t>Mumbai-City</t>
  </si>
  <si>
    <t>lucent Orange</t>
  </si>
  <si>
    <t>IN2335MH68016BH35</t>
  </si>
  <si>
    <t>Sejal Pranav Mane</t>
  </si>
  <si>
    <t>At Post-BORNAR-Tal-Bhadgaon - 424103</t>
  </si>
  <si>
    <t>8487569772</t>
  </si>
  <si>
    <t>sejal4580@gmail.com</t>
  </si>
  <si>
    <t>IN4943MH36014BH28</t>
  </si>
  <si>
    <t>Yogesh Bapubhai Patil</t>
  </si>
  <si>
    <t>AT AAMADGAON, POST NADGAON, TAL.BODWAD, DIST.JALGAON -425310</t>
  </si>
  <si>
    <t>8751211315</t>
  </si>
  <si>
    <t>yogesh8549@gmail.com</t>
  </si>
  <si>
    <t>Nashik</t>
  </si>
  <si>
    <t>IN3935MH85700BH80</t>
  </si>
  <si>
    <t>Devyani Rajendra Gosavi</t>
  </si>
  <si>
    <t>At WALKI Post AKULKHEDE Tal CHOPDA Dist JALGAON 425108</t>
  </si>
  <si>
    <t>8408254346</t>
  </si>
  <si>
    <t>devyani2802@gmail.com</t>
  </si>
  <si>
    <t>IN5441MH42247BH29</t>
  </si>
  <si>
    <t>Hari Sanjay Mali</t>
  </si>
  <si>
    <t>At WELODE Post AKULKHEDE Tal CHOPDA Dist JALGAON 425108</t>
  </si>
  <si>
    <t>9520027138</t>
  </si>
  <si>
    <t>hari6503@gmail.com</t>
  </si>
  <si>
    <t>Caffeine Brown</t>
  </si>
  <si>
    <t>IN3192MH48567BH17</t>
  </si>
  <si>
    <t>Chandrakant Ramakant Patil</t>
  </si>
  <si>
    <t>AT  WAKOD  TAL  JAMNER  DIST      JALGAON        PIN NO        424204</t>
  </si>
  <si>
    <t>8918139769</t>
  </si>
  <si>
    <t>chandrakant4565@gmail.com</t>
  </si>
  <si>
    <t>Brave Khaki</t>
  </si>
  <si>
    <t>IN4756MH27735BH28</t>
  </si>
  <si>
    <t>Rohit Sagar Mahajan</t>
  </si>
  <si>
    <t>AT&amp;PO.ANTURLI Tal.MUKTAINAGAR-425306</t>
  </si>
  <si>
    <t>8245035670</t>
  </si>
  <si>
    <t>rohit8309@gmail.com</t>
  </si>
  <si>
    <t>IN5048MH93642BH57</t>
  </si>
  <si>
    <t>Ranjit Raghav Patel</t>
  </si>
  <si>
    <t>AT. Belsawadi Po.pimprinandu Tal.MUKTAINAGAR-425306</t>
  </si>
  <si>
    <t>8305084702</t>
  </si>
  <si>
    <t>ranjit7527@gmail.com</t>
  </si>
  <si>
    <t>IN2770MH84486BH20</t>
  </si>
  <si>
    <t>Sagar Rakesh Sasane</t>
  </si>
  <si>
    <t xml:space="preserve">AT POST MASKAWADSIM TAL RAVER DIST JALGAON </t>
  </si>
  <si>
    <t>7389536225</t>
  </si>
  <si>
    <t>sagar3182@gmail.com</t>
  </si>
  <si>
    <t>IN6859MH37088BH82</t>
  </si>
  <si>
    <t>Mehul Aarav Mohite</t>
  </si>
  <si>
    <t xml:space="preserve">AT POST  MOHMANDALI  TAL RAVER DIST JALGAON </t>
  </si>
  <si>
    <t>9744062480</t>
  </si>
  <si>
    <t>mehul6842@gmail.com</t>
  </si>
  <si>
    <t>IN3513MH49234BH26</t>
  </si>
  <si>
    <t>Pranav Suresh Raghuwanshi</t>
  </si>
  <si>
    <t xml:space="preserve">AT POST MORGAON BK  TAL RAVER DIST JALGAON </t>
  </si>
  <si>
    <t>7276625049</t>
  </si>
  <si>
    <t>pranav6534@gmail.com</t>
  </si>
  <si>
    <t>IN2707MH86490BH77</t>
  </si>
  <si>
    <t>Sakshi Ghanshyam Jain</t>
  </si>
  <si>
    <t xml:space="preserve">AT POST MORGAON KH   TAL RAVER DIST JALGAON </t>
  </si>
  <si>
    <t>7830836585</t>
  </si>
  <si>
    <t>sakshi9971@gmail.com</t>
  </si>
  <si>
    <t>IN5485MH29494BH61</t>
  </si>
  <si>
    <t>Aarav Sanjay Mahajan</t>
  </si>
  <si>
    <t xml:space="preserve">AT POST  MUNJALWADI  TAL RAVER DIST JALGAON </t>
  </si>
  <si>
    <t>9323488500</t>
  </si>
  <si>
    <t>aarav8509@gmail.com</t>
  </si>
  <si>
    <t>IN9713MH38608BH47</t>
  </si>
  <si>
    <t>Akash Riyan Mohite</t>
  </si>
  <si>
    <t xml:space="preserve">AT POST NANDURKHEDE  TAL RAVER DIST JALGAON </t>
  </si>
  <si>
    <t>8926003447</t>
  </si>
  <si>
    <t>akash7374@gmail.com</t>
  </si>
  <si>
    <t>IN3948MH40259BH59</t>
  </si>
  <si>
    <t>Sagar Bhagwat Chauhan</t>
  </si>
  <si>
    <t xml:space="preserve">AT POST NEHETE TAL RAVER DIST JALGAON </t>
  </si>
  <si>
    <t>9320053983</t>
  </si>
  <si>
    <t>sagar6965@gmail.com</t>
  </si>
  <si>
    <t>Earthen Brown + Bluish Black</t>
  </si>
  <si>
    <t>IN2762MH20337BH75</t>
  </si>
  <si>
    <t>Deepak Rakesh Jain</t>
  </si>
  <si>
    <t xml:space="preserve">AT POST NIMBHORE BK  TAL RAVER DIST JALGAON </t>
  </si>
  <si>
    <t>8401193784</t>
  </si>
  <si>
    <t>deepak9549@gmail.com</t>
  </si>
  <si>
    <t>Bluish Black</t>
  </si>
  <si>
    <t>IN3551MH90798BH17</t>
  </si>
  <si>
    <t>Devendra Bhushan Jain</t>
  </si>
  <si>
    <t xml:space="preserve">AT POST NIMBHORESIM  TAL RAVER DIST JALGAON </t>
  </si>
  <si>
    <t>9403442547</t>
  </si>
  <si>
    <t>devendra1349@gmail.com</t>
  </si>
  <si>
    <t>IN2853MH45476BH82</t>
  </si>
  <si>
    <t>Mohit Sanjay patil</t>
  </si>
  <si>
    <t xml:space="preserve">AT POST NIMBOL TAL RAVER DIST JALGAON </t>
  </si>
  <si>
    <t>8172808231</t>
  </si>
  <si>
    <t>mohit9074@gmail.com</t>
  </si>
  <si>
    <t>IN7759MH50881BH91</t>
  </si>
  <si>
    <t>Ram Krishna Kumar</t>
  </si>
  <si>
    <t>At. Post . SHIRAGAD Tal.Yawal Dist. Jalgaon Pin .425302</t>
  </si>
  <si>
    <t>7090249512</t>
  </si>
  <si>
    <t>ram2508@gmail.com</t>
  </si>
  <si>
    <t>IN3334MH85849BH13</t>
  </si>
  <si>
    <t>Ramchandra Tukaram Kumbhar</t>
  </si>
  <si>
    <t>At. Post . SHIRSAD Tal.Yawal Dist. Jalgaon Pin . 425302</t>
  </si>
  <si>
    <t>9817909757</t>
  </si>
  <si>
    <t>ramchandra8620@gmail.com</t>
  </si>
  <si>
    <t>IN8312MH74864BH65</t>
  </si>
  <si>
    <t>Aman Mayur Mali</t>
  </si>
  <si>
    <t>At. Post . TAKARKHEDE Tal.Yawal Dist. Jalgaon Pin . 425301</t>
  </si>
  <si>
    <t>8131589071</t>
  </si>
  <si>
    <t>aman9419@gmail.com</t>
  </si>
  <si>
    <t>IN3929MH76832BH56</t>
  </si>
  <si>
    <t>Sajit Kishor Patel</t>
  </si>
  <si>
    <t>At. Post . THORGAVHAN Tal.Yawal Dist. Jalgaon Pin. 425302</t>
  </si>
  <si>
    <t>7325934943</t>
  </si>
  <si>
    <t>sajit2230@gmail.com</t>
  </si>
  <si>
    <t>IN6934MH91179BH47</t>
  </si>
  <si>
    <t>Imran Rajendra Shaikh</t>
  </si>
  <si>
    <t>At. Post . UNTAWAD Tal.Yawal Dist. Jalgaon Pin .425302</t>
  </si>
  <si>
    <t>7998122708</t>
  </si>
  <si>
    <t>imran7979@gmail.com</t>
  </si>
  <si>
    <t>Nagpur</t>
  </si>
  <si>
    <t>IN7177MH15248BH91</t>
  </si>
  <si>
    <t>Subhash Dev Pandit</t>
  </si>
  <si>
    <t>8905338158</t>
  </si>
  <si>
    <t>subhash4511@gmail.com</t>
  </si>
  <si>
    <t>Nanded</t>
  </si>
  <si>
    <t>IN3577MH78454BH40</t>
  </si>
  <si>
    <t>Dinesh Kumar Patil</t>
  </si>
  <si>
    <t>At.Anturli Po.Dhar Tal.Amalner -425401</t>
  </si>
  <si>
    <t>9859018967</t>
  </si>
  <si>
    <t>dinesh1883@gmail.com</t>
  </si>
  <si>
    <t>Spendid Silver</t>
  </si>
  <si>
    <t>IN3061MH68278BH27</t>
  </si>
  <si>
    <t>Gopichand Raghav Ahire</t>
  </si>
  <si>
    <t>At.Ardi .Po.Javkheda Tal.Amalner -425401</t>
  </si>
  <si>
    <t>7410502110</t>
  </si>
  <si>
    <t>gopichand8638@gmail.com</t>
  </si>
  <si>
    <t>IN4663MH89256BH78</t>
  </si>
  <si>
    <t>Ramesh Sanjay Badgujar</t>
  </si>
  <si>
    <t>At.Po.Atale Tal.Amalner-425401</t>
  </si>
  <si>
    <t>9269295595</t>
  </si>
  <si>
    <t>ramesh1201@gmail.com</t>
  </si>
  <si>
    <t>IN9156MH89756BH66</t>
  </si>
  <si>
    <t>Ranjit Ramchandra Gore</t>
  </si>
  <si>
    <t>At.Po.Bahadarwadi Tal.Amalner-425401</t>
  </si>
  <si>
    <t>8273135019</t>
  </si>
  <si>
    <t>ranjit8428@gmail.com</t>
  </si>
  <si>
    <t>IN8514MH43974BH64</t>
  </si>
  <si>
    <t>Muskan Bhikan Pardeshi</t>
  </si>
  <si>
    <t>At.Po.Bramhne Tal.Amalner-425401</t>
  </si>
  <si>
    <t>7785326618</t>
  </si>
  <si>
    <t>muskan6601@gmail.com</t>
  </si>
  <si>
    <t>IN6384MH16764BH22</t>
  </si>
  <si>
    <t>Nousin Shivraj Deshmukh</t>
  </si>
  <si>
    <t>At.Po.Bharvas Tal.Amalner 425401</t>
  </si>
  <si>
    <t>9754588117</t>
  </si>
  <si>
    <t>nousin9808@gmail.com</t>
  </si>
  <si>
    <t>Palghar</t>
  </si>
  <si>
    <t>IN6151MH47778BH52</t>
  </si>
  <si>
    <t>Devyani Rama Salunkhe</t>
  </si>
  <si>
    <t>At post - Bhataki Tal-Man  Dist-Satara 415509</t>
  </si>
  <si>
    <t>8098458761</t>
  </si>
  <si>
    <t>devyani6634@gmail.com</t>
  </si>
  <si>
    <t>IN6163MH11339BH96</t>
  </si>
  <si>
    <t>Gopal Atmaram Yadav</t>
  </si>
  <si>
    <t>At post - Mankarnwadi Tal-Man  Dist-Satara 415540</t>
  </si>
  <si>
    <t>7724116421</t>
  </si>
  <si>
    <t>gopal6780@gmail.com</t>
  </si>
  <si>
    <t>Pearl Metallic Dignity Brown</t>
  </si>
  <si>
    <t>IN6789MH83087BH24</t>
  </si>
  <si>
    <t>Suraj Narendra Rathod</t>
  </si>
  <si>
    <t>At post - Ranand Tal-Man  Dist-Satara 415509</t>
  </si>
  <si>
    <t>7935303560</t>
  </si>
  <si>
    <t>suraj9630@gmail.com</t>
  </si>
  <si>
    <t>IN2018MH68946BH30</t>
  </si>
  <si>
    <t>Akshay Ganesh Rathod</t>
  </si>
  <si>
    <t>At post - Ranjani Tal-Man  Dist-Satara 415509</t>
  </si>
  <si>
    <t>9768035717</t>
  </si>
  <si>
    <t>akshay6084@gmail.com</t>
  </si>
  <si>
    <t>IN8968MH66213BH53</t>
  </si>
  <si>
    <t>Kailas Kishan Patil</t>
  </si>
  <si>
    <t>At post - Sambhukhed Tal-Man  Dist-Satara 415509</t>
  </si>
  <si>
    <t>8727340453</t>
  </si>
  <si>
    <t>kailas8865@gmail.com</t>
  </si>
  <si>
    <t>IN4010MH61841BH18</t>
  </si>
  <si>
    <t>Ghanshyam Manik More</t>
  </si>
  <si>
    <t>At post - Satrewadi (Malavadi) Tal-Man  Dist-Satara 415508</t>
  </si>
  <si>
    <t>8017411377</t>
  </si>
  <si>
    <t>ghanshyam9282@gmail.com</t>
  </si>
  <si>
    <t>IN8460MH70699BH38</t>
  </si>
  <si>
    <t>Lalita Umesh Patil</t>
  </si>
  <si>
    <t>At post - Shenavadi Tal-Man  Dist-Satara 415509</t>
  </si>
  <si>
    <t>8521142708</t>
  </si>
  <si>
    <t>lalita7503@gmail.com</t>
  </si>
  <si>
    <t>IN9573MH28548BH70</t>
  </si>
  <si>
    <t>Nimesh Narendra Patel</t>
  </si>
  <si>
    <t>A/p Jadhavwadi  tal.K.mahankal Dist-Sangli</t>
  </si>
  <si>
    <t>7298566797</t>
  </si>
  <si>
    <t>nimesh3610@gmail.com</t>
  </si>
  <si>
    <t>IN4129MH96480BH73</t>
  </si>
  <si>
    <t>Savita Devidas More</t>
  </si>
  <si>
    <t>A/p Basappachiwadi tal.K.mahankal Dist-Sangli</t>
  </si>
  <si>
    <t>8910602305</t>
  </si>
  <si>
    <t>savita2589@gmail.com</t>
  </si>
  <si>
    <t>IN7708MH57906BH80</t>
  </si>
  <si>
    <t>Mehul Ganesh Rane</t>
  </si>
  <si>
    <t>A/p Morgaon  tal.K.mahankal Dist-Sangli</t>
  </si>
  <si>
    <t>9449026173</t>
  </si>
  <si>
    <t>mehul3971@gmail.com</t>
  </si>
  <si>
    <t>IN1619MH13916BH82</t>
  </si>
  <si>
    <t>Pranav Harichand More</t>
  </si>
  <si>
    <t>A/p Rampurwadi  tal.K.mahankal Dist-Sangli</t>
  </si>
  <si>
    <t>9310720540</t>
  </si>
  <si>
    <t>pranav1847@gmail.com</t>
  </si>
  <si>
    <t>Opulent Red + Bluish Black</t>
  </si>
  <si>
    <t>IN4663MH76342BH93</t>
  </si>
  <si>
    <t>Pawan Atmaram Badgujar</t>
  </si>
  <si>
    <t>A/P-Wakurde Khurd,Tal-Shirala,Dist-Sangli 415408</t>
  </si>
  <si>
    <t>9789643962</t>
  </si>
  <si>
    <t>pawan6754@gmail.com</t>
  </si>
  <si>
    <t>IN2049MH25767BH89</t>
  </si>
  <si>
    <t>Kishor Suraj Chauhan</t>
  </si>
  <si>
    <t>A/P-Yelapur,Tal-Shirala,Dist-Sangli 415405</t>
  </si>
  <si>
    <t>9824809514</t>
  </si>
  <si>
    <t>kishor9612@gmail.com</t>
  </si>
  <si>
    <t>IN6123MH57108BH19</t>
  </si>
  <si>
    <t>Karim Imran Khan</t>
  </si>
  <si>
    <t>at post Aarawade Tah tasgaon Dist Sangli</t>
  </si>
  <si>
    <t>9452490218</t>
  </si>
  <si>
    <t>karim5069@gmail.com</t>
  </si>
  <si>
    <t>IN3598MH97713BH54</t>
  </si>
  <si>
    <t>Abhijit Dhanjay Pandit</t>
  </si>
  <si>
    <t>at post Alte Tah tasgaon Dist Sangli</t>
  </si>
  <si>
    <t>9426477454</t>
  </si>
  <si>
    <t>abhijit7714@gmail.com</t>
  </si>
  <si>
    <t>IN2209MH52309BH28</t>
  </si>
  <si>
    <t>Rohan Sagar Ramse</t>
  </si>
  <si>
    <t>at post Anjani Tah tasgaon Dist Sangli</t>
  </si>
  <si>
    <t>8371619656</t>
  </si>
  <si>
    <t>rohan6835@gmail.com</t>
  </si>
  <si>
    <t>Splendid Silver</t>
  </si>
  <si>
    <t>IN4324MH65831BH83</t>
  </si>
  <si>
    <t>Sagar Bhagwat Mane</t>
  </si>
  <si>
    <t>at post Yamagarwadi Tah tasgaon Dist Sangli</t>
  </si>
  <si>
    <t>7346593714</t>
  </si>
  <si>
    <t>sagar3487@gmail.com</t>
  </si>
  <si>
    <t>IN7028MH24624BH45</t>
  </si>
  <si>
    <t>Juned Muktar Deshmukh</t>
  </si>
  <si>
    <t>at post Yelavi Tah tasgaon Dist Sangli</t>
  </si>
  <si>
    <t>9822073317</t>
  </si>
  <si>
    <t>juned9527@gmail.com</t>
  </si>
  <si>
    <t>IN6832MH95687BH64</t>
  </si>
  <si>
    <t>Dhiraj Ghanshyam Kumar</t>
  </si>
  <si>
    <t>at post Yogewadi Tah tasgaon Dist Sangli</t>
  </si>
  <si>
    <t>7602503434</t>
  </si>
  <si>
    <t>dhiraj8926@gmail.com</t>
  </si>
  <si>
    <t>Nexa Blue</t>
  </si>
  <si>
    <t>IN4629MH61261BH61</t>
  </si>
  <si>
    <t>Jayesh Ratanbhai Patel</t>
  </si>
  <si>
    <t>at post AHIRWDI Tah walwa Dist Sangli</t>
  </si>
  <si>
    <t>7049914988</t>
  </si>
  <si>
    <t>jayesh8374@gmail.com</t>
  </si>
  <si>
    <t>IN7633MH31197BH46</t>
  </si>
  <si>
    <t>Komal Rama Patil</t>
  </si>
  <si>
    <t>at post AITHVDE B. Tah walwa Dist Sangli</t>
  </si>
  <si>
    <t>8325510402</t>
  </si>
  <si>
    <t>komal6013@gmail.com</t>
  </si>
  <si>
    <t>IN8731MH32149BH30</t>
  </si>
  <si>
    <t>Kishor Shivdas Pawar</t>
  </si>
  <si>
    <t>at post WALWA Tah walwa Dist Sangli</t>
  </si>
  <si>
    <t>7124269100</t>
  </si>
  <si>
    <t>kishor2869@gmail.com</t>
  </si>
  <si>
    <t>IN3155MH61005BH82</t>
  </si>
  <si>
    <t>Riyan Juned Mohite</t>
  </si>
  <si>
    <t>at post WATEGAON Tah walwa Dist Sangli</t>
  </si>
  <si>
    <t>7091074490</t>
  </si>
  <si>
    <t>riyan8408@gmail.com</t>
  </si>
  <si>
    <t>IN5430MH93827BH79</t>
  </si>
  <si>
    <t>Ram Shivraj Ahire</t>
  </si>
  <si>
    <t>at post YEDEMACHINDRA Tah walwa Dist Sangli</t>
  </si>
  <si>
    <t>9440994155</t>
  </si>
  <si>
    <t>ram1593@gmail.com</t>
  </si>
  <si>
    <t>IN3835MH63349BH34</t>
  </si>
  <si>
    <t>sunita Sanjay Mahajan</t>
  </si>
  <si>
    <t>at post YEDENIPANI Tah walwa Dist Sangli</t>
  </si>
  <si>
    <t>8007509679</t>
  </si>
  <si>
    <t>sunita4725@gmail.com</t>
  </si>
  <si>
    <t>IN8511MH69671BH62</t>
  </si>
  <si>
    <t>Pradeep Laxman Jain</t>
  </si>
  <si>
    <t>at post Ankali Tah miraj Dist Sangli</t>
  </si>
  <si>
    <t>8652535424</t>
  </si>
  <si>
    <t>pradeep7725@gmail.com</t>
  </si>
  <si>
    <t>IN5353MH28748BH63</t>
  </si>
  <si>
    <t>Lalita Rajendra Pandit</t>
  </si>
  <si>
    <t>at post Arag Tah miraj Dist Sangli</t>
  </si>
  <si>
    <t>7511267177</t>
  </si>
  <si>
    <t>lalita5372@gmail.com</t>
  </si>
  <si>
    <t>IN9625MH63249BH94</t>
  </si>
  <si>
    <t>Mohini Ganesh Jadhav</t>
  </si>
  <si>
    <t>at post Bamnoli Tah miraj Dist Sangli</t>
  </si>
  <si>
    <t>9290074568</t>
  </si>
  <si>
    <t>mohini6804@gmail.com</t>
  </si>
  <si>
    <t>Sangli</t>
  </si>
  <si>
    <t>IN5303MH35257BH62</t>
  </si>
  <si>
    <t>Mamta Bhikan Chauhan</t>
  </si>
  <si>
    <t>at post Bedag Tah miraj Dist Sangli</t>
  </si>
  <si>
    <t>7069504962</t>
  </si>
  <si>
    <t>mamta7989@gmail.com</t>
  </si>
  <si>
    <t>IN1294MH54826BH12</t>
  </si>
  <si>
    <t>Dhiraj Rajiv Jain</t>
  </si>
  <si>
    <t>at post Belanki Tah miraj Dist Sangli</t>
  </si>
  <si>
    <t>7460373723</t>
  </si>
  <si>
    <t>dhiraj7628@gmail.com</t>
  </si>
  <si>
    <t>IN8335MH69472BH91</t>
  </si>
  <si>
    <t>Pankaj Devidas patel</t>
  </si>
  <si>
    <t>at post Bhose Tah miraj Dist Sangli</t>
  </si>
  <si>
    <t>9537062316</t>
  </si>
  <si>
    <t>pankaj2110@gmail.com</t>
  </si>
  <si>
    <t>IN8996MH99190BH22</t>
  </si>
  <si>
    <t>Ajay Suresh More</t>
  </si>
  <si>
    <t>at post Bisur Tah miraj Dist Sangli</t>
  </si>
  <si>
    <t>9586542527</t>
  </si>
  <si>
    <t>ajay3765@gmail.com</t>
  </si>
  <si>
    <t>IN3622MH37489BH38</t>
  </si>
  <si>
    <t>Kalpesh Raman Kumar</t>
  </si>
  <si>
    <t>at post Bolwad Tah miraj Dist Sangli</t>
  </si>
  <si>
    <t>9052202412</t>
  </si>
  <si>
    <t>kalpesh5709@gmail.com</t>
  </si>
  <si>
    <t>IN8324MH84921BH58</t>
  </si>
  <si>
    <t>Muktar Mukim Deshmukh</t>
  </si>
  <si>
    <t>at post Budhgaon Tah miraj Dist Sangli</t>
  </si>
  <si>
    <t>7329183726</t>
  </si>
  <si>
    <t>muktar7270@gmail.com</t>
  </si>
  <si>
    <t>IN1304MH29492BH70</t>
  </si>
  <si>
    <t>Sujit Jayeshbhai Patel</t>
  </si>
  <si>
    <t>at post Chabukswarwadi Tah miraj Dist Sangli</t>
  </si>
  <si>
    <t>9548488370</t>
  </si>
  <si>
    <t>sujit7376@gmail.com</t>
  </si>
  <si>
    <t>IN1426MH33098BH47</t>
  </si>
  <si>
    <t>Raman Mohan Jadhav</t>
  </si>
  <si>
    <t>At Post SHETPHAL ,Tal. Pandharpur, Pin 413317</t>
  </si>
  <si>
    <t>9332418897</t>
  </si>
  <si>
    <t>raman2599@gmail.com</t>
  </si>
  <si>
    <t>IN1415MH20019BH55</t>
  </si>
  <si>
    <t>Kamal Kailas Pawar</t>
  </si>
  <si>
    <t>At Post SHEVATE ,Tal. Pandharpur, Pin 413304.</t>
  </si>
  <si>
    <t>9092274576</t>
  </si>
  <si>
    <t>kamal4303@gmail.com</t>
  </si>
  <si>
    <t>IN3396MH17454BH82</t>
  </si>
  <si>
    <t>Gopal Subhash Patil</t>
  </si>
  <si>
    <t>At Post SHINGAON ,Tal. Pandharpur, Pin 413304.</t>
  </si>
  <si>
    <t>7852205669</t>
  </si>
  <si>
    <t>gopal4224@gmail.com</t>
  </si>
  <si>
    <t>IN9330MH26821BH44</t>
  </si>
  <si>
    <t>Ghanshyam Kishor More</t>
  </si>
  <si>
    <t>At Post SHIRTHON ,Tal. Pandharpur, Pin 413304.</t>
  </si>
  <si>
    <t>8351955864</t>
  </si>
  <si>
    <t>ghanshyam5294@gmail.com</t>
  </si>
  <si>
    <t>IN6387MH31950BH33</t>
  </si>
  <si>
    <t>Hitesh Rajendra Chauhan</t>
  </si>
  <si>
    <t>At-Post-Hatid_x000D_
 Tal-Sangola Dist-Solapur Pin-413307</t>
  </si>
  <si>
    <t>7072363278</t>
  </si>
  <si>
    <t>hitesh9765@gmail.com</t>
  </si>
  <si>
    <t>NEXA Blue With Silver Roof</t>
  </si>
  <si>
    <t>IN3727MH66166BH88</t>
  </si>
  <si>
    <t>Pradeep Laxman Pawar</t>
  </si>
  <si>
    <t>At-Post-Itaki_x000D_
 Tal-Sangola Dist-Solapur Pin-413306</t>
  </si>
  <si>
    <t>9623934837</t>
  </si>
  <si>
    <t>pradeep 1675@gmail.com</t>
  </si>
  <si>
    <t>Granite Grey</t>
  </si>
  <si>
    <t>IN8605MH40347BH31</t>
  </si>
  <si>
    <t>Nishant C Sharma</t>
  </si>
  <si>
    <t>B/45, Balaji complex, Waghodia road</t>
  </si>
  <si>
    <t>nish225@gmail.com</t>
  </si>
  <si>
    <t>IN7221MH74660BH36</t>
  </si>
  <si>
    <t>Sandeep J Shah</t>
  </si>
  <si>
    <t>B/48, Vedant complex, Tarsali road</t>
  </si>
  <si>
    <t>Sandeep225@gmail.com</t>
  </si>
  <si>
    <t>IN5796MH90727BH98</t>
  </si>
  <si>
    <t>Shahnawaz J Kadri</t>
  </si>
  <si>
    <t>C/50, Samarth complex, Raopura</t>
  </si>
  <si>
    <t>Shahnawaz225@gmail.com</t>
  </si>
  <si>
    <t>pune</t>
  </si>
  <si>
    <t>IN7259MH76711BH87</t>
  </si>
  <si>
    <t>Twinkle M Khanna</t>
  </si>
  <si>
    <t>D/12, Aayush complex, Sayajigunj</t>
  </si>
  <si>
    <t>Twinkle225@gmail.com</t>
  </si>
  <si>
    <t>IN6235MH29205BH66</t>
  </si>
  <si>
    <t>Neha L Kakkar</t>
  </si>
  <si>
    <t>A/42, Janki complex, Fatehgunj</t>
  </si>
  <si>
    <t>Neha225@gmail.com</t>
  </si>
  <si>
    <t>IN4428MH15345BH14</t>
  </si>
  <si>
    <t>Rushil k Bhatia</t>
  </si>
  <si>
    <t>G/22, Rushil complex, Mandvi</t>
  </si>
  <si>
    <t>Rushil225@gmail.com</t>
  </si>
  <si>
    <t>IN5544MH99497BH93</t>
  </si>
  <si>
    <t>Shivam C Patel</t>
  </si>
  <si>
    <t>G/27, Nisarg complex, Diwalipura</t>
  </si>
  <si>
    <t>Shivam225@gmail.com</t>
  </si>
  <si>
    <t>IN6189MH12973BH92</t>
  </si>
  <si>
    <t>Shiv U Verma</t>
  </si>
  <si>
    <t>D/32, Shubham complex, Alkapuri</t>
  </si>
  <si>
    <t>Shiv225@gmail.com</t>
  </si>
  <si>
    <t>IN1843MH98159BH49</t>
  </si>
  <si>
    <t>Shruti H Sharma</t>
  </si>
  <si>
    <t>D/39, Suresh complex, Waghodia road</t>
  </si>
  <si>
    <t>Shruti225@gmail.com</t>
  </si>
  <si>
    <t>IN7922MH32015BH68</t>
  </si>
  <si>
    <t>Suresh Y Khatri</t>
  </si>
  <si>
    <t>E/41, SUmit complex, Gotri</t>
  </si>
  <si>
    <t>Suresh225@gmail.com</t>
  </si>
  <si>
    <t>IN2308MH62229BH48</t>
  </si>
  <si>
    <t>Sangeeta S Parmar</t>
  </si>
  <si>
    <t>D/25, Vedant Society, Gotri</t>
  </si>
  <si>
    <t>Sangeeta225@gmail.com</t>
  </si>
  <si>
    <t>IN4824MH94076BH20</t>
  </si>
  <si>
    <t>Yogesh R Parmar</t>
  </si>
  <si>
    <t>C/22, Rushil Society, Gotri</t>
  </si>
  <si>
    <t>Yogesh225@gmail.com</t>
  </si>
  <si>
    <t>IN1813MH17005BH60</t>
  </si>
  <si>
    <t>Kamelsh S Sharma</t>
  </si>
  <si>
    <t>B/26, AYUSH Society, Subhanpura</t>
  </si>
  <si>
    <t>Kamlesh225@gmail.com</t>
  </si>
  <si>
    <t>IN5028MH57252BH88</t>
  </si>
  <si>
    <t>Kena K Pathak</t>
  </si>
  <si>
    <t>C/29, Balaji Society, Sama</t>
  </si>
  <si>
    <t>Kena225@gmail.com</t>
  </si>
  <si>
    <t>IN6583MH61581BH19</t>
  </si>
  <si>
    <t>Richa P Patel</t>
  </si>
  <si>
    <t>A/39, Samarth Society, Savli</t>
  </si>
  <si>
    <t>Richa225@gmail.com</t>
  </si>
  <si>
    <t>IN6953MH56293BH28</t>
  </si>
  <si>
    <t>Aastha J Bhatt</t>
  </si>
  <si>
    <t>F/49, Sunil Society, Mandvi</t>
  </si>
  <si>
    <t>Aastha225@gmail.com</t>
  </si>
  <si>
    <t>IN4931MH75226BH24</t>
  </si>
  <si>
    <t>Faizal H Khan</t>
  </si>
  <si>
    <t>G/49, Suresh Society, Alkapuri</t>
  </si>
  <si>
    <t>Faizal225@gmail.com</t>
  </si>
  <si>
    <t>IN9038MH91843BH99</t>
  </si>
  <si>
    <t>Amish I Mehta</t>
  </si>
  <si>
    <t>D/50, Suman Society, Sayajigunj</t>
  </si>
  <si>
    <t>Amish225@gmail.com</t>
  </si>
  <si>
    <t>Latur</t>
  </si>
  <si>
    <t>IN1226MH17970BH77</t>
  </si>
  <si>
    <t>Piyush S Pancholi</t>
  </si>
  <si>
    <t>F/23, Monalisa complex, Sayajigunj</t>
  </si>
  <si>
    <t>Piyush225@gmail.com</t>
  </si>
  <si>
    <t>IN7178MH14279BH71</t>
  </si>
  <si>
    <t>Mahesh N Trivedi</t>
  </si>
  <si>
    <t>S/13,Piyush complex, Raopura</t>
  </si>
  <si>
    <t>Mahesh225@gmail.com</t>
  </si>
  <si>
    <t>IN9538MH93541BH89</t>
  </si>
  <si>
    <t>Nisha N Shah</t>
  </si>
  <si>
    <t>A/63, Aayushi complex, Tarsali</t>
  </si>
  <si>
    <t>nisha225@gmail.com</t>
  </si>
  <si>
    <t>IN5913MH32515BH58</t>
  </si>
  <si>
    <t>Nirav N Vasava</t>
  </si>
  <si>
    <t>B/63, Varun complex, Alkapuri</t>
  </si>
  <si>
    <t>Nirav225@gmail.com</t>
  </si>
  <si>
    <t>IN3950MH49705BH58</t>
  </si>
  <si>
    <t>Nilay J Thakor</t>
  </si>
  <si>
    <t>F/52, Hema complex, Akota</t>
  </si>
  <si>
    <t>Nilay225@gmail.com</t>
  </si>
  <si>
    <t>IN3710MH84520BH58</t>
  </si>
  <si>
    <t>Shaishav G Modi</t>
  </si>
  <si>
    <t>G/12, Yogesh complex, OP Road</t>
  </si>
  <si>
    <t>Shaishav225@gmail.com</t>
  </si>
  <si>
    <t>IN8678MH59325BH43</t>
  </si>
  <si>
    <t>Shubh A Goswami</t>
  </si>
  <si>
    <t>P/22, Nilay complex, Atladra</t>
  </si>
  <si>
    <t>Shubh225@gmail.com</t>
  </si>
  <si>
    <t>IN5143MH89882BH80</t>
  </si>
  <si>
    <t>Ashwin v Patel</t>
  </si>
  <si>
    <t>L/42, Amish Society, Atladra</t>
  </si>
  <si>
    <t>Ashwin225@gmail.com</t>
  </si>
  <si>
    <t>IN1518MH94676BH41</t>
  </si>
  <si>
    <t>Ashish H Nehra</t>
  </si>
  <si>
    <t>A/101, Parth Society, Vasna</t>
  </si>
  <si>
    <t>Ashish225@gmail.com</t>
  </si>
  <si>
    <t>IN1366MH72968BH45</t>
  </si>
  <si>
    <t>Harish L Pitroda</t>
  </si>
  <si>
    <t>B/201, Ashmita Society, Sayajigunj</t>
  </si>
  <si>
    <t>Harish225@gmail.com</t>
  </si>
  <si>
    <t>IN2645MH98592BH76</t>
  </si>
  <si>
    <t>Mahendra M Vasava</t>
  </si>
  <si>
    <t>C/11, Neha Society, Fatehgunj</t>
  </si>
  <si>
    <t>Mahendra225@gmail.com</t>
  </si>
  <si>
    <t>IN6186MH56950BH25</t>
  </si>
  <si>
    <t>Nima P Modi</t>
  </si>
  <si>
    <t>G/30, Rekha Society, Fatehgunj</t>
  </si>
  <si>
    <t>Nima225@gmail.com</t>
  </si>
  <si>
    <t>IN6900MH45053BH25</t>
  </si>
  <si>
    <t>Bhumika C Parmar</t>
  </si>
  <si>
    <t>F/30, Piyush Society, Mandvi</t>
  </si>
  <si>
    <t>Bhumika225@gmail.com</t>
  </si>
  <si>
    <t>IN8746MH52250BH71</t>
  </si>
  <si>
    <t>Mitesh k Lokhandwala</t>
  </si>
  <si>
    <t>Mitesh225@gmail.com</t>
  </si>
  <si>
    <t>IN3707MH41364BH11</t>
  </si>
  <si>
    <t>Amit R Batham</t>
  </si>
  <si>
    <t>P/35, Suresh Society, Karelibaug</t>
  </si>
  <si>
    <t>Amit225@gmail.com</t>
  </si>
  <si>
    <t>IN1731MH53500BH79</t>
  </si>
  <si>
    <t>Aakash K Pathak</t>
  </si>
  <si>
    <t>U/45, Yug Society, Subhanpura</t>
  </si>
  <si>
    <t>Aakash225@gmail.com</t>
  </si>
  <si>
    <t>IN7367MH38855BH98</t>
  </si>
  <si>
    <t>Muskan V gurnani</t>
  </si>
  <si>
    <t>D/65, Nilesh Society, Waghodia road</t>
  </si>
  <si>
    <t>Muskan225@gmail.com</t>
  </si>
  <si>
    <t>Nandurbar</t>
  </si>
  <si>
    <t>IN4590MH68242BH99</t>
  </si>
  <si>
    <t>pooja s somani</t>
  </si>
  <si>
    <t>H/45, Nimesh Society, Waghodia road</t>
  </si>
  <si>
    <t>Pooja225@gmail.com</t>
  </si>
  <si>
    <t>IN5140MH35657BH85</t>
  </si>
  <si>
    <t>Pinal N Shah</t>
  </si>
  <si>
    <t>Y/75, C.N Society, Channi</t>
  </si>
  <si>
    <t>Pinal225@gmail.com</t>
  </si>
  <si>
    <t>IN3060MH68664BH35</t>
  </si>
  <si>
    <t>pritesh K Solanki</t>
  </si>
  <si>
    <t>J/24, Chiman Society, Gotri</t>
  </si>
  <si>
    <t>Pritesh225@gmail.com</t>
  </si>
  <si>
    <t>IN8062MH61951BH19</t>
  </si>
  <si>
    <t>priyesh L patel</t>
  </si>
  <si>
    <t>F/24, Chiman Society, Gotri</t>
  </si>
  <si>
    <t>Priyesh225@gmail.com</t>
  </si>
  <si>
    <t>IN7788MH91487BH68</t>
  </si>
  <si>
    <t>priya H rana</t>
  </si>
  <si>
    <t>K/34, Aakash Society, Sama</t>
  </si>
  <si>
    <t>Priya225@gmail.com</t>
  </si>
  <si>
    <t>IN6736MH88638BH97</t>
  </si>
  <si>
    <t>Jwal R Kapoor</t>
  </si>
  <si>
    <t>F/44, Jignesh Society, Channi</t>
  </si>
  <si>
    <t>Jwal225@gmail.com</t>
  </si>
  <si>
    <t>IN2842MH42239BH25</t>
  </si>
  <si>
    <t>Jignesh J Vasava</t>
  </si>
  <si>
    <t>F/44, Parth Society, Tarsali</t>
  </si>
  <si>
    <t>Jignesh225@gmail.com</t>
  </si>
  <si>
    <t>IN2681MH32970BH39</t>
  </si>
  <si>
    <t>Jinal B Rai</t>
  </si>
  <si>
    <t>G/62 Suman Society, Saavli</t>
  </si>
  <si>
    <t>Jinal225@gmail.com</t>
  </si>
  <si>
    <t>IN5437MH52424BH88</t>
  </si>
  <si>
    <t>Jay P Goswami</t>
  </si>
  <si>
    <t>M/112 Sameer Society, Alkapuri</t>
  </si>
  <si>
    <t>Jay225@gmail.com</t>
  </si>
  <si>
    <t>IN2671MH39177BH23</t>
  </si>
  <si>
    <t>Parth M Patel</t>
  </si>
  <si>
    <t>J/12 Nitin Comples, Diwalipura</t>
  </si>
  <si>
    <t>Parth225@gmail.com</t>
  </si>
  <si>
    <t>IN6793MH77502BH87</t>
  </si>
  <si>
    <t>Prakash p Prajapati</t>
  </si>
  <si>
    <t>K/16 Sumandeep Comples, Atladra</t>
  </si>
  <si>
    <t>Prakash225@gmail.com</t>
  </si>
  <si>
    <t>IN2116MH23326BH72</t>
  </si>
  <si>
    <t>Suresh M Pandey</t>
  </si>
  <si>
    <t>D/46 Pinal Complex, Vasna</t>
  </si>
  <si>
    <t>IN3159MH14374BH19</t>
  </si>
  <si>
    <t>Mohit p Pandya</t>
  </si>
  <si>
    <t>J/52 Twinkle Complex, Waghodia road</t>
  </si>
  <si>
    <t>Mohit225@gmail.com</t>
  </si>
  <si>
    <t>IN3227MH61083BH79</t>
  </si>
  <si>
    <t>shailesh s Rana</t>
  </si>
  <si>
    <t>J/52 Neha Complex, O.P road</t>
  </si>
  <si>
    <t>Shailesh225@gmail.com</t>
  </si>
  <si>
    <t>IN3281MH43475BH97</t>
  </si>
  <si>
    <t>Ranbir R Kapoor</t>
  </si>
  <si>
    <t>F/92 Yogesh Complex, New vip road</t>
  </si>
  <si>
    <t>Ranbir225@gmail.com</t>
  </si>
  <si>
    <t>IN4526MH33493BH70</t>
  </si>
  <si>
    <t>Rishi R Kapoor</t>
  </si>
  <si>
    <t>K/62 Suresh Complex, Karelibaug</t>
  </si>
  <si>
    <t>Rishi225@gmail.com</t>
  </si>
  <si>
    <t>IN8289MH45507BH39</t>
  </si>
  <si>
    <t>Kriti S Sanon</t>
  </si>
  <si>
    <t>H/22 Pritesh Complex, Gotri</t>
  </si>
  <si>
    <t>Kriti225@gmail.com</t>
  </si>
  <si>
    <t>IN1855MH88509BH50</t>
  </si>
  <si>
    <t>Abhishek A Bacchan</t>
  </si>
  <si>
    <t>K/26 Parth Complex, Gotri</t>
  </si>
  <si>
    <t>Abhishek225@gmail.com</t>
  </si>
  <si>
    <t>IN4424MH52420BH30</t>
  </si>
  <si>
    <t>Raveena H Tandon</t>
  </si>
  <si>
    <t>Y/46 Richa Complex, Manjalpur</t>
  </si>
  <si>
    <t>Raveena225@gmail.com</t>
  </si>
  <si>
    <t>IN7851MH91303BH43</t>
  </si>
  <si>
    <t>Supreet K Jha</t>
  </si>
  <si>
    <t>R/16 Priya Complex, Makarpura</t>
  </si>
  <si>
    <t>Supreet225@gmail.com</t>
  </si>
  <si>
    <t>IN4635MH25892BH70</t>
  </si>
  <si>
    <t>Mohammad J Rafi</t>
  </si>
  <si>
    <t>G/66 Modi Complex, Manjalpur</t>
  </si>
  <si>
    <t>Mohammad225@gmail.com</t>
  </si>
  <si>
    <t>IN3075MH74383BH69</t>
  </si>
  <si>
    <t>Suleman M Kadri</t>
  </si>
  <si>
    <t>K/29 Shah Complex, Mandvi</t>
  </si>
  <si>
    <t>Suleman225@gmail.com</t>
  </si>
  <si>
    <t>IN4322MH99510BH96</t>
  </si>
  <si>
    <t>Mehul M Rana</t>
  </si>
  <si>
    <t>H/29 Suleman Complex, Tarsali</t>
  </si>
  <si>
    <t>Mehul225@gmail.com</t>
  </si>
  <si>
    <t>IN4110MH87557BH76</t>
  </si>
  <si>
    <t>Leena N Sharma</t>
  </si>
  <si>
    <t>D/33 Reva park Society, Waghodia</t>
  </si>
  <si>
    <t>Leena225@gmail.com</t>
  </si>
  <si>
    <t>IN8243MH58042BH16</t>
  </si>
  <si>
    <t>Nidhi T Biswas</t>
  </si>
  <si>
    <t>F/35 Mehul Society, Waghodia</t>
  </si>
  <si>
    <t>Nidhi225@gmail.com</t>
  </si>
  <si>
    <t>IN1793MH15983BH74</t>
  </si>
  <si>
    <t>Anita N Acharya</t>
  </si>
  <si>
    <t>A/95 Rutvik Society, Subhanpura</t>
  </si>
  <si>
    <t>Anita225@gmail.com</t>
  </si>
  <si>
    <t>IN5854MH41217BH25</t>
  </si>
  <si>
    <t>Nitin A Shah</t>
  </si>
  <si>
    <t>B/15 Richa Society, Fatehgunj</t>
  </si>
  <si>
    <t>Nitin225@gmail.com</t>
  </si>
  <si>
    <t>IN7480MH42341BH15</t>
  </si>
  <si>
    <t>Sofia J Ansari</t>
  </si>
  <si>
    <t>C/15 Someshwar Society, Makarpura</t>
  </si>
  <si>
    <t>Sofia225@gmail.com</t>
  </si>
  <si>
    <t>IN6507MH99532BH13</t>
  </si>
  <si>
    <t>Sanjay S Dutt</t>
  </si>
  <si>
    <t>D/17 Surbhi Society, Diwalipura</t>
  </si>
  <si>
    <t>Sanjay225@gmail.com</t>
  </si>
  <si>
    <t>IN3495MH39656BH76</t>
  </si>
  <si>
    <t>Sunil S Yadav</t>
  </si>
  <si>
    <t>N/72 Parichay Society, Atladra</t>
  </si>
  <si>
    <t>Sunil225@gmail.com</t>
  </si>
  <si>
    <t>IN6215MH18705BH35</t>
  </si>
  <si>
    <t>Jaggu J Sahal</t>
  </si>
  <si>
    <t>M/12 Sushil Society, O.P Road</t>
  </si>
  <si>
    <t>Jaggu225@gmail.com</t>
  </si>
  <si>
    <t>IN2231MH62645BH82</t>
  </si>
  <si>
    <t>Shreyansh Y Singh</t>
  </si>
  <si>
    <t>P/62 Sushant Society, Andheri west</t>
  </si>
  <si>
    <t>Shreyansh225@gmail.com</t>
  </si>
  <si>
    <t>IN5743MH52550BH24</t>
  </si>
  <si>
    <t>Dinesh R Patel</t>
  </si>
  <si>
    <t>R/72 Nidhi Society, Andheri west</t>
  </si>
  <si>
    <t>Dinesh225@gmail.com</t>
  </si>
  <si>
    <t>IN1500MH78165BH66</t>
  </si>
  <si>
    <t>Ronak D Sharma</t>
  </si>
  <si>
    <t>S/55 Supreet Society, Lokmanya nagar</t>
  </si>
  <si>
    <t>ronak225@gmail.com</t>
  </si>
  <si>
    <t>IN8961MH96116BH63</t>
  </si>
  <si>
    <t>Suraj R Kapoor</t>
  </si>
  <si>
    <t>J/66 Surya Society, Kalyani Nagar</t>
  </si>
  <si>
    <t>Suraj225@gmail.com</t>
  </si>
  <si>
    <t>IN1942MH79980BH71</t>
  </si>
  <si>
    <t>Suhani R Singh</t>
  </si>
  <si>
    <t>312,Alkapuri,Vadodara</t>
  </si>
  <si>
    <t>Vrushank614@gmail.com</t>
  </si>
  <si>
    <t>IN2145MH50300BH13</t>
  </si>
  <si>
    <t>Varun C Sharma</t>
  </si>
  <si>
    <t>Test</t>
  </si>
  <si>
    <t>Aniket5390@gmail.com</t>
  </si>
  <si>
    <t>IN7844MH42834BH14</t>
  </si>
  <si>
    <t>Vrunda J Pandya</t>
  </si>
  <si>
    <t>A/02, Suwarna Appt, Channi Road</t>
  </si>
  <si>
    <t>Sumit4340@gmail.com</t>
  </si>
  <si>
    <t>IN8345MH67276BH61</t>
  </si>
  <si>
    <t>Vrushank A Mistry</t>
  </si>
  <si>
    <t>Sanjay2055@gmail.com</t>
  </si>
  <si>
    <t>IN3834MH55198BH30</t>
  </si>
  <si>
    <t>Aniket S Pandey</t>
  </si>
  <si>
    <t>Sanjana4121@gmail.com</t>
  </si>
  <si>
    <t>IN6626MH46398BH63</t>
  </si>
  <si>
    <t>Sumit M Pinjani</t>
  </si>
  <si>
    <t>Dipti1223@gmail.com</t>
  </si>
  <si>
    <t>IN7469MH30125BH19</t>
  </si>
  <si>
    <t>Sanjay V Singh</t>
  </si>
  <si>
    <t>Ajay4830@gmail.com</t>
  </si>
  <si>
    <t>IN3026MH24006BH15</t>
  </si>
  <si>
    <t>Sanjana G Singhaniya</t>
  </si>
  <si>
    <t>Arun9740@gmail.com</t>
  </si>
  <si>
    <t>IN3911MH57807BH40</t>
  </si>
  <si>
    <t>Dipti Y Gupta</t>
  </si>
  <si>
    <t>Aruna4439@gmail.com</t>
  </si>
  <si>
    <t>IN4274MH78009BH49</t>
  </si>
  <si>
    <t>Ajay J Sharma</t>
  </si>
  <si>
    <t>Rupa1250@gmail.com</t>
  </si>
  <si>
    <t>IN1598MH48938BH48</t>
  </si>
  <si>
    <t>Arun R Shah</t>
  </si>
  <si>
    <t>Rahul39@gmail.com</t>
  </si>
  <si>
    <t>IN3568MH73852BH37</t>
  </si>
  <si>
    <t>Aruna P Khanna</t>
  </si>
  <si>
    <t>Roopesh4132@gmail.com</t>
  </si>
  <si>
    <t>IN6809MH80896BH40</t>
  </si>
  <si>
    <t>Rupa A Khatri</t>
  </si>
  <si>
    <t>Reshma1785@gmail.com</t>
  </si>
  <si>
    <t>IN5779MH63048BH33</t>
  </si>
  <si>
    <t>Rahul S Saxena</t>
  </si>
  <si>
    <t>Brijesh1660@gmail.com</t>
  </si>
  <si>
    <t>IN4498MH88209BH33</t>
  </si>
  <si>
    <t>Roopesh R Patel</t>
  </si>
  <si>
    <t>Brijal8666@gmail.com</t>
  </si>
  <si>
    <t>IN9599MH37906BH49</t>
  </si>
  <si>
    <t>Reshma K Singh</t>
  </si>
  <si>
    <t>Krupali9503@gmail.com</t>
  </si>
  <si>
    <t>IN3369MH55733BH51</t>
  </si>
  <si>
    <t>Brijesh D Khanna</t>
  </si>
  <si>
    <t>Hemlata5936@gmail.com</t>
  </si>
  <si>
    <t>IN6774MH48565BH20</t>
  </si>
  <si>
    <t>Brijal K Padhiyar</t>
  </si>
  <si>
    <t>Hemant5912@gmail.com</t>
  </si>
  <si>
    <t>IN4174MH41807BH72</t>
  </si>
  <si>
    <t>Krupali A Pathak</t>
  </si>
  <si>
    <t>Hiten8117@gmail.com</t>
  </si>
  <si>
    <t>IN9661MH92449BH42</t>
  </si>
  <si>
    <t>Hemlata C Sharma</t>
  </si>
  <si>
    <t>Dipen9542@gmail.com</t>
  </si>
  <si>
    <t>IN1301MH59667BH27</t>
  </si>
  <si>
    <t>Hemant H Bhatt</t>
  </si>
  <si>
    <t>Dinesh6924@gmail.com</t>
  </si>
  <si>
    <t>IN9631MH13316BH69</t>
  </si>
  <si>
    <t>Hiten H Bhatia</t>
  </si>
  <si>
    <t>Sakshi8423@gmail.com</t>
  </si>
  <si>
    <t>IN4232MH67621BH43</t>
  </si>
  <si>
    <t>Dipen L Shah</t>
  </si>
  <si>
    <t>Sapna6089@gmail.com</t>
  </si>
  <si>
    <t>Lucent Orange with Black Roof</t>
  </si>
  <si>
    <t>IN2057MH22680BH95</t>
  </si>
  <si>
    <t>Dinesh D Kartik</t>
  </si>
  <si>
    <t>Kishor9305@gmail.com</t>
  </si>
  <si>
    <t>Kinetic Yellow + Bluish Black Roof</t>
  </si>
  <si>
    <t>IN4635MH18740BH76</t>
  </si>
  <si>
    <t>Sakshi S Khatri</t>
  </si>
  <si>
    <t>xx@gmail.com</t>
  </si>
  <si>
    <t>IN7293MH68835BH88</t>
  </si>
  <si>
    <t>Sapna U Sharma</t>
  </si>
  <si>
    <t>vvv@gmail.com</t>
  </si>
  <si>
    <t>IN1868MH33292BH89</t>
  </si>
  <si>
    <t>Kishor P Pachori</t>
  </si>
  <si>
    <t>vgsggh@gamil.com</t>
  </si>
  <si>
    <t>IN7936MH12717BH71</t>
  </si>
  <si>
    <t>Krishna S Thakkar</t>
  </si>
  <si>
    <t>kk@gmail.com</t>
  </si>
  <si>
    <t>IN2858MH72576BH33</t>
  </si>
  <si>
    <t>Sumit Suresh Goswami</t>
  </si>
  <si>
    <t>sumit.123@gmail.com</t>
  </si>
  <si>
    <t>IN7275MH62351BH58</t>
  </si>
  <si>
    <t>Zinkal Namdev Chirutkar</t>
  </si>
  <si>
    <t>84,Pragati nagar,Gorwa</t>
  </si>
  <si>
    <t>chizinkal01@gmail.com</t>
  </si>
  <si>
    <t>IN9016MH88317BH50</t>
  </si>
  <si>
    <t>Zinkal Namddev Chirutkar</t>
  </si>
  <si>
    <t>101-Sai Tenament</t>
  </si>
  <si>
    <t>IN7065MH70470BH12</t>
  </si>
  <si>
    <t>Priyanka Pareshbhai Vaiyata</t>
  </si>
  <si>
    <t>5,Vrundavan residency</t>
  </si>
  <si>
    <t>Priyanka@gmail.com</t>
  </si>
  <si>
    <t>IN4994MH63717BH35</t>
  </si>
  <si>
    <t>Preeti Navin Thakur</t>
  </si>
  <si>
    <t>Tulsi soc.,Padra</t>
  </si>
  <si>
    <t>Preetithakkur@gmail.com</t>
  </si>
  <si>
    <t>IN5406MH50995BH77</t>
  </si>
  <si>
    <t>Tulsi Mukeshbhai Rana</t>
  </si>
  <si>
    <t>52-Kiran appartment,ajwa</t>
  </si>
  <si>
    <t>ranatulsi@gmail.com</t>
  </si>
  <si>
    <t>IN9069MH58286BH23</t>
  </si>
  <si>
    <t>Kiran abcbhai Khatik</t>
  </si>
  <si>
    <t>2,Arihant Soc,Pratap gadh</t>
  </si>
  <si>
    <t>kiran@gmail.com</t>
  </si>
  <si>
    <t>IN7265MH57551BH18</t>
  </si>
  <si>
    <t>Khushi Vishal Ghandhi</t>
  </si>
  <si>
    <t>8-yamini Complex,zaghadiya</t>
  </si>
  <si>
    <t>khushi@gmail.com</t>
  </si>
  <si>
    <t>IN8497MH26931BH61</t>
  </si>
  <si>
    <t>Namrata efg Rajwadi</t>
  </si>
  <si>
    <t>namrata@gmail.com</t>
  </si>
  <si>
    <t>IN3876MH58667BH33</t>
  </si>
  <si>
    <t>Mayur Namdev Chirutkar</t>
  </si>
  <si>
    <t>kareli baug pg,karelibaug</t>
  </si>
  <si>
    <t>mayur@gmail.com</t>
  </si>
  <si>
    <t>IN8533MH49306BH26</t>
  </si>
  <si>
    <t>Nitin abc Chaudhari</t>
  </si>
  <si>
    <t>shree soc. pandesara,surat</t>
  </si>
  <si>
    <t>nitin@gmail.com</t>
  </si>
  <si>
    <t>IN8652MH92596BH56</t>
  </si>
  <si>
    <t>Omkar efg Ranalkar</t>
  </si>
  <si>
    <t>yogeshwar soc,bajwa</t>
  </si>
  <si>
    <t>Omkar@gmail.com</t>
  </si>
  <si>
    <t>IN1572MH27016BH46</t>
  </si>
  <si>
    <t>AAkash ghj Gautam</t>
  </si>
  <si>
    <t>Ridhdhi soc,Sama</t>
  </si>
  <si>
    <t>aakashg@gmail.com</t>
  </si>
  <si>
    <t>IN8471MH65506BH47</t>
  </si>
  <si>
    <t>Saurav Ghansyam Solanki</t>
  </si>
  <si>
    <t>jogeshwari soc,amraiwadi,a-bad</t>
  </si>
  <si>
    <t>saurav@gmail.com</t>
  </si>
  <si>
    <t>IN9281MH87852BH94</t>
  </si>
  <si>
    <t>Poonam Sandipkumar Sonkusare</t>
  </si>
  <si>
    <t>Nipa tenament,gorwa</t>
  </si>
  <si>
    <t>poonam@gmail.com</t>
  </si>
  <si>
    <t>IN7457MH45906BH99</t>
  </si>
  <si>
    <t>Harshad Govindrao Chirutkar</t>
  </si>
  <si>
    <t>lal baug, bombay</t>
  </si>
  <si>
    <t>harshadg@gmail.com</t>
  </si>
  <si>
    <t>IN4953MH79207BH19</t>
  </si>
  <si>
    <t>Jayshree Nitinkumar Kuwad</t>
  </si>
  <si>
    <t>fule complex</t>
  </si>
  <si>
    <t>jayshree@gmail.com</t>
  </si>
  <si>
    <t>IN5236MH51290BH69</t>
  </si>
  <si>
    <t>Kajal Suresh Parate</t>
  </si>
  <si>
    <t>fule Complex</t>
  </si>
  <si>
    <t>kajal@gmail.com</t>
  </si>
  <si>
    <t>IN9828MH47035BH71</t>
  </si>
  <si>
    <t>Poonam Suresh Parate</t>
  </si>
  <si>
    <t>khodiyar soc,sama</t>
  </si>
  <si>
    <t>punam@gmail.com</t>
  </si>
  <si>
    <t>IN6852MH69547BH99</t>
  </si>
  <si>
    <t>Mansi abc Dave</t>
  </si>
  <si>
    <t>mansi@gmail.com</t>
  </si>
  <si>
    <t>IN3460MH90248BH62</t>
  </si>
  <si>
    <t>Kriyanshi efg Ghodasara</t>
  </si>
  <si>
    <t>pragati nagar,gorwa</t>
  </si>
  <si>
    <t>kriyanshi@gmail.com</t>
  </si>
  <si>
    <t>IN3410MH87597BH31</t>
  </si>
  <si>
    <t>Krishna Dipakbhai Vasava</t>
  </si>
  <si>
    <t>krishna@gmail.com</t>
  </si>
  <si>
    <t>IN1693MH31663BH76</t>
  </si>
  <si>
    <t>Vrunali Anilbhai Visapure</t>
  </si>
  <si>
    <t>Motnath soc,harni</t>
  </si>
  <si>
    <t>vrunali@gmail.com</t>
  </si>
  <si>
    <t>IN7771MH73020BH98</t>
  </si>
  <si>
    <t>Umang Rajabhai Mahera</t>
  </si>
  <si>
    <t>jogeshvari soc,a-bad</t>
  </si>
  <si>
    <t>umang@gmail.com</t>
  </si>
  <si>
    <t>IN2725MH43695BH61</t>
  </si>
  <si>
    <t>Bhumil Akshay Parate</t>
  </si>
  <si>
    <t>bhumil@gmail.com</t>
  </si>
  <si>
    <t>IN4663MH23665BH22</t>
  </si>
  <si>
    <t>Khushil Dinesh Parate</t>
  </si>
  <si>
    <t>pragat</t>
  </si>
  <si>
    <t>khushil@gmail.com</t>
  </si>
  <si>
    <t>IN3584MH74987BH55</t>
  </si>
  <si>
    <t>Ankit abc Gautam</t>
  </si>
  <si>
    <t>IN5275MH62761BH24</t>
  </si>
  <si>
    <t>Jyoti Vijaysingh Chauhan</t>
  </si>
  <si>
    <t>jalanand township,new alkapuri</t>
  </si>
  <si>
    <t>ankit@gmail.com</t>
  </si>
  <si>
    <t>IN6838MH27796BH65</t>
  </si>
  <si>
    <t>Roshni Vijaysingh Chauhan</t>
  </si>
  <si>
    <t>IN7311MH92817BH50</t>
  </si>
  <si>
    <t>Arjun Vijaysingh Chauhan</t>
  </si>
  <si>
    <t>IN2410MH89882BH79</t>
  </si>
  <si>
    <t>Karan Vijaysingh Chauhan</t>
  </si>
  <si>
    <t>IN6931MH26215BH11</t>
  </si>
  <si>
    <t>Vijay Tulsiram Parate</t>
  </si>
  <si>
    <t>IN5661MH96622BH48</t>
  </si>
  <si>
    <t>Naresh Tulsiram Parate</t>
  </si>
  <si>
    <t>IN4396MH57591BH84</t>
  </si>
  <si>
    <t>Kamlesh Tulsiram Parate</t>
  </si>
  <si>
    <t>shrey axotica,a-bad</t>
  </si>
  <si>
    <t>IN4369MH47409BH58</t>
  </si>
  <si>
    <t>Suresh Tulsiram Parate</t>
  </si>
  <si>
    <t>IN8462MH83328BH14</t>
  </si>
  <si>
    <t>IN8265MH93010BH49</t>
  </si>
  <si>
    <t>fule marg,pune</t>
  </si>
  <si>
    <t>IN9137MH55378BH98</t>
  </si>
  <si>
    <t>Namdev Sitaram Chirutkar</t>
  </si>
  <si>
    <t>IN2956MH32343BH86</t>
  </si>
  <si>
    <t>Govind Sitaram Chirutkar</t>
  </si>
  <si>
    <t>IN7245MH62588BH99</t>
  </si>
  <si>
    <t>Sanjana Raju Kushwah</t>
  </si>
  <si>
    <t>Ranchhod nagar,gorwa</t>
  </si>
  <si>
    <t>IN5520MH27263BH90</t>
  </si>
  <si>
    <t>Sangita Mintubhai Shinha</t>
  </si>
  <si>
    <t>narmada nagari,gorwa</t>
  </si>
  <si>
    <t>IN9712MH19701BH11</t>
  </si>
  <si>
    <t>Mehul efg Rami</t>
  </si>
  <si>
    <t>harion nagar,samta</t>
  </si>
  <si>
    <t>IN9022MH53160BH68</t>
  </si>
  <si>
    <t>Vijay xyz Solanki</t>
  </si>
  <si>
    <t>uday park,panchvati</t>
  </si>
  <si>
    <t>IN4711MH71933BH40</t>
  </si>
  <si>
    <t>Disha fgh Solanki</t>
  </si>
  <si>
    <t>vrajbhumi soc,samta</t>
  </si>
  <si>
    <t>IN1115MH44795BH80</t>
  </si>
  <si>
    <t>Dhruval Kiranbhai Rathwa</t>
  </si>
  <si>
    <t>aakanxa soc,manjalpur</t>
  </si>
  <si>
    <t>IN1681MH26260BH48</t>
  </si>
  <si>
    <t>Raxita mno Sindha</t>
  </si>
  <si>
    <t>anmol park,laxmipura</t>
  </si>
  <si>
    <t>IN4981MH99353BH94</t>
  </si>
  <si>
    <t>Bhumika Harshad Chirutkar</t>
  </si>
  <si>
    <t>samras hostel</t>
  </si>
  <si>
    <t>IN1947MH42960BH28</t>
  </si>
  <si>
    <t>Kartik Dipakbhai Vasava</t>
  </si>
  <si>
    <t>pragati nagar</t>
  </si>
  <si>
    <t>IN8873MH66567BH23</t>
  </si>
  <si>
    <t>Vrushali tyu Hathila</t>
  </si>
  <si>
    <t>pragati nagar, gorwa</t>
  </si>
  <si>
    <t>IN7851MH62566BH97</t>
  </si>
  <si>
    <t>Ruchika tyu Hathila</t>
  </si>
  <si>
    <t>IN1298MH26483BH15</t>
  </si>
  <si>
    <t>Ruturaj Shambhubhai Solanki</t>
  </si>
  <si>
    <t>IN3967MH85183BH65</t>
  </si>
  <si>
    <t>Purnima Rajabhai Mahera</t>
  </si>
  <si>
    <t>IN9220MH28367BH77</t>
  </si>
  <si>
    <t>Rajal Rajabhai Mahera</t>
  </si>
  <si>
    <t>IN1270MH72481BH23</t>
  </si>
  <si>
    <t>Shital Rajaram Chaudhari</t>
  </si>
  <si>
    <t>IN1165MH57491BH58</t>
  </si>
  <si>
    <t>Sujal Rajaram Chaudhari</t>
  </si>
  <si>
    <t>IN5169MH20017BH53</t>
  </si>
  <si>
    <t>Sanjana Rajaram Chaudhari</t>
  </si>
  <si>
    <t>IN5159MH52367BH84</t>
  </si>
  <si>
    <t>Mitul abc Patel</t>
  </si>
  <si>
    <t>vrunadavan app, waghodia</t>
  </si>
  <si>
    <t>IN9614MH19039BH37</t>
  </si>
  <si>
    <t>Ronak efg Patel</t>
  </si>
  <si>
    <t>IN4628MH16583BH64</t>
  </si>
  <si>
    <t>Bhavesh jkl Chaudhari</t>
  </si>
  <si>
    <t>IN5596MH14411BH18</t>
  </si>
  <si>
    <t>Om rsw Thakkar</t>
  </si>
  <si>
    <t>shubham park, dahod</t>
  </si>
  <si>
    <t>IN8550MH32817BH63</t>
  </si>
  <si>
    <t>Chetan jkl Gautam</t>
  </si>
  <si>
    <t>yogeshwar park , bajwa</t>
  </si>
  <si>
    <t>IN9966MH43927BH12</t>
  </si>
  <si>
    <t>Prince ghj Christian</t>
  </si>
  <si>
    <t>sv-1,gorwa</t>
  </si>
  <si>
    <t>IN1327MH71029BH60</t>
  </si>
  <si>
    <t>Shubham dfg Parmar</t>
  </si>
  <si>
    <t>shivam tenament,gotri</t>
  </si>
  <si>
    <t>IN7038MH12344BH66</t>
  </si>
  <si>
    <t>Kuldeep zxc Joshi</t>
  </si>
  <si>
    <t>IN3149MH80745BH17</t>
  </si>
  <si>
    <t>Priyanka abc Pendhare</t>
  </si>
  <si>
    <t>varundavan, waghodia</t>
  </si>
  <si>
    <t>IN6164MH50988BH54</t>
  </si>
  <si>
    <t>Mansi feg Bhilare</t>
  </si>
  <si>
    <t>IN5024MH41035BH91</t>
  </si>
  <si>
    <t>Amit Kanubhai Prajapati</t>
  </si>
  <si>
    <t>Brave Khaki With Midnight Black Roof</t>
  </si>
  <si>
    <t>IN8831MH96430BH57</t>
  </si>
  <si>
    <t>Ritesh Kanubhai Prajapati</t>
  </si>
  <si>
    <t>amit@gmail.com</t>
  </si>
  <si>
    <t>IN9479MH84728BH27</t>
  </si>
  <si>
    <t>Yash Ashokbhai Agrawal</t>
  </si>
  <si>
    <t>ritesh@gmail.com</t>
  </si>
  <si>
    <t>IN1236MH85008BH99</t>
  </si>
  <si>
    <t>Mohit Ashokbhai Agrawal</t>
  </si>
  <si>
    <t>yash@gmail.com</t>
  </si>
  <si>
    <t>IN3810MH43747BH43</t>
  </si>
  <si>
    <t>Nayan abcbhai Goswami</t>
  </si>
  <si>
    <t>mohit@gmail.com</t>
  </si>
  <si>
    <t>IN3293MH67311BH88</t>
  </si>
  <si>
    <t>Jaivik hjkbhai Prajapati</t>
  </si>
  <si>
    <t>nayan@gmail.com</t>
  </si>
  <si>
    <t>IN1458MH16319BH79</t>
  </si>
  <si>
    <t>Priyanshi Subhashbhai Palash</t>
  </si>
  <si>
    <t>jaivik@gmail.com</t>
  </si>
  <si>
    <t>IN4431MH47250BH91</t>
  </si>
  <si>
    <t>Khushboo Vikash Agrawal</t>
  </si>
  <si>
    <t>priyanshi@gmail.com</t>
  </si>
  <si>
    <t>IN8136MH33022BH13</t>
  </si>
  <si>
    <t>Raj efg Kushwah</t>
  </si>
  <si>
    <t>IN5888MH57960BH81</t>
  </si>
  <si>
    <t>Nitin sqc Kuwad</t>
  </si>
  <si>
    <t>raj@gmail.com</t>
  </si>
  <si>
    <t>IN5615MH67518BH60</t>
  </si>
  <si>
    <t>Nitu Shambhu Tiwari</t>
  </si>
  <si>
    <t>alva naka, manjalpur</t>
  </si>
  <si>
    <t>IN8638MH28739BH70</t>
  </si>
  <si>
    <t>Soham Dilip Rathod</t>
  </si>
  <si>
    <t>sarasvati com., manjalpur</t>
  </si>
  <si>
    <t>nitu@gmail.com</t>
  </si>
  <si>
    <t>IN6616MH34133BH82</t>
  </si>
  <si>
    <t>Koshi Upesh Panchal</t>
  </si>
  <si>
    <t>soham@gmail.com</t>
  </si>
  <si>
    <t>IN5997MH55336BH71</t>
  </si>
  <si>
    <t>Dipak Rajkumar Sharma</t>
  </si>
  <si>
    <t>sarasvati com, manjalpur</t>
  </si>
  <si>
    <t>koshi@gmail.com</t>
  </si>
  <si>
    <t>IN7290MH51386BH73</t>
  </si>
  <si>
    <t>Jaydip Jayeshbhai Jani</t>
  </si>
  <si>
    <t>dipak@gmail.com</t>
  </si>
  <si>
    <t>IN6287MH14119BH42</t>
  </si>
  <si>
    <t>Gautam Chandubhai Rasadiya</t>
  </si>
  <si>
    <t>jaydip@gmail.com</t>
  </si>
  <si>
    <t>IN6314MH45695BH24</t>
  </si>
  <si>
    <t>Sachin Maganbhai Zalavadia</t>
  </si>
  <si>
    <t>samras hgostel</t>
  </si>
  <si>
    <t>gautam@gmail.com</t>
  </si>
  <si>
    <t>IN1481MH28591BH72</t>
  </si>
  <si>
    <t>Rupali Shivaji Kharat</t>
  </si>
  <si>
    <t>shivaji park,bharuch</t>
  </si>
  <si>
    <t>sachin@gmail.com</t>
  </si>
  <si>
    <t>IN3237MH95968BH32</t>
  </si>
  <si>
    <t>Meera Hareshbhai Godasara</t>
  </si>
  <si>
    <t>prerna park,gotri</t>
  </si>
  <si>
    <t>rupali@gmail.com</t>
  </si>
  <si>
    <t>IN5725MH61099BH26</t>
  </si>
  <si>
    <t>Aditi Satish Tiwari</t>
  </si>
  <si>
    <t>shivam soc,ajwa</t>
  </si>
  <si>
    <t>meera@gmail.com</t>
  </si>
  <si>
    <t>IN4302MH59862BH66</t>
  </si>
  <si>
    <t>Gayatri abc Bhatia</t>
  </si>
  <si>
    <t>aditi@gmail.com</t>
  </si>
  <si>
    <t>IN6538MH27629BH28</t>
  </si>
  <si>
    <t>Kinnari asd Ingle</t>
  </si>
  <si>
    <t>sapna park,manjalpur</t>
  </si>
  <si>
    <t>gayatri@gmail.com</t>
  </si>
  <si>
    <t>IN2241MH30774BH55</t>
  </si>
  <si>
    <t>Umesh Chhotubhai Vasava</t>
  </si>
  <si>
    <t>parishram park, gorwa</t>
  </si>
  <si>
    <t>kinnari@gmail.com</t>
  </si>
  <si>
    <t>IN8957MH14101BH75</t>
  </si>
  <si>
    <t>Madhuri fgh Upadhyay</t>
  </si>
  <si>
    <t>vrundavan tenament</t>
  </si>
  <si>
    <t>umesh@gmail.com</t>
  </si>
  <si>
    <t>IN6771MH18959BH94</t>
  </si>
  <si>
    <t>Dhiren acv Doshi</t>
  </si>
  <si>
    <t>vrundavan</t>
  </si>
  <si>
    <t>madhuri@gmail.com</t>
  </si>
  <si>
    <t>IN3590MH12209BH16</t>
  </si>
  <si>
    <t>Anant Rashikbhai Prajapati</t>
  </si>
  <si>
    <t>namrata tenament, subhanpura</t>
  </si>
  <si>
    <t>dhiren@gmail.com</t>
  </si>
  <si>
    <t>IN9928MH90907BH19</t>
  </si>
  <si>
    <t>Puja Santosh Pandit</t>
  </si>
  <si>
    <t>namrata park, ajwa</t>
  </si>
  <si>
    <t>anant@gmail.com</t>
  </si>
  <si>
    <t>IN2636MH14225BH93</t>
  </si>
  <si>
    <t>Pooja Satish Devpurkar</t>
  </si>
  <si>
    <t>sarasvati com,manjalpur</t>
  </si>
  <si>
    <t>puja@gmail.com</t>
  </si>
  <si>
    <t>IN4569MH98781BH53</t>
  </si>
  <si>
    <t>Prasad Satish Devpurkar</t>
  </si>
  <si>
    <t>IN8449MH33548BH76</t>
  </si>
  <si>
    <t>Ridhdhi okm Patel</t>
  </si>
  <si>
    <t>kailashdham, gorwa</t>
  </si>
  <si>
    <t>prasad@gmail.com</t>
  </si>
  <si>
    <t>IN9908MH53078BH82</t>
  </si>
  <si>
    <t>Jatin Satish Agraval</t>
  </si>
  <si>
    <t>kridhdhi@gmail.com</t>
  </si>
  <si>
    <t>IN4637MH92483BH62</t>
  </si>
  <si>
    <t>Sneha Ranvir Singh</t>
  </si>
  <si>
    <t>jatin@gmail.com</t>
  </si>
  <si>
    <t>IN5956MH67523BH43</t>
  </si>
  <si>
    <t>Anjali Vilash Deore</t>
  </si>
  <si>
    <t>anmol nagar, gorwa</t>
  </si>
  <si>
    <t>sneha@gmail.com</t>
  </si>
  <si>
    <t>IN1317MH49255BH15</t>
  </si>
  <si>
    <t>Shivam Vilash Deore</t>
  </si>
  <si>
    <t>anjali@gmail.com</t>
  </si>
  <si>
    <t>IN6843MH16078BH59</t>
  </si>
  <si>
    <t>Ashmita bnm Rathva</t>
  </si>
  <si>
    <t>ridhdhi soc, bodeli</t>
  </si>
  <si>
    <t>shivam@gmail.com</t>
  </si>
  <si>
    <t>IN7353MH18417BH54</t>
  </si>
  <si>
    <t>Sunil ghj Sanghada</t>
  </si>
  <si>
    <t>ambe soc, sama</t>
  </si>
  <si>
    <t>ashmita@gmail.com</t>
  </si>
  <si>
    <t>IN5563MH90688BH28</t>
  </si>
  <si>
    <t>Girish Ravindra Bagade</t>
  </si>
  <si>
    <t>sunil@gmail.com</t>
  </si>
  <si>
    <t>IN2718MH97809BH39</t>
  </si>
  <si>
    <t>Abhijit Trimbak Shewale</t>
  </si>
  <si>
    <t>IN7356MH16186BH57</t>
  </si>
  <si>
    <t>Nitin Dipak Kahalkar</t>
  </si>
  <si>
    <t>IN4367MH47050BH54</t>
  </si>
  <si>
    <t>IN8268MH94862BH58</t>
  </si>
  <si>
    <t>IN9902MH30942BH54</t>
  </si>
  <si>
    <t>IN6810MH63578BH35</t>
  </si>
  <si>
    <t>IN5314MH30783BH67</t>
  </si>
  <si>
    <t>IN2007MH88872BH46</t>
  </si>
  <si>
    <t>IN4362MH44266BH64</t>
  </si>
  <si>
    <t>Mohit Jagganath Patil</t>
  </si>
  <si>
    <t>IN6230MH99058BH52</t>
  </si>
  <si>
    <t>Ashwini Yogeshwar Salunke</t>
  </si>
  <si>
    <t>IN6965MH92509BH82</t>
  </si>
  <si>
    <t>Prakashbhai Govindbhai Chaudhary</t>
  </si>
  <si>
    <t>IN7302MH67284BH17</t>
  </si>
  <si>
    <t>Sanskrutibhen Kantibhai Chaudhary</t>
  </si>
  <si>
    <t>IN7114MH82059BH46</t>
  </si>
  <si>
    <t>Sushil Babaraoji Ranghe</t>
  </si>
  <si>
    <t>IN9596MH80202BH92</t>
  </si>
  <si>
    <t>Gaurav Shailendra Dolas</t>
  </si>
  <si>
    <t>IN9143MH31037BH49</t>
  </si>
  <si>
    <t>Rekhaben Dineshbhai Chaudhary</t>
  </si>
  <si>
    <t>IN8678MH34076BH39</t>
  </si>
  <si>
    <t>Vaibhav Jivrajaji Bhoyar</t>
  </si>
  <si>
    <t>IN2376MH29412BH46</t>
  </si>
  <si>
    <t>Induben Rameshbhai Bhil</t>
  </si>
  <si>
    <t>IN3805MH22004BH94</t>
  </si>
  <si>
    <t>Manish Ashokrao Gawande</t>
  </si>
  <si>
    <t>IN6236MH95640BH70</t>
  </si>
  <si>
    <t>IN9584MH61300BH28</t>
  </si>
  <si>
    <t>Dehda Vipul Bhil</t>
  </si>
  <si>
    <t>IN7811MH95821BH74</t>
  </si>
  <si>
    <t>Priyanshu Anil Patil</t>
  </si>
  <si>
    <t>IN7925MH46548BH54</t>
  </si>
  <si>
    <t>Parth Dineshbhai Bhil</t>
  </si>
  <si>
    <t>IN9358MH81565BH66</t>
  </si>
  <si>
    <t>Rahul Laljibhai Bhil</t>
  </si>
  <si>
    <t>IN2513MH85228BH55</t>
  </si>
  <si>
    <t>Chetan Tukaram Patil</t>
  </si>
  <si>
    <t>IN2695MH28315BH38</t>
  </si>
  <si>
    <t>Swati Nitinbhai Bhil</t>
  </si>
  <si>
    <t>IN7688MH99718BH99</t>
  </si>
  <si>
    <t>Nidhiba Mahavirbhai Bhil</t>
  </si>
  <si>
    <t>IN9442MH43868BH59</t>
  </si>
  <si>
    <t>Patil58824@gmail.com</t>
  </si>
  <si>
    <t>IN3285MH17379BH79</t>
  </si>
  <si>
    <t>More27352@gmail.com</t>
  </si>
  <si>
    <t>IN4436MH91885BH30</t>
  </si>
  <si>
    <t>Patil97801@gmail.com</t>
  </si>
  <si>
    <t>IN2900MH11468BH66</t>
  </si>
  <si>
    <t>Nikam66964@gmail.com</t>
  </si>
  <si>
    <t>IN5907MH38796BH20</t>
  </si>
  <si>
    <t>Salunkhe11793@gmail.com</t>
  </si>
  <si>
    <t>IN1508MH30427BH89</t>
  </si>
  <si>
    <t>Bhadane62729@gmail.com</t>
  </si>
  <si>
    <t>IN3735MH65694BH20</t>
  </si>
  <si>
    <t>Ahire39131@gmail.com</t>
  </si>
  <si>
    <t>IN7715MH74757BH30</t>
  </si>
  <si>
    <t>Mane31300@gmail.com</t>
  </si>
  <si>
    <t>IN1749MH90329BH51</t>
  </si>
  <si>
    <t>Mohite59596@gmail.com</t>
  </si>
  <si>
    <t>IN8316MH39325BH90</t>
  </si>
  <si>
    <t>Deshmukh97770@gmail.com</t>
  </si>
  <si>
    <t>IN3436MH50307BH29</t>
  </si>
  <si>
    <t>Nikam47195@gmail.com</t>
  </si>
  <si>
    <t>Premimum Silver</t>
  </si>
  <si>
    <t>IN3987MH56884BH83</t>
  </si>
  <si>
    <t>Kumar76626@gmail.com</t>
  </si>
  <si>
    <t>IN9817MH17767BH83</t>
  </si>
  <si>
    <t>Jain86319@gmail.com</t>
  </si>
  <si>
    <t>IN3730MH70516BH94</t>
  </si>
  <si>
    <t>Pandit55167@gmail.com</t>
  </si>
  <si>
    <t>IN4561MH48609BH83</t>
  </si>
  <si>
    <t>Mahajan425@gmail.com</t>
  </si>
  <si>
    <t>IN9597MH63603BH75</t>
  </si>
  <si>
    <t>Mali57027@gmail.com</t>
  </si>
  <si>
    <t>IN8741MH89025BH48</t>
  </si>
  <si>
    <t>Patil37634@gmail.com</t>
  </si>
  <si>
    <t>Arctic White + Midnight Black</t>
  </si>
  <si>
    <t>IN8855MH26896BH16</t>
  </si>
  <si>
    <t>Bhadane32509@gmail.com</t>
  </si>
  <si>
    <t>IN5274MH93859BH28</t>
  </si>
  <si>
    <t>Salunkhe78062@gmail.com</t>
  </si>
  <si>
    <t>IN8126MH20838BH33</t>
  </si>
  <si>
    <t>Badgujar47738@gmail.com</t>
  </si>
  <si>
    <t>IN3836MH36183BH84</t>
  </si>
  <si>
    <t>Rana2944@gmail.com</t>
  </si>
  <si>
    <t>IN5873MH19422BH19</t>
  </si>
  <si>
    <t>Jain50431@gmail.com</t>
  </si>
  <si>
    <t>IN3260MH58943BH59</t>
  </si>
  <si>
    <t>Nikam84106@gmail.com</t>
  </si>
  <si>
    <t>IN4691MH32492BH16</t>
  </si>
  <si>
    <t>Ahire96668@gmail.com</t>
  </si>
  <si>
    <t>IN3528MH37846BH56</t>
  </si>
  <si>
    <t>Jadhav64479@gmail.com</t>
  </si>
  <si>
    <t>IN5287MH71558BH33</t>
  </si>
  <si>
    <t>Kumbhar46707@gmail.com</t>
  </si>
  <si>
    <t>IN7033MH71856BH79</t>
  </si>
  <si>
    <t>Patel21519@gmail.com</t>
  </si>
  <si>
    <t>IN7884MH65961BH25</t>
  </si>
  <si>
    <t>Patil35641@gmail.com</t>
  </si>
  <si>
    <t>IN3754MH33549BH98</t>
  </si>
  <si>
    <t>More98485@gmail.com</t>
  </si>
  <si>
    <t>IN1489MH26995BH95</t>
  </si>
  <si>
    <t>Mohite48055@gmail.com</t>
  </si>
  <si>
    <t>IN5756MH76056BH12</t>
  </si>
  <si>
    <t>Mane87792@gmail.com</t>
  </si>
  <si>
    <t>IN6343MH65916BH57</t>
  </si>
  <si>
    <t>Patil96189@gmail.com</t>
  </si>
  <si>
    <t>IN3543MH69379BH79</t>
  </si>
  <si>
    <t>Gosavi49117@gmail.com</t>
  </si>
  <si>
    <t>IN6258MH48571BH38</t>
  </si>
  <si>
    <t>Mali71968@gmail.com</t>
  </si>
  <si>
    <t>IN7267MH58061BH56</t>
  </si>
  <si>
    <t>Patil79362@gmail.com</t>
  </si>
  <si>
    <t>IN4069MH27723BH59</t>
  </si>
  <si>
    <t>Mahajan53423@gmail.com</t>
  </si>
  <si>
    <t>IN1448MH55544BH85</t>
  </si>
  <si>
    <t>Patel32913@gmail.com</t>
  </si>
  <si>
    <t>IN3498MH24050BH17</t>
  </si>
  <si>
    <t>Sasane56525@gmail.com</t>
  </si>
  <si>
    <t>IN6805MH57861BH24</t>
  </si>
  <si>
    <t>Mohite63220@gmail.com</t>
  </si>
  <si>
    <t>IN3632MH93290BH47</t>
  </si>
  <si>
    <t>Raghuwanshi67066@gmail.com</t>
  </si>
  <si>
    <t>IN2466MH14242BH80</t>
  </si>
  <si>
    <t>Jain52598@gmail.com</t>
  </si>
  <si>
    <t>IN6513MH54271BH54</t>
  </si>
  <si>
    <t>Mahajan69023@gmail.com</t>
  </si>
  <si>
    <t>IN4671MH97413BH74</t>
  </si>
  <si>
    <t>Mohite82093@gmail.com</t>
  </si>
  <si>
    <t>IN2704MH94898BH23</t>
  </si>
  <si>
    <t>Chauhan4009@gmail.com</t>
  </si>
  <si>
    <t>IN7884MH47736BH77</t>
  </si>
  <si>
    <t>Jain87976@gmail.com</t>
  </si>
  <si>
    <t>IN8087MH55637BH79</t>
  </si>
  <si>
    <t>Jain74019@gmail.com</t>
  </si>
  <si>
    <t>IN4251MH25976BH48</t>
  </si>
  <si>
    <t>patil23356@gmail.com</t>
  </si>
  <si>
    <t>IN8305MH97618BH25</t>
  </si>
  <si>
    <t>Kumar82125@gmail.com</t>
  </si>
  <si>
    <t>IN9319MH11522BH73</t>
  </si>
  <si>
    <t>Kumbhar51084@gmail.com</t>
  </si>
  <si>
    <t>IN4747MH23828BH54</t>
  </si>
  <si>
    <t>Mali2241@gmail.com</t>
  </si>
  <si>
    <t>IN3311MH71779BH29</t>
  </si>
  <si>
    <t>Patel56940@gmail.com</t>
  </si>
  <si>
    <t>IN2994MH67168BH74</t>
  </si>
  <si>
    <t>Shaikh6503@gmail.com</t>
  </si>
  <si>
    <t>IN1658MH93416BH50</t>
  </si>
  <si>
    <t>Pandit38598@gmail.com</t>
  </si>
  <si>
    <t>IN1513MH90075BH14</t>
  </si>
  <si>
    <t>Patil20284@gmail.com</t>
  </si>
  <si>
    <t>IN4870MH54225BH75</t>
  </si>
  <si>
    <t>Ahire73440@gmail.com</t>
  </si>
  <si>
    <t>IN5524MH38768BH87</t>
  </si>
  <si>
    <t>Badgujar16344@gmail.com</t>
  </si>
  <si>
    <t>IN5132MH11727BH45</t>
  </si>
  <si>
    <t>Gore71608@gmail.com</t>
  </si>
  <si>
    <t>IN6269MH92504BH90</t>
  </si>
  <si>
    <t>Pardeshi41619@gmail.com</t>
  </si>
  <si>
    <t>IN5970MH91781BH43</t>
  </si>
  <si>
    <t>Deshmukh13963@gmail.com</t>
  </si>
  <si>
    <t>IN3012MH65449BH32</t>
  </si>
  <si>
    <t>Salunkhe65649@gmail.com</t>
  </si>
  <si>
    <t>IN9392MH73760BH32</t>
  </si>
  <si>
    <t>Yadav89605@gmail.com</t>
  </si>
  <si>
    <t>IN6825MH22878BH43</t>
  </si>
  <si>
    <t>Rathod30847@gmail.com</t>
  </si>
  <si>
    <t>IN2803MH44144BH25</t>
  </si>
  <si>
    <t>Rathod57266@gmail.com</t>
  </si>
  <si>
    <t>IN8643MH12214BH65</t>
  </si>
  <si>
    <t>Patil40719@gmail.com</t>
  </si>
  <si>
    <t>IN4463MH74544BH30</t>
  </si>
  <si>
    <t>More24311@gmail.com</t>
  </si>
  <si>
    <t>IN7991MH55079BH77</t>
  </si>
  <si>
    <t>Patil94282@gmail.com</t>
  </si>
  <si>
    <t>IN8853MH94392BH40</t>
  </si>
  <si>
    <t>Patel28316@gmail.com</t>
  </si>
  <si>
    <t>IN9526MH33381BH91</t>
  </si>
  <si>
    <t>More17725@gmail.com</t>
  </si>
  <si>
    <t>IN5151MH30750BH47</t>
  </si>
  <si>
    <t>Rane32915@gmail.com</t>
  </si>
  <si>
    <t>IN5115MH95424BH94</t>
  </si>
  <si>
    <t>More26991@gmail.com</t>
  </si>
  <si>
    <t>IN3205MH98975BH31</t>
  </si>
  <si>
    <t>Badgujar23982@gmail.com</t>
  </si>
  <si>
    <t>IN1825MH85448BH33</t>
  </si>
  <si>
    <t>Chauhan41747@gmail.com</t>
  </si>
  <si>
    <t>IN4640MH12495BH49</t>
  </si>
  <si>
    <t>Khan40516@gmail.com</t>
  </si>
  <si>
    <t>IN9639MH95585BH54</t>
  </si>
  <si>
    <t>Pandit78988@gmail.com</t>
  </si>
  <si>
    <t>IN3003MH53059BH17</t>
  </si>
  <si>
    <t>Ramse77604@gmail.com</t>
  </si>
  <si>
    <t>IN6996MH41595BH29</t>
  </si>
  <si>
    <t>Mane25532@gmail.com</t>
  </si>
  <si>
    <t>IN7418MH49964BH16</t>
  </si>
  <si>
    <t>Deshmukh77226@gmail.com</t>
  </si>
  <si>
    <t>IN6195MH87182BH89</t>
  </si>
  <si>
    <t>Kumar57507@gmail.com</t>
  </si>
  <si>
    <t>IN3084MH24221BH88</t>
  </si>
  <si>
    <t>Patel86846@gmail.com</t>
  </si>
  <si>
    <t>IN1609MH46891BH66</t>
  </si>
  <si>
    <t>Patil30666@gmail.com</t>
  </si>
  <si>
    <t>IN9659MH71007BH52</t>
  </si>
  <si>
    <t>Pawar49937@gmail.com</t>
  </si>
  <si>
    <t>IN6231MH72462BH93</t>
  </si>
  <si>
    <t>Mohite56975@gmail.com</t>
  </si>
  <si>
    <t>IN3678MH40809BH41</t>
  </si>
  <si>
    <t>Ahire77542@gmail.com</t>
  </si>
  <si>
    <t>IN3375MH19818BH23</t>
  </si>
  <si>
    <t>Mahajan81122@gmail.com</t>
  </si>
  <si>
    <t>Dhule</t>
  </si>
  <si>
    <t>IN6354MH53837BH11</t>
  </si>
  <si>
    <t>Jain97181@gmail.com</t>
  </si>
  <si>
    <t>IN3025MH97409BH39</t>
  </si>
  <si>
    <t>Pandit56766@gmail.com</t>
  </si>
  <si>
    <t>IN5324MH76439BH36</t>
  </si>
  <si>
    <t>Jadhav75271@gmail.com</t>
  </si>
  <si>
    <t>IN9687MH57716BH44</t>
  </si>
  <si>
    <t>Chauhan26468@gmail.com</t>
  </si>
  <si>
    <t>IN5791MH27564BH24</t>
  </si>
  <si>
    <t>Jain48032@gmail.com</t>
  </si>
  <si>
    <t>IN6790MH96825BH44</t>
  </si>
  <si>
    <t>patel66757@gmail.com</t>
  </si>
  <si>
    <t>IN4908MH37784BH76</t>
  </si>
  <si>
    <t>More81677@gmail.com</t>
  </si>
  <si>
    <t>IN2320MH33588BH65</t>
  </si>
  <si>
    <t>Kumar6307@gmail.com</t>
  </si>
  <si>
    <t>IN4091MH78807BH27</t>
  </si>
  <si>
    <t>Deshmukh97295@gmail.com</t>
  </si>
  <si>
    <t>IN7746MH21291BH46</t>
  </si>
  <si>
    <t>Patel6471@gmail.com</t>
  </si>
  <si>
    <t>IN7399MH77057BH98</t>
  </si>
  <si>
    <t>Jadhav93678@gmail.com</t>
  </si>
  <si>
    <t>IN4125MH38981BH79</t>
  </si>
  <si>
    <t>Pawar91951@gmail.com</t>
  </si>
  <si>
    <t>IN5754MH13404BH56</t>
  </si>
  <si>
    <t>Patil54291@gmail.com</t>
  </si>
  <si>
    <t>IN5586MH23601BH61</t>
  </si>
  <si>
    <t>More59045@gmail.com</t>
  </si>
  <si>
    <t>IN4875MH23554BH55</t>
  </si>
  <si>
    <t>Chauhan22058@gmail.com</t>
  </si>
  <si>
    <t>IN5961MH59459BH29</t>
  </si>
  <si>
    <t>Pawar22458@gmail.com</t>
  </si>
  <si>
    <t>IN5386MH54748BH35</t>
  </si>
  <si>
    <t>IN5538MH31890BH57</t>
  </si>
  <si>
    <t>IN4030MH84035BH77</t>
  </si>
  <si>
    <t>IN2462MH11704BH79</t>
  </si>
  <si>
    <t>IN2776MH81162BH35</t>
  </si>
  <si>
    <t>IN6246MH98317BH31</t>
  </si>
  <si>
    <t>IN7380MH57445BH96</t>
  </si>
  <si>
    <t>IN6482MH21442BH82</t>
  </si>
  <si>
    <t>IN3405MH67253BH36</t>
  </si>
  <si>
    <t>IN5162MH19136BH76</t>
  </si>
  <si>
    <t>IN6767MH94611BH92</t>
  </si>
  <si>
    <t>IN4047MH11939BH96</t>
  </si>
  <si>
    <t>IN5293MH76378BH62</t>
  </si>
  <si>
    <t>IN3269MH70523BH22</t>
  </si>
  <si>
    <t>IN6143MH36180BH38</t>
  </si>
  <si>
    <t>IN7604MH95633BH23</t>
  </si>
  <si>
    <t>IN1793MH86413BH76</t>
  </si>
  <si>
    <t>IN8726MH63056BH31</t>
  </si>
  <si>
    <t>IN1561MH99655BH40</t>
  </si>
  <si>
    <t>IN6112MH72779BH91</t>
  </si>
  <si>
    <t>IN9357MH33637BH45</t>
  </si>
  <si>
    <t>IN5664MH73075BH77</t>
  </si>
  <si>
    <t>IN7430MH52713BH59</t>
  </si>
  <si>
    <t>IN7512MH87884BH46</t>
  </si>
  <si>
    <t>IN8735MH82244BH40</t>
  </si>
  <si>
    <t>IN7443MH88850BH69</t>
  </si>
  <si>
    <t>IN7452MH15684BH19</t>
  </si>
  <si>
    <t>IN7743MH38668BH87</t>
  </si>
  <si>
    <t>IN1973MH64768BH53</t>
  </si>
  <si>
    <t>IN9824MH58444BH39</t>
  </si>
  <si>
    <t>IN9653MH17178BH71</t>
  </si>
  <si>
    <t>IN3560MH42688BH14</t>
  </si>
  <si>
    <t>IN6122MH68501BH75</t>
  </si>
  <si>
    <t>IN6185MH90806BH73</t>
  </si>
  <si>
    <t>IN4815MH44496BH88</t>
  </si>
  <si>
    <t>IN3172MH14449BH40</t>
  </si>
  <si>
    <t>IN3529MH54210BH54</t>
  </si>
  <si>
    <t>IN8449MH22345BH62</t>
  </si>
  <si>
    <t>IN7431MH77431BH60</t>
  </si>
  <si>
    <t>IN7894MH37037BH90</t>
  </si>
  <si>
    <t>IN9019MH19987BH23</t>
  </si>
  <si>
    <t>IN5662MH68920BH16</t>
  </si>
  <si>
    <t>IN7674MH64237BH56</t>
  </si>
  <si>
    <t>IN3209MH43024BH19</t>
  </si>
  <si>
    <t>IN2833MH56334BH79</t>
  </si>
  <si>
    <t>IN1816MH52171BH61</t>
  </si>
  <si>
    <t>IN1368MH68948BH44</t>
  </si>
  <si>
    <t>IN8432MH86382BH59</t>
  </si>
  <si>
    <t>IN8806MH63883BH18</t>
  </si>
  <si>
    <t>IN5613MH33514BH56</t>
  </si>
  <si>
    <t>IN6763MH69162BH66</t>
  </si>
  <si>
    <t>IN5400MH20071BH88</t>
  </si>
  <si>
    <t>IN3068MH40794BH35</t>
  </si>
  <si>
    <t>IN2578MH77265BH14</t>
  </si>
  <si>
    <t>IN4737MH25955BH31</t>
  </si>
  <si>
    <t>IN3135MH24927BH16</t>
  </si>
  <si>
    <t>IN2627MH21747BH56</t>
  </si>
  <si>
    <t>IN8129MH51356BH90</t>
  </si>
  <si>
    <t>IN4118MH99815BH47</t>
  </si>
  <si>
    <t>IN9228MH56541BH47</t>
  </si>
  <si>
    <t>IN3979MH50792BH95</t>
  </si>
  <si>
    <t>IN2882MH84153BH53</t>
  </si>
  <si>
    <t>IN6676MH62453BH89</t>
  </si>
  <si>
    <t>IN6802MH86188BH38</t>
  </si>
  <si>
    <t>IN1114MH13262BH76</t>
  </si>
  <si>
    <t>IN6098MH14480BH26</t>
  </si>
  <si>
    <t>IN9922MH36207BH54</t>
  </si>
  <si>
    <t>IN4719MH14556BH73</t>
  </si>
  <si>
    <t>IN2009MH83103BH97</t>
  </si>
  <si>
    <t>IN7162MH90526BH44</t>
  </si>
  <si>
    <t>IN7587MH20039BH20</t>
  </si>
  <si>
    <t>IN5556MH76263BH86</t>
  </si>
  <si>
    <t>IN2185MH74011BH50</t>
  </si>
  <si>
    <t>Beed</t>
  </si>
  <si>
    <t>IN1615MH45271BH67</t>
  </si>
  <si>
    <t>IN5846MH67163BH17</t>
  </si>
  <si>
    <t>Total</t>
  </si>
  <si>
    <t>Row Labels</t>
  </si>
  <si>
    <t>Grand Total</t>
  </si>
  <si>
    <t>Column Labels</t>
  </si>
  <si>
    <t>Count of Incentive</t>
  </si>
  <si>
    <t>Sum of Incentive</t>
  </si>
  <si>
    <t>Sum of Total Amount</t>
  </si>
  <si>
    <t>Sum of Amount Pay</t>
  </si>
  <si>
    <t>Mar</t>
  </si>
  <si>
    <t>TOTAL SALES</t>
  </si>
  <si>
    <t>Apr</t>
  </si>
  <si>
    <t>May</t>
  </si>
  <si>
    <t>Jun</t>
  </si>
  <si>
    <t>Count of Model Year</t>
  </si>
  <si>
    <t>Jan</t>
  </si>
  <si>
    <t>Feb</t>
  </si>
  <si>
    <t>Jul</t>
  </si>
  <si>
    <t>Aug</t>
  </si>
  <si>
    <t>Sep</t>
  </si>
  <si>
    <t>Oct</t>
  </si>
  <si>
    <t>Nov</t>
  </si>
  <si>
    <t>Dec</t>
  </si>
  <si>
    <t xml:space="preserve">TOTAL SALES TREND </t>
  </si>
  <si>
    <t>TOTAL NUMBER OF CARS</t>
  </si>
  <si>
    <t>SALESPERSON INCENTIVE</t>
  </si>
  <si>
    <t>Sum of Total Gain</t>
  </si>
  <si>
    <t>TOTAL GAINED BY CARS</t>
  </si>
  <si>
    <t>Average of Total Amount</t>
  </si>
  <si>
    <t>PAYMENT MODE</t>
  </si>
  <si>
    <t xml:space="preserve">TOTAL SALES BY CARS </t>
  </si>
  <si>
    <t>s</t>
  </si>
  <si>
    <t>Count of CarName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</si>
</sst>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quot;cr&quot;"/>
    <numFmt numFmtId="165" formatCode="0,&quot;K&quot;"/>
    <numFmt numFmtId="166" formatCode="#\.0000,\c\r"/>
  </numFmts>
  <fonts count="7" x14ac:knownFonts="1">
    <font>
      <sz val="11"/>
      <color theme="1"/>
      <name val="Calibri"/>
      <family val="2"/>
      <scheme val="minor"/>
    </font>
    <font>
      <sz val="11"/>
      <color theme="1"/>
      <name val="Calibri"/>
      <family val="2"/>
      <scheme val="minor"/>
    </font>
    <font>
      <u/>
      <sz val="11"/>
      <color theme="10"/>
      <name val="Calibri"/>
      <family val="2"/>
      <scheme val="minor"/>
    </font>
    <font>
      <sz val="48"/>
      <color theme="0"/>
      <name val="Calibri"/>
      <family val="2"/>
      <scheme val="minor"/>
    </font>
    <font>
      <sz val="22"/>
      <color rgb="FF333300"/>
      <name val="Calibri"/>
      <family val="2"/>
      <scheme val="minor"/>
    </font>
    <font>
      <sz val="22"/>
      <color theme="1"/>
      <name val="Calibri"/>
      <family val="2"/>
      <scheme val="minor"/>
    </font>
    <font>
      <b/>
      <sz val="11"/>
      <color theme="1" tint="4.9989318521683403E-2"/>
      <name val="Calibri"/>
      <family val="2"/>
      <scheme val="minor"/>
    </font>
  </fonts>
  <fills count="15">
    <fill>
      <patternFill patternType="none"/>
    </fill>
    <fill>
      <patternFill patternType="gray125"/>
    </fill>
    <fill>
      <patternFill patternType="solid">
        <fgColor theme="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CCFF"/>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F99FF"/>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0"/>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42">
    <xf numFmtId="0" fontId="0" fillId="0" borderId="0" xfId="0"/>
    <xf numFmtId="0" fontId="0" fillId="2" borderId="0" xfId="0" applyFill="1" applyAlignment="1">
      <alignment horizontal="center"/>
    </xf>
    <xf numFmtId="0" fontId="0" fillId="2" borderId="0" xfId="0" applyFill="1"/>
    <xf numFmtId="0" fontId="3" fillId="2" borderId="0" xfId="0" applyFont="1" applyFill="1"/>
    <xf numFmtId="0" fontId="6" fillId="8" borderId="1" xfId="0" applyFont="1" applyFill="1" applyBorder="1" applyAlignment="1">
      <alignment horizontal="center"/>
    </xf>
    <xf numFmtId="0" fontId="6" fillId="9" borderId="1" xfId="0" applyFont="1" applyFill="1" applyBorder="1" applyAlignment="1">
      <alignment horizontal="center"/>
    </xf>
    <xf numFmtId="0" fontId="6" fillId="10" borderId="1" xfId="0" applyFont="1" applyFill="1" applyBorder="1" applyAlignment="1">
      <alignment vertical="center"/>
    </xf>
    <xf numFmtId="0" fontId="6" fillId="10" borderId="1" xfId="0" applyFont="1" applyFill="1" applyBorder="1" applyAlignment="1">
      <alignment horizontal="center"/>
    </xf>
    <xf numFmtId="0" fontId="6" fillId="11" borderId="1" xfId="0" applyFont="1" applyFill="1" applyBorder="1" applyAlignment="1">
      <alignment horizontal="center"/>
    </xf>
    <xf numFmtId="0" fontId="6" fillId="12" borderId="1" xfId="0" applyFont="1" applyFill="1" applyBorder="1" applyAlignment="1">
      <alignment horizontal="center"/>
    </xf>
    <xf numFmtId="14" fontId="0" fillId="0" borderId="0" xfId="0" applyNumberFormat="1"/>
    <xf numFmtId="0" fontId="0" fillId="0" borderId="0" xfId="0" applyAlignment="1">
      <alignment horizontal="center" vertical="center"/>
    </xf>
    <xf numFmtId="1" fontId="0" fillId="0" borderId="0" xfId="0" applyNumberFormat="1" applyAlignment="1">
      <alignment horizontal="center" vertical="center"/>
    </xf>
    <xf numFmtId="0" fontId="0" fillId="0" borderId="0" xfId="0" quotePrefix="1"/>
    <xf numFmtId="0" fontId="1" fillId="0" borderId="0" xfId="0" applyFont="1"/>
    <xf numFmtId="0" fontId="1" fillId="0" borderId="0" xfId="0" applyFont="1" applyAlignment="1">
      <alignment horizontal="center" vertical="center"/>
    </xf>
    <xf numFmtId="14" fontId="1" fillId="0" borderId="0" xfId="0" applyNumberFormat="1" applyFont="1"/>
    <xf numFmtId="0" fontId="2" fillId="0" borderId="0" xfId="1"/>
    <xf numFmtId="1" fontId="0" fillId="0" borderId="0" xfId="0" applyNumberFormat="1"/>
    <xf numFmtId="0" fontId="0" fillId="0" borderId="0" xfId="0" pivotButton="1"/>
    <xf numFmtId="0" fontId="0" fillId="0" borderId="0" xfId="0" applyAlignment="1">
      <alignment horizontal="left"/>
    </xf>
    <xf numFmtId="0" fontId="0" fillId="13" borderId="0" xfId="0" applyFill="1"/>
    <xf numFmtId="0" fontId="0" fillId="14" borderId="0" xfId="0" applyFill="1"/>
    <xf numFmtId="0" fontId="0" fillId="6" borderId="0" xfId="0" applyFill="1"/>
    <xf numFmtId="0" fontId="0" fillId="7" borderId="0" xfId="0" applyFill="1" applyAlignment="1">
      <alignment horizontal="left"/>
    </xf>
    <xf numFmtId="0" fontId="0" fillId="12" borderId="0" xfId="0" applyFill="1"/>
    <xf numFmtId="0" fontId="0" fillId="12" borderId="0" xfId="0" applyFill="1" applyAlignment="1">
      <alignment horizontal="left"/>
    </xf>
    <xf numFmtId="10" fontId="0" fillId="0" borderId="0" xfId="0" applyNumberFormat="1"/>
    <xf numFmtId="2" fontId="0" fillId="0" borderId="0" xfId="0" applyNumberFormat="1"/>
    <xf numFmtId="164" fontId="0" fillId="0" borderId="0" xfId="0" applyNumberFormat="1"/>
    <xf numFmtId="165" fontId="0" fillId="0" borderId="0" xfId="0" applyNumberFormat="1"/>
    <xf numFmtId="0" fontId="0" fillId="7" borderId="0" xfId="0" applyFill="1"/>
    <xf numFmtId="166" fontId="0" fillId="0" borderId="0" xfId="0" applyNumberFormat="1"/>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5" fillId="4" borderId="1" xfId="0" applyFont="1" applyFill="1" applyBorder="1" applyAlignment="1">
      <alignment horizontal="center" vertical="center"/>
    </xf>
    <xf numFmtId="0" fontId="5" fillId="4" borderId="2" xfId="0" applyFont="1" applyFill="1" applyBorder="1" applyAlignment="1">
      <alignment horizontal="center" vertical="center"/>
    </xf>
    <xf numFmtId="0" fontId="5" fillId="5" borderId="1" xfId="0" applyFont="1" applyFill="1" applyBorder="1" applyAlignment="1">
      <alignment horizontal="center" vertical="center"/>
    </xf>
    <xf numFmtId="0" fontId="5" fillId="5" borderId="2" xfId="0" applyFont="1" applyFill="1" applyBorder="1" applyAlignment="1">
      <alignment horizontal="center" vertical="center"/>
    </xf>
    <xf numFmtId="0" fontId="5" fillId="6" borderId="1" xfId="0" applyFont="1" applyFill="1" applyBorder="1" applyAlignment="1">
      <alignment horizontal="center" vertical="center"/>
    </xf>
    <xf numFmtId="0" fontId="5" fillId="6" borderId="2" xfId="0" applyFont="1" applyFill="1" applyBorder="1" applyAlignment="1">
      <alignment horizontal="center" vertical="center"/>
    </xf>
    <xf numFmtId="0" fontId="5" fillId="7" borderId="1" xfId="0" applyFont="1" applyFill="1" applyBorder="1" applyAlignment="1">
      <alignment horizontal="center" vertical="center"/>
    </xf>
  </cellXfs>
  <cellStyles count="2">
    <cellStyle name="Hyperlink" xfId="1" builtinId="8"/>
    <cellStyle name="Normal" xfId="0" builtinId="0"/>
  </cellStyles>
  <dxfs count="42">
    <dxf>
      <numFmt numFmtId="0" formatCode="General"/>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26" formatCode="hh:mm:ss"/>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scheme val="minor"/>
      </font>
      <numFmt numFmtId="26" formatCode="hh:mm:ss"/>
    </dxf>
    <dxf>
      <border>
        <bottom style="thin">
          <color rgb="FF000000"/>
        </bottom>
      </border>
    </dxf>
    <dxf>
      <font>
        <b/>
        <i val="0"/>
        <strike val="0"/>
        <condense val="0"/>
        <extend val="0"/>
        <outline val="0"/>
        <shadow val="0"/>
        <u val="none"/>
        <vertAlign val="baseline"/>
        <sz val="11"/>
        <color theme="1" tint="4.9989318521683403E-2"/>
        <name val="Calibri"/>
        <scheme val="minor"/>
      </font>
      <fill>
        <patternFill patternType="solid">
          <fgColor indexed="64"/>
          <bgColor theme="9" tint="0.39997558519241921"/>
        </patternFill>
      </fill>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164" formatCode="0,&quot;cr&quot;"/>
    </dxf>
    <dxf>
      <numFmt numFmtId="2" formatCode="0.00"/>
    </dxf>
    <dxf>
      <numFmt numFmtId="165" formatCode="0,&quot;K&quot;"/>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79998168889431442"/>
        </patternFill>
      </fill>
    </dxf>
  </dxfs>
  <tableStyles count="0" defaultTableStyle="TableStyleMedium2" defaultPivotStyle="PivotStyleLight16"/>
  <colors>
    <mruColors>
      <color rgb="FFFFFFCC"/>
      <color rgb="FFCCFFCC"/>
      <color rgb="FFFFB97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Salesperson Incentives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40000"/>
              <a:lumOff val="60000"/>
            </a:schemeClr>
          </a:solidFill>
          <a:ln>
            <a:noFill/>
          </a:ln>
          <a:effectLst/>
        </c:spPr>
      </c:pivotFmt>
      <c:pivotFmt>
        <c:idx val="2"/>
        <c:spPr>
          <a:solidFill>
            <a:schemeClr val="accent4">
              <a:lumMod val="40000"/>
              <a:lumOff val="60000"/>
            </a:schemeClr>
          </a:solidFill>
          <a:ln>
            <a:noFill/>
          </a:ln>
          <a:effectLst/>
        </c:spPr>
      </c:pivotFmt>
      <c:pivotFmt>
        <c:idx val="3"/>
        <c:spPr>
          <a:solidFill>
            <a:schemeClr val="accent4">
              <a:lumMod val="40000"/>
              <a:lumOff val="60000"/>
            </a:schemeClr>
          </a:solidFill>
          <a:ln>
            <a:noFill/>
          </a:ln>
          <a:effectLst/>
        </c:spPr>
      </c:pivotFmt>
      <c:pivotFmt>
        <c:idx val="4"/>
        <c:spPr>
          <a:solidFill>
            <a:schemeClr val="accent4">
              <a:lumMod val="40000"/>
              <a:lumOff val="6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40000"/>
              <a:lumOff val="60000"/>
            </a:schemeClr>
          </a:solidFill>
          <a:ln>
            <a:noFill/>
          </a:ln>
          <a:effectLst/>
        </c:spPr>
      </c:pivotFmt>
      <c:pivotFmt>
        <c:idx val="10"/>
        <c:spPr>
          <a:solidFill>
            <a:schemeClr val="accent6">
              <a:lumMod val="40000"/>
              <a:lumOff val="60000"/>
            </a:schemeClr>
          </a:solidFill>
          <a:ln>
            <a:noFill/>
          </a:ln>
          <a:effectLst/>
        </c:spPr>
      </c:pivotFmt>
      <c:pivotFmt>
        <c:idx val="11"/>
        <c:spPr>
          <a:solidFill>
            <a:schemeClr val="accent4">
              <a:lumMod val="40000"/>
              <a:lumOff val="60000"/>
            </a:schemeClr>
          </a:solidFill>
          <a:ln>
            <a:noFill/>
          </a:ln>
          <a:effectLst/>
        </c:spPr>
      </c:pivotFmt>
      <c:pivotFmt>
        <c:idx val="12"/>
        <c:spPr>
          <a:solidFill>
            <a:schemeClr val="accent6">
              <a:lumMod val="40000"/>
              <a:lumOff val="60000"/>
            </a:schemeClr>
          </a:solidFill>
          <a:ln>
            <a:noFill/>
          </a:ln>
          <a:effectLst/>
        </c:spPr>
      </c:pivotFmt>
      <c:pivotFmt>
        <c:idx val="13"/>
        <c:spPr>
          <a:solidFill>
            <a:schemeClr val="accent4">
              <a:lumMod val="40000"/>
              <a:lumOff val="6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4">
              <a:lumMod val="40000"/>
              <a:lumOff val="60000"/>
            </a:schemeClr>
          </a:solidFill>
          <a:ln>
            <a:noFill/>
          </a:ln>
          <a:effectLst/>
        </c:spPr>
      </c:pivotFmt>
      <c:pivotFmt>
        <c:idx val="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4">
              <a:lumMod val="40000"/>
              <a:lumOff val="6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4">
              <a:lumMod val="40000"/>
              <a:lumOff val="60000"/>
            </a:schemeClr>
          </a:solidFill>
          <a:ln>
            <a:noFill/>
          </a:ln>
          <a:effectLst/>
        </c:spPr>
      </c:pivotFmt>
      <c:pivotFmt>
        <c:idx val="20"/>
        <c:spPr>
          <a:solidFill>
            <a:schemeClr val="accent6">
              <a:lumMod val="40000"/>
              <a:lumOff val="60000"/>
            </a:schemeClr>
          </a:solidFill>
          <a:ln>
            <a:noFill/>
          </a:ln>
          <a:effectLst/>
        </c:spPr>
      </c:pivotFmt>
      <c:pivotFmt>
        <c:idx val="21"/>
        <c:spPr>
          <a:solidFill>
            <a:schemeClr val="accent4">
              <a:lumMod val="40000"/>
              <a:lumOff val="60000"/>
            </a:schemeClr>
          </a:solidFill>
          <a:ln>
            <a:noFill/>
          </a:ln>
          <a:effectLst/>
        </c:spPr>
      </c:pivotFmt>
      <c:pivotFmt>
        <c:idx val="22"/>
        <c:spPr>
          <a:solidFill>
            <a:schemeClr val="accent6">
              <a:lumMod val="40000"/>
              <a:lumOff val="60000"/>
            </a:schemeClr>
          </a:solidFill>
          <a:ln>
            <a:noFill/>
          </a:ln>
          <a:effectLst/>
        </c:spPr>
      </c:pivotFmt>
      <c:pivotFmt>
        <c:idx val="23"/>
        <c:spPr>
          <a:solidFill>
            <a:schemeClr val="accent4">
              <a:lumMod val="40000"/>
              <a:lumOff val="60000"/>
            </a:schemeClr>
          </a:solidFill>
          <a:ln>
            <a:noFill/>
          </a:ln>
          <a:effectLst/>
        </c:spPr>
      </c:pivotFmt>
    </c:pivotFmts>
    <c:plotArea>
      <c:layout/>
      <c:barChart>
        <c:barDir val="bar"/>
        <c:grouping val="clustered"/>
        <c:varyColors val="0"/>
        <c:ser>
          <c:idx val="0"/>
          <c:order val="0"/>
          <c:tx>
            <c:v>Total</c:v>
          </c:tx>
          <c:spPr>
            <a:solidFill>
              <a:schemeClr val="accent2"/>
            </a:solidFill>
            <a:ln>
              <a:noFill/>
            </a:ln>
            <a:effectLst/>
          </c:spPr>
          <c:invertIfNegative val="0"/>
          <c:dPt>
            <c:idx val="0"/>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1-A33D-47A3-B637-BFDB5C88D1BD}"/>
              </c:ext>
            </c:extLst>
          </c:dPt>
          <c:dPt>
            <c:idx val="1"/>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3-A33D-47A3-B637-BFDB5C88D1BD}"/>
              </c:ext>
            </c:extLst>
          </c:dPt>
          <c:dPt>
            <c:idx val="2"/>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5-A33D-47A3-B637-BFDB5C88D1BD}"/>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A33D-47A3-B637-BFDB5C88D1BD}"/>
              </c:ext>
            </c:extLst>
          </c:dPt>
          <c:dPt>
            <c:idx val="4"/>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9-A33D-47A3-B637-BFDB5C88D1BD}"/>
              </c:ext>
            </c:extLst>
          </c:dPt>
          <c:dPt>
            <c:idx val="5"/>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B-A33D-47A3-B637-BFDB5C88D1BD}"/>
              </c:ext>
            </c:extLst>
          </c:dPt>
          <c:dPt>
            <c:idx val="6"/>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D-A33D-47A3-B637-BFDB5C88D1B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Ganesh Chauhan</c:v>
              </c:pt>
              <c:pt idx="1">
                <c:v>Mahesh Patil</c:v>
              </c:pt>
              <c:pt idx="2">
                <c:v>Narendra</c:v>
              </c:pt>
              <c:pt idx="3">
                <c:v>Pooja Deshmukh</c:v>
              </c:pt>
              <c:pt idx="4">
                <c:v>Ratan Patel</c:v>
              </c:pt>
              <c:pt idx="5">
                <c:v>Suraj Salunkhe</c:v>
              </c:pt>
              <c:pt idx="6">
                <c:v>Vrunda Chavda</c:v>
              </c:pt>
            </c:strLit>
          </c:cat>
          <c:val>
            <c:numLit>
              <c:formatCode>General</c:formatCode>
              <c:ptCount val="7"/>
              <c:pt idx="0">
                <c:v>39290</c:v>
              </c:pt>
              <c:pt idx="1">
                <c:v>24430</c:v>
              </c:pt>
              <c:pt idx="2">
                <c:v>4920</c:v>
              </c:pt>
              <c:pt idx="3">
                <c:v>84655</c:v>
              </c:pt>
              <c:pt idx="4">
                <c:v>29045</c:v>
              </c:pt>
              <c:pt idx="5">
                <c:v>8160</c:v>
              </c:pt>
              <c:pt idx="6">
                <c:v>23320</c:v>
              </c:pt>
            </c:numLit>
          </c:val>
          <c:extLst>
            <c:ext xmlns:c16="http://schemas.microsoft.com/office/drawing/2014/chart" uri="{C3380CC4-5D6E-409C-BE32-E72D297353CC}">
              <c16:uniqueId val="{0000000E-A33D-47A3-B637-BFDB5C88D1BD}"/>
            </c:ext>
          </c:extLst>
        </c:ser>
        <c:dLbls>
          <c:dLblPos val="outEnd"/>
          <c:showLegendKey val="0"/>
          <c:showVal val="1"/>
          <c:showCatName val="0"/>
          <c:showSerName val="0"/>
          <c:showPercent val="0"/>
          <c:showBubbleSize val="0"/>
        </c:dLbls>
        <c:gapWidth val="182"/>
        <c:axId val="820396031"/>
        <c:axId val="820397951"/>
      </c:barChart>
      <c:catAx>
        <c:axId val="820396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397951"/>
        <c:crosses val="autoZero"/>
        <c:auto val="1"/>
        <c:lblAlgn val="ctr"/>
        <c:lblOffset val="100"/>
        <c:noMultiLvlLbl val="0"/>
      </c:catAx>
      <c:valAx>
        <c:axId val="8203979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396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[Showroom_Dashboard_Raw_Data (2).xlsx]Sheet7!PivotTable5</c:name>
    <c:fmtId val="5"/>
  </c:pivotSource>
  <c:chart>
    <c:title>
      <c:tx>
        <c:rich>
          <a:bodyPr rot="0" spcFirstLastPara="1" vertOverflow="ellipsis" vert="horz" wrap="square" anchor="ctr" anchorCtr="1"/>
          <a:lstStyle/>
          <a:p>
            <a:pPr>
              <a:defRPr sz="1680" b="1" i="0" u="none" strike="noStrike" kern="1200" spc="0" baseline="0">
                <a:solidFill>
                  <a:schemeClr val="bg1"/>
                </a:solidFill>
                <a:latin typeface="+mn-lt"/>
                <a:ea typeface="+mn-ea"/>
                <a:cs typeface="+mn-cs"/>
              </a:defRPr>
            </a:pPr>
            <a:r>
              <a:rPr lang="en-IN"/>
              <a:t>Total Gained By Cars</a:t>
            </a:r>
          </a:p>
        </c:rich>
      </c:tx>
      <c:overlay val="0"/>
      <c:spPr>
        <a:noFill/>
        <a:ln>
          <a:noFill/>
        </a:ln>
        <a:effectLst/>
      </c:spPr>
      <c:txPr>
        <a:bodyPr rot="0" spcFirstLastPara="1" vertOverflow="ellipsis" vert="horz" wrap="square" anchor="ctr" anchorCtr="1"/>
        <a:lstStyle/>
        <a:p>
          <a:pPr>
            <a:defRPr sz="168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numFmt formatCode="#\.0000,\c\r" sourceLinked="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Sheet7!$B$3</c:f>
              <c:strCache>
                <c:ptCount val="1"/>
                <c:pt idx="0">
                  <c:v>Total</c:v>
                </c:pt>
              </c:strCache>
            </c:strRef>
          </c:tx>
          <c:spPr>
            <a:ln w="28575" cap="rnd">
              <a:solidFill>
                <a:schemeClr val="accent1"/>
              </a:solidFill>
              <a:round/>
            </a:ln>
            <a:effectLst/>
          </c:spPr>
          <c:marker>
            <c:symbol val="none"/>
          </c:marker>
          <c:dLbls>
            <c:numFmt formatCode="#\.0000,\c\r" sourceLinked="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Sheet7!$A$4:$A$12</c:f>
              <c:strCache>
                <c:ptCount val="8"/>
                <c:pt idx="0">
                  <c:v>Baleno</c:v>
                </c:pt>
                <c:pt idx="1">
                  <c:v>CiaZ</c:v>
                </c:pt>
                <c:pt idx="2">
                  <c:v>Ertiga</c:v>
                </c:pt>
                <c:pt idx="3">
                  <c:v>GRAND_VITARA</c:v>
                </c:pt>
                <c:pt idx="4">
                  <c:v>IGNIS</c:v>
                </c:pt>
                <c:pt idx="5">
                  <c:v>Jimny</c:v>
                </c:pt>
                <c:pt idx="6">
                  <c:v>Nexa_XL6</c:v>
                </c:pt>
                <c:pt idx="7">
                  <c:v>S_Cross</c:v>
                </c:pt>
              </c:strCache>
            </c:strRef>
          </c:cat>
          <c:val>
            <c:numRef>
              <c:f>Sheet7!$B$4:$B$12</c:f>
              <c:numCache>
                <c:formatCode>General</c:formatCode>
                <c:ptCount val="8"/>
                <c:pt idx="0">
                  <c:v>15355240</c:v>
                </c:pt>
                <c:pt idx="1">
                  <c:v>6195420</c:v>
                </c:pt>
                <c:pt idx="2">
                  <c:v>5969700</c:v>
                </c:pt>
                <c:pt idx="3">
                  <c:v>9189600</c:v>
                </c:pt>
                <c:pt idx="4">
                  <c:v>10432800</c:v>
                </c:pt>
                <c:pt idx="5">
                  <c:v>15286600</c:v>
                </c:pt>
                <c:pt idx="6">
                  <c:v>9444000</c:v>
                </c:pt>
                <c:pt idx="7">
                  <c:v>5083750</c:v>
                </c:pt>
              </c:numCache>
            </c:numRef>
          </c:val>
          <c:smooth val="0"/>
          <c:extLst>
            <c:ext xmlns:c16="http://schemas.microsoft.com/office/drawing/2014/chart" uri="{C3380CC4-5D6E-409C-BE32-E72D297353CC}">
              <c16:uniqueId val="{00000000-E792-483A-B6A5-45621321BD20}"/>
            </c:ext>
          </c:extLst>
        </c:ser>
        <c:dLbls>
          <c:dLblPos val="t"/>
          <c:showLegendKey val="0"/>
          <c:showVal val="1"/>
          <c:showCatName val="0"/>
          <c:showSerName val="0"/>
          <c:showPercent val="0"/>
          <c:showBubbleSize val="0"/>
        </c:dLbls>
        <c:smooth val="0"/>
        <c:axId val="785723951"/>
        <c:axId val="787259695"/>
      </c:lineChart>
      <c:catAx>
        <c:axId val="7857239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crossAx val="787259695"/>
        <c:crosses val="autoZero"/>
        <c:auto val="1"/>
        <c:lblAlgn val="ctr"/>
        <c:lblOffset val="100"/>
        <c:noMultiLvlLbl val="0"/>
      </c:catAx>
      <c:valAx>
        <c:axId val="787259695"/>
        <c:scaling>
          <c:orientation val="minMax"/>
        </c:scaling>
        <c:delete val="1"/>
        <c:axPos val="l"/>
        <c:numFmt formatCode="General" sourceLinked="1"/>
        <c:majorTickMark val="out"/>
        <c:minorTickMark val="none"/>
        <c:tickLblPos val="nextTo"/>
        <c:crossAx val="78572395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sz="140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[Showroom_Dashboard_Raw_Data (2).xlsx]Sheet7!PivotTable6</c:name>
    <c:fmtId val="9"/>
  </c:pivotSource>
  <c:chart>
    <c:title>
      <c:tx>
        <c:rich>
          <a:bodyPr rot="0" spcFirstLastPara="1" vertOverflow="ellipsis" vert="horz" wrap="square" anchor="ctr" anchorCtr="1"/>
          <a:lstStyle/>
          <a:p>
            <a:pPr>
              <a:defRPr sz="1680" b="1" i="0" u="none" strike="noStrike" kern="1200" spc="0" baseline="0">
                <a:solidFill>
                  <a:schemeClr val="bg1"/>
                </a:solidFill>
                <a:latin typeface="+mn-lt"/>
                <a:ea typeface="+mn-ea"/>
                <a:cs typeface="+mn-cs"/>
              </a:defRPr>
            </a:pPr>
            <a:r>
              <a:rPr lang="en-US"/>
              <a:t>Total Sales By Cars</a:t>
            </a:r>
          </a:p>
        </c:rich>
      </c:tx>
      <c:overlay val="0"/>
      <c:spPr>
        <a:noFill/>
        <a:ln>
          <a:noFill/>
        </a:ln>
        <a:effectLst/>
      </c:spPr>
      <c:txPr>
        <a:bodyPr rot="0" spcFirstLastPara="1" vertOverflow="ellipsis" vert="horz" wrap="square" anchor="ctr" anchorCtr="1"/>
        <a:lstStyle/>
        <a:p>
          <a:pPr>
            <a:defRPr sz="168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Sheet7!$B$27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Sheet7!$A$28:$A$36</c:f>
              <c:strCache>
                <c:ptCount val="8"/>
                <c:pt idx="0">
                  <c:v>Baleno</c:v>
                </c:pt>
                <c:pt idx="1">
                  <c:v>CiaZ</c:v>
                </c:pt>
                <c:pt idx="2">
                  <c:v>Ertiga</c:v>
                </c:pt>
                <c:pt idx="3">
                  <c:v>GRAND_VITARA</c:v>
                </c:pt>
                <c:pt idx="4">
                  <c:v>IGNIS</c:v>
                </c:pt>
                <c:pt idx="5">
                  <c:v>Jimny</c:v>
                </c:pt>
                <c:pt idx="6">
                  <c:v>Nexa_XL6</c:v>
                </c:pt>
                <c:pt idx="7">
                  <c:v>S_Cross</c:v>
                </c:pt>
              </c:strCache>
            </c:strRef>
          </c:cat>
          <c:val>
            <c:numRef>
              <c:f>Sheet7!$B$28:$B$36</c:f>
              <c:numCache>
                <c:formatCode>0,"cr"</c:formatCode>
                <c:ptCount val="8"/>
                <c:pt idx="0">
                  <c:v>102011200</c:v>
                </c:pt>
                <c:pt idx="1">
                  <c:v>82130400</c:v>
                </c:pt>
                <c:pt idx="2">
                  <c:v>58363200</c:v>
                </c:pt>
                <c:pt idx="3">
                  <c:v>60297600</c:v>
                </c:pt>
                <c:pt idx="4">
                  <c:v>74214000</c:v>
                </c:pt>
                <c:pt idx="5">
                  <c:v>138689600</c:v>
                </c:pt>
                <c:pt idx="6">
                  <c:v>95724000</c:v>
                </c:pt>
                <c:pt idx="7">
                  <c:v>40215000</c:v>
                </c:pt>
              </c:numCache>
            </c:numRef>
          </c:val>
          <c:extLst>
            <c:ext xmlns:c16="http://schemas.microsoft.com/office/drawing/2014/chart" uri="{C3380CC4-5D6E-409C-BE32-E72D297353CC}">
              <c16:uniqueId val="{00000000-B6E2-4A16-9A36-2AB46D32B1C3}"/>
            </c:ext>
          </c:extLst>
        </c:ser>
        <c:dLbls>
          <c:dLblPos val="outEnd"/>
          <c:showLegendKey val="0"/>
          <c:showVal val="1"/>
          <c:showCatName val="0"/>
          <c:showSerName val="0"/>
          <c:showPercent val="0"/>
          <c:showBubbleSize val="0"/>
        </c:dLbls>
        <c:gapWidth val="219"/>
        <c:overlap val="-27"/>
        <c:axId val="1506388175"/>
        <c:axId val="1506389615"/>
      </c:barChart>
      <c:catAx>
        <c:axId val="15063881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crossAx val="1506389615"/>
        <c:crosses val="autoZero"/>
        <c:auto val="1"/>
        <c:lblAlgn val="ctr"/>
        <c:lblOffset val="100"/>
        <c:noMultiLvlLbl val="0"/>
      </c:catAx>
      <c:valAx>
        <c:axId val="1506389615"/>
        <c:scaling>
          <c:orientation val="minMax"/>
        </c:scaling>
        <c:delete val="1"/>
        <c:axPos val="l"/>
        <c:numFmt formatCode="0,&quot;cr&quot;" sourceLinked="1"/>
        <c:majorTickMark val="out"/>
        <c:minorTickMark val="none"/>
        <c:tickLblPos val="nextTo"/>
        <c:crossAx val="1506388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sz="140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[Showroom_Dashboard_Raw_Data (2).xlsx]Sheet7!PivotTable7</c:name>
    <c:fmtId val="13"/>
  </c:pivotSource>
  <c:chart>
    <c:title>
      <c:tx>
        <c:rich>
          <a:bodyPr rot="0" spcFirstLastPara="1" vertOverflow="ellipsis" vert="horz" wrap="square" anchor="ctr" anchorCtr="1"/>
          <a:lstStyle/>
          <a:p>
            <a:pPr>
              <a:defRPr sz="1680" b="1" i="0" u="none" strike="noStrike" kern="1200" spc="0" baseline="0">
                <a:solidFill>
                  <a:schemeClr val="bg1"/>
                </a:solidFill>
                <a:latin typeface="+mn-lt"/>
                <a:ea typeface="+mn-ea"/>
                <a:cs typeface="+mn-cs"/>
              </a:defRPr>
            </a:pPr>
            <a:r>
              <a:rPr lang="en-US"/>
              <a:t>Payment Mode</a:t>
            </a:r>
          </a:p>
        </c:rich>
      </c:tx>
      <c:overlay val="0"/>
      <c:spPr>
        <a:noFill/>
        <a:ln>
          <a:noFill/>
        </a:ln>
        <a:effectLst/>
      </c:spPr>
      <c:txPr>
        <a:bodyPr rot="0" spcFirstLastPara="1" vertOverflow="ellipsis" vert="horz" wrap="square" anchor="ctr" anchorCtr="1"/>
        <a:lstStyle/>
        <a:p>
          <a:pPr>
            <a:defRPr sz="168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Sheet7!$B$52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B1F-4020-B1D8-924B495E901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B1F-4020-B1D8-924B495E901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B1F-4020-B1D8-924B495E901E}"/>
              </c:ext>
            </c:extLst>
          </c:dPt>
          <c:dLbls>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Sheet7!$A$53:$A$56</c:f>
              <c:strCache>
                <c:ptCount val="3"/>
                <c:pt idx="0">
                  <c:v>Cash</c:v>
                </c:pt>
                <c:pt idx="1">
                  <c:v>Online</c:v>
                </c:pt>
                <c:pt idx="2">
                  <c:v>Paid By Finance</c:v>
                </c:pt>
              </c:strCache>
            </c:strRef>
          </c:cat>
          <c:val>
            <c:numRef>
              <c:f>Sheet7!$B$53:$B$56</c:f>
              <c:numCache>
                <c:formatCode>General</c:formatCode>
                <c:ptCount val="3"/>
                <c:pt idx="0">
                  <c:v>275910700</c:v>
                </c:pt>
                <c:pt idx="1">
                  <c:v>170875800</c:v>
                </c:pt>
                <c:pt idx="2">
                  <c:v>204858500</c:v>
                </c:pt>
              </c:numCache>
            </c:numRef>
          </c:val>
          <c:extLst>
            <c:ext xmlns:c16="http://schemas.microsoft.com/office/drawing/2014/chart" uri="{C3380CC4-5D6E-409C-BE32-E72D297353CC}">
              <c16:uniqueId val="{00000006-DB1F-4020-B1D8-924B495E901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sz="140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[Showroom_Dashboard_Raw_Data (2).xlsx]Sheet7!PivotTable2</c:name>
    <c:fmtId val="14"/>
  </c:pivotSource>
  <c:chart>
    <c:title>
      <c:tx>
        <c:rich>
          <a:bodyPr rot="0" spcFirstLastPara="1" vertOverflow="ellipsis" vert="horz" wrap="square" anchor="ctr" anchorCtr="1"/>
          <a:lstStyle/>
          <a:p>
            <a:pPr>
              <a:defRPr sz="1680" b="1" i="0" u="none" strike="noStrike" kern="1200" spc="0" baseline="0">
                <a:solidFill>
                  <a:schemeClr val="bg1"/>
                </a:solidFill>
                <a:latin typeface="+mn-lt"/>
                <a:ea typeface="+mn-ea"/>
                <a:cs typeface="+mn-cs"/>
              </a:defRPr>
            </a:pPr>
            <a:r>
              <a:rPr lang="en-US"/>
              <a:t>Total Sales Trend</a:t>
            </a:r>
          </a:p>
        </c:rich>
      </c:tx>
      <c:overlay val="0"/>
      <c:spPr>
        <a:noFill/>
        <a:ln>
          <a:noFill/>
        </a:ln>
        <a:effectLst/>
      </c:spPr>
      <c:txPr>
        <a:bodyPr rot="0" spcFirstLastPara="1" vertOverflow="ellipsis" vert="horz" wrap="square" anchor="ctr" anchorCtr="1"/>
        <a:lstStyle/>
        <a:p>
          <a:pPr>
            <a:defRPr sz="168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000,\c\r" sourceLinked="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Sheet7!$B$157</c:f>
              <c:strCache>
                <c:ptCount val="1"/>
                <c:pt idx="0">
                  <c:v>Total</c:v>
                </c:pt>
              </c:strCache>
            </c:strRef>
          </c:tx>
          <c:spPr>
            <a:solidFill>
              <a:schemeClr val="accent1"/>
            </a:solidFill>
            <a:ln>
              <a:noFill/>
            </a:ln>
            <a:effectLst/>
          </c:spPr>
          <c:dLbls>
            <c:numFmt formatCode="#\.0000,\c\r" sourceLinked="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Sheet7!$A$158:$A$170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Sheet7!$B$158:$B$170</c:f>
              <c:numCache>
                <c:formatCode>General</c:formatCode>
                <c:ptCount val="12"/>
                <c:pt idx="0">
                  <c:v>52870700</c:v>
                </c:pt>
                <c:pt idx="1">
                  <c:v>36319500</c:v>
                </c:pt>
                <c:pt idx="2">
                  <c:v>52277000</c:v>
                </c:pt>
                <c:pt idx="3">
                  <c:v>44190500</c:v>
                </c:pt>
                <c:pt idx="4">
                  <c:v>60558800</c:v>
                </c:pt>
                <c:pt idx="5">
                  <c:v>45855800</c:v>
                </c:pt>
                <c:pt idx="6">
                  <c:v>64635300</c:v>
                </c:pt>
                <c:pt idx="7">
                  <c:v>71649600</c:v>
                </c:pt>
                <c:pt idx="8">
                  <c:v>73781700</c:v>
                </c:pt>
                <c:pt idx="9">
                  <c:v>47247700</c:v>
                </c:pt>
                <c:pt idx="10">
                  <c:v>49266200</c:v>
                </c:pt>
                <c:pt idx="11">
                  <c:v>52992200</c:v>
                </c:pt>
              </c:numCache>
            </c:numRef>
          </c:val>
          <c:extLst>
            <c:ext xmlns:c16="http://schemas.microsoft.com/office/drawing/2014/chart" uri="{C3380CC4-5D6E-409C-BE32-E72D297353CC}">
              <c16:uniqueId val="{00000000-2AD9-45B4-BB63-B350624FED0D}"/>
            </c:ext>
          </c:extLst>
        </c:ser>
        <c:dLbls>
          <c:showLegendKey val="0"/>
          <c:showVal val="1"/>
          <c:showCatName val="0"/>
          <c:showSerName val="0"/>
          <c:showPercent val="0"/>
          <c:showBubbleSize val="0"/>
        </c:dLbls>
        <c:axId val="898272047"/>
        <c:axId val="898272527"/>
      </c:areaChart>
      <c:catAx>
        <c:axId val="8982720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crossAx val="898272527"/>
        <c:crosses val="autoZero"/>
        <c:auto val="1"/>
        <c:lblAlgn val="ctr"/>
        <c:lblOffset val="100"/>
        <c:noMultiLvlLbl val="0"/>
      </c:catAx>
      <c:valAx>
        <c:axId val="898272527"/>
        <c:scaling>
          <c:orientation val="minMax"/>
        </c:scaling>
        <c:delete val="1"/>
        <c:axPos val="l"/>
        <c:numFmt formatCode="General" sourceLinked="1"/>
        <c:majorTickMark val="none"/>
        <c:minorTickMark val="none"/>
        <c:tickLblPos val="nextTo"/>
        <c:crossAx val="89827204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sz="140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[Showroom_Dashboard_Raw_Data (2).xlsx]Sheet7!PivotTable8</c:name>
    <c:fmtId val="13"/>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IN" sz="2000" b="1">
                <a:solidFill>
                  <a:schemeClr val="bg1"/>
                </a:solidFill>
              </a:rPr>
              <a:t>Top 5 Cities Collection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Sheet7!$B$85</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321-49FC-A141-99BB0BCB6D3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321-49FC-A141-99BB0BCB6D3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321-49FC-A141-99BB0BCB6D3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321-49FC-A141-99BB0BCB6D33}"/>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321-49FC-A141-99BB0BCB6D33}"/>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0321-49FC-A141-99BB0BCB6D33}"/>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0321-49FC-A141-99BB0BCB6D33}"/>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936D-4B8C-A0E7-23EBD0B46246}"/>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936D-4B8C-A0E7-23EBD0B46246}"/>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936D-4B8C-A0E7-23EBD0B46246}"/>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936D-4B8C-A0E7-23EBD0B46246}"/>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936D-4B8C-A0E7-23EBD0B46246}"/>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936D-4B8C-A0E7-23EBD0B46246}"/>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936D-4B8C-A0E7-23EBD0B46246}"/>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936D-4B8C-A0E7-23EBD0B46246}"/>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936D-4B8C-A0E7-23EBD0B46246}"/>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936D-4B8C-A0E7-23EBD0B46246}"/>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936D-4B8C-A0E7-23EBD0B46246}"/>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936D-4B8C-A0E7-23EBD0B46246}"/>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936D-4B8C-A0E7-23EBD0B46246}"/>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936D-4B8C-A0E7-23EBD0B46246}"/>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936D-4B8C-A0E7-23EBD0B46246}"/>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936D-4B8C-A0E7-23EBD0B46246}"/>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936D-4B8C-A0E7-23EBD0B4624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Sheet7!$A$86:$A$91</c:f>
              <c:strCache>
                <c:ptCount val="5"/>
                <c:pt idx="0">
                  <c:v>Mumbai-City</c:v>
                </c:pt>
                <c:pt idx="1">
                  <c:v>Nagpur</c:v>
                </c:pt>
                <c:pt idx="2">
                  <c:v>Nanded</c:v>
                </c:pt>
                <c:pt idx="3">
                  <c:v>Nandurbar</c:v>
                </c:pt>
                <c:pt idx="4">
                  <c:v>Wardha</c:v>
                </c:pt>
              </c:strCache>
            </c:strRef>
          </c:cat>
          <c:val>
            <c:numRef>
              <c:f>Sheet7!$B$86:$B$91</c:f>
              <c:numCache>
                <c:formatCode>0.00%</c:formatCode>
                <c:ptCount val="5"/>
                <c:pt idx="0">
                  <c:v>0.90821734410139943</c:v>
                </c:pt>
                <c:pt idx="1">
                  <c:v>0.97696708937599996</c:v>
                </c:pt>
                <c:pt idx="2">
                  <c:v>1.1538793321494276</c:v>
                </c:pt>
                <c:pt idx="3">
                  <c:v>1.2333438944105277</c:v>
                </c:pt>
                <c:pt idx="4">
                  <c:v>1.0724592843849592</c:v>
                </c:pt>
              </c:numCache>
            </c:numRef>
          </c:val>
          <c:extLst>
            <c:ext xmlns:c16="http://schemas.microsoft.com/office/drawing/2014/chart" uri="{C3380CC4-5D6E-409C-BE32-E72D297353CC}">
              <c16:uniqueId val="{0000000E-0321-49FC-A141-99BB0BCB6D33}"/>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[Showroom_Dashboard_Raw_Data (2).xlsx]Sheet4!PivotTable2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Sales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Sheet4!$B$3</c:f>
              <c:strCache>
                <c:ptCount val="1"/>
                <c:pt idx="0">
                  <c:v>Total</c:v>
                </c:pt>
              </c:strCache>
            </c:strRef>
          </c:tx>
          <c:spPr>
            <a:solidFill>
              <a:schemeClr val="accent1"/>
            </a:solidFill>
            <a:ln>
              <a:noFill/>
            </a:ln>
            <a:effectLst/>
          </c:spPr>
          <c:invertIfNegative val="0"/>
          <c:cat>
            <c:strRef>
              <c:f>Sheet4!$A$4:$A$11</c:f>
              <c:strCache>
                <c:ptCount val="7"/>
                <c:pt idx="0">
                  <c:v>Ganesh Chauhan</c:v>
                </c:pt>
                <c:pt idx="1">
                  <c:v>Mahesh Patil</c:v>
                </c:pt>
                <c:pt idx="2">
                  <c:v>Narendra</c:v>
                </c:pt>
                <c:pt idx="3">
                  <c:v>Pooja Deshmukh</c:v>
                </c:pt>
                <c:pt idx="4">
                  <c:v>Ratan Patel</c:v>
                </c:pt>
                <c:pt idx="5">
                  <c:v>Suraj Salunkhe</c:v>
                </c:pt>
                <c:pt idx="6">
                  <c:v>Vrunda Chavda</c:v>
                </c:pt>
              </c:strCache>
            </c:strRef>
          </c:cat>
          <c:val>
            <c:numRef>
              <c:f>Sheet4!$B$4:$B$11</c:f>
              <c:numCache>
                <c:formatCode>General</c:formatCode>
                <c:ptCount val="7"/>
                <c:pt idx="0">
                  <c:v>97648800</c:v>
                </c:pt>
                <c:pt idx="1">
                  <c:v>79757500</c:v>
                </c:pt>
                <c:pt idx="2">
                  <c:v>78610700</c:v>
                </c:pt>
                <c:pt idx="3">
                  <c:v>118797500</c:v>
                </c:pt>
                <c:pt idx="4">
                  <c:v>87535000</c:v>
                </c:pt>
                <c:pt idx="5">
                  <c:v>91341400</c:v>
                </c:pt>
                <c:pt idx="6">
                  <c:v>102974100</c:v>
                </c:pt>
              </c:numCache>
            </c:numRef>
          </c:val>
          <c:extLst>
            <c:ext xmlns:c16="http://schemas.microsoft.com/office/drawing/2014/chart" uri="{C3380CC4-5D6E-409C-BE32-E72D297353CC}">
              <c16:uniqueId val="{00000000-69AA-4ED9-A22B-029DBE7E601C}"/>
            </c:ext>
          </c:extLst>
        </c:ser>
        <c:dLbls>
          <c:showLegendKey val="0"/>
          <c:showVal val="0"/>
          <c:showCatName val="0"/>
          <c:showSerName val="0"/>
          <c:showPercent val="0"/>
          <c:showBubbleSize val="0"/>
        </c:dLbls>
        <c:gapWidth val="150"/>
        <c:overlap val="100"/>
        <c:axId val="2037698271"/>
        <c:axId val="2037692991"/>
      </c:barChart>
      <c:catAx>
        <c:axId val="2037698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692991"/>
        <c:crosses val="autoZero"/>
        <c:auto val="1"/>
        <c:lblAlgn val="ctr"/>
        <c:lblOffset val="100"/>
        <c:noMultiLvlLbl val="0"/>
      </c:catAx>
      <c:valAx>
        <c:axId val="20376929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698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[Showroom_Dashboard_Raw_Data (2).xlsx]Sheet7!PivotTable5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Gained By Cars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numFmt formatCode="#\ 00&quot; cr&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Sheet7!$B$3</c:f>
              <c:strCache>
                <c:ptCount val="1"/>
                <c:pt idx="0">
                  <c:v>Total</c:v>
                </c:pt>
              </c:strCache>
            </c:strRef>
          </c:tx>
          <c:spPr>
            <a:ln w="28575" cap="rnd">
              <a:solidFill>
                <a:schemeClr val="accent1"/>
              </a:solidFill>
              <a:round/>
            </a:ln>
            <a:effectLst/>
          </c:spPr>
          <c:marker>
            <c:symbol val="none"/>
          </c:marker>
          <c:dLbls>
            <c:numFmt formatCode="#\ 00&quot; cr&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Sheet7!$A$4:$A$12</c:f>
              <c:strCache>
                <c:ptCount val="8"/>
                <c:pt idx="0">
                  <c:v>Baleno</c:v>
                </c:pt>
                <c:pt idx="1">
                  <c:v>CiaZ</c:v>
                </c:pt>
                <c:pt idx="2">
                  <c:v>Ertiga</c:v>
                </c:pt>
                <c:pt idx="3">
                  <c:v>GRAND_VITARA</c:v>
                </c:pt>
                <c:pt idx="4">
                  <c:v>IGNIS</c:v>
                </c:pt>
                <c:pt idx="5">
                  <c:v>Jimny</c:v>
                </c:pt>
                <c:pt idx="6">
                  <c:v>Nexa_XL6</c:v>
                </c:pt>
                <c:pt idx="7">
                  <c:v>S_Cross</c:v>
                </c:pt>
              </c:strCache>
            </c:strRef>
          </c:cat>
          <c:val>
            <c:numRef>
              <c:f>Sheet7!$B$4:$B$12</c:f>
              <c:numCache>
                <c:formatCode>General</c:formatCode>
                <c:ptCount val="8"/>
                <c:pt idx="0">
                  <c:v>15355240</c:v>
                </c:pt>
                <c:pt idx="1">
                  <c:v>6195420</c:v>
                </c:pt>
                <c:pt idx="2">
                  <c:v>5969700</c:v>
                </c:pt>
                <c:pt idx="3">
                  <c:v>9189600</c:v>
                </c:pt>
                <c:pt idx="4">
                  <c:v>10432800</c:v>
                </c:pt>
                <c:pt idx="5">
                  <c:v>15286600</c:v>
                </c:pt>
                <c:pt idx="6">
                  <c:v>9444000</c:v>
                </c:pt>
                <c:pt idx="7">
                  <c:v>5083750</c:v>
                </c:pt>
              </c:numCache>
            </c:numRef>
          </c:val>
          <c:smooth val="0"/>
          <c:extLst>
            <c:ext xmlns:c16="http://schemas.microsoft.com/office/drawing/2014/chart" uri="{C3380CC4-5D6E-409C-BE32-E72D297353CC}">
              <c16:uniqueId val="{00000000-DA89-45D7-8CC6-00DC78DEC781}"/>
            </c:ext>
          </c:extLst>
        </c:ser>
        <c:dLbls>
          <c:dLblPos val="t"/>
          <c:showLegendKey val="0"/>
          <c:showVal val="1"/>
          <c:showCatName val="0"/>
          <c:showSerName val="0"/>
          <c:showPercent val="0"/>
          <c:showBubbleSize val="0"/>
        </c:dLbls>
        <c:smooth val="0"/>
        <c:axId val="785723951"/>
        <c:axId val="787259695"/>
      </c:lineChart>
      <c:catAx>
        <c:axId val="7857239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259695"/>
        <c:crosses val="autoZero"/>
        <c:auto val="1"/>
        <c:lblAlgn val="ctr"/>
        <c:lblOffset val="100"/>
        <c:noMultiLvlLbl val="0"/>
      </c:catAx>
      <c:valAx>
        <c:axId val="787259695"/>
        <c:scaling>
          <c:orientation val="minMax"/>
        </c:scaling>
        <c:delete val="1"/>
        <c:axPos val="l"/>
        <c:numFmt formatCode="General" sourceLinked="1"/>
        <c:majorTickMark val="out"/>
        <c:minorTickMark val="none"/>
        <c:tickLblPos val="nextTo"/>
        <c:crossAx val="78572395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[Showroom_Dashboard_Raw_Data (2).xlsx]Sheet7!PivotTable6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Cars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 00&quot; cr&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Sheet7!$B$27</c:f>
              <c:strCache>
                <c:ptCount val="1"/>
                <c:pt idx="0">
                  <c:v>Total</c:v>
                </c:pt>
              </c:strCache>
            </c:strRef>
          </c:tx>
          <c:spPr>
            <a:solidFill>
              <a:schemeClr val="accent1"/>
            </a:solidFill>
            <a:ln>
              <a:noFill/>
            </a:ln>
            <a:effectLst/>
          </c:spPr>
          <c:invertIfNegative val="0"/>
          <c:dLbls>
            <c:numFmt formatCode="#\ 00&quot; cr&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Sheet7!$A$28:$A$36</c:f>
              <c:strCache>
                <c:ptCount val="8"/>
                <c:pt idx="0">
                  <c:v>Baleno</c:v>
                </c:pt>
                <c:pt idx="1">
                  <c:v>CiaZ</c:v>
                </c:pt>
                <c:pt idx="2">
                  <c:v>Ertiga</c:v>
                </c:pt>
                <c:pt idx="3">
                  <c:v>GRAND_VITARA</c:v>
                </c:pt>
                <c:pt idx="4">
                  <c:v>IGNIS</c:v>
                </c:pt>
                <c:pt idx="5">
                  <c:v>Jimny</c:v>
                </c:pt>
                <c:pt idx="6">
                  <c:v>Nexa_XL6</c:v>
                </c:pt>
                <c:pt idx="7">
                  <c:v>S_Cross</c:v>
                </c:pt>
              </c:strCache>
            </c:strRef>
          </c:cat>
          <c:val>
            <c:numRef>
              <c:f>Sheet7!$B$28:$B$36</c:f>
              <c:numCache>
                <c:formatCode>0,"cr"</c:formatCode>
                <c:ptCount val="8"/>
                <c:pt idx="0">
                  <c:v>102011200</c:v>
                </c:pt>
                <c:pt idx="1">
                  <c:v>82130400</c:v>
                </c:pt>
                <c:pt idx="2">
                  <c:v>58363200</c:v>
                </c:pt>
                <c:pt idx="3">
                  <c:v>60297600</c:v>
                </c:pt>
                <c:pt idx="4">
                  <c:v>74214000</c:v>
                </c:pt>
                <c:pt idx="5">
                  <c:v>138689600</c:v>
                </c:pt>
                <c:pt idx="6">
                  <c:v>95724000</c:v>
                </c:pt>
                <c:pt idx="7">
                  <c:v>40215000</c:v>
                </c:pt>
              </c:numCache>
            </c:numRef>
          </c:val>
          <c:extLst>
            <c:ext xmlns:c16="http://schemas.microsoft.com/office/drawing/2014/chart" uri="{C3380CC4-5D6E-409C-BE32-E72D297353CC}">
              <c16:uniqueId val="{00000000-28EF-44FE-ADBC-9489F98DE61E}"/>
            </c:ext>
          </c:extLst>
        </c:ser>
        <c:dLbls>
          <c:dLblPos val="outEnd"/>
          <c:showLegendKey val="0"/>
          <c:showVal val="1"/>
          <c:showCatName val="0"/>
          <c:showSerName val="0"/>
          <c:showPercent val="0"/>
          <c:showBubbleSize val="0"/>
        </c:dLbls>
        <c:gapWidth val="219"/>
        <c:overlap val="-27"/>
        <c:axId val="1506388175"/>
        <c:axId val="1506389615"/>
      </c:barChart>
      <c:catAx>
        <c:axId val="15063881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389615"/>
        <c:crosses val="autoZero"/>
        <c:auto val="1"/>
        <c:lblAlgn val="ctr"/>
        <c:lblOffset val="100"/>
        <c:noMultiLvlLbl val="0"/>
      </c:catAx>
      <c:valAx>
        <c:axId val="1506389615"/>
        <c:scaling>
          <c:orientation val="minMax"/>
        </c:scaling>
        <c:delete val="1"/>
        <c:axPos val="l"/>
        <c:numFmt formatCode="0,&quot;cr&quot;" sourceLinked="1"/>
        <c:majorTickMark val="out"/>
        <c:minorTickMark val="none"/>
        <c:tickLblPos val="nextTo"/>
        <c:crossAx val="1506388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[Showroom_Dashboard_Raw_Data (2).xlsx]Sheet7!PivotTable7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 Mode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Sheet7!$B$52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427-41BF-9445-1DE22917AB5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427-41BF-9445-1DE22917AB5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427-41BF-9445-1DE22917AB5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Sheet7!$A$53:$A$56</c:f>
              <c:strCache>
                <c:ptCount val="3"/>
                <c:pt idx="0">
                  <c:v>Cash</c:v>
                </c:pt>
                <c:pt idx="1">
                  <c:v>Online</c:v>
                </c:pt>
                <c:pt idx="2">
                  <c:v>Paid By Finance</c:v>
                </c:pt>
              </c:strCache>
            </c:strRef>
          </c:cat>
          <c:val>
            <c:numRef>
              <c:f>Sheet7!$B$53:$B$56</c:f>
              <c:numCache>
                <c:formatCode>General</c:formatCode>
                <c:ptCount val="3"/>
                <c:pt idx="0">
                  <c:v>275910700</c:v>
                </c:pt>
                <c:pt idx="1">
                  <c:v>170875800</c:v>
                </c:pt>
                <c:pt idx="2">
                  <c:v>204858500</c:v>
                </c:pt>
              </c:numCache>
            </c:numRef>
          </c:val>
          <c:extLst>
            <c:ext xmlns:c16="http://schemas.microsoft.com/office/drawing/2014/chart" uri="{C3380CC4-5D6E-409C-BE32-E72D297353CC}">
              <c16:uniqueId val="{00000000-3BA1-4F54-BBD0-7FB9EAB18FA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[Showroom_Dashboard_Raw_Data (2).xlsx]Sheet7!PivotTable1</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Total</a:t>
            </a:r>
            <a:r>
              <a:rPr lang="en-IN" baseline="0"/>
              <a:t> Number Of Cars</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Sheet7!$B$126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Sheet7!$A$127:$A$135</c:f>
              <c:strCache>
                <c:ptCount val="8"/>
                <c:pt idx="0">
                  <c:v>Baleno</c:v>
                </c:pt>
                <c:pt idx="1">
                  <c:v>CiaZ</c:v>
                </c:pt>
                <c:pt idx="2">
                  <c:v>Ertiga</c:v>
                </c:pt>
                <c:pt idx="3">
                  <c:v>GRAND_VITARA</c:v>
                </c:pt>
                <c:pt idx="4">
                  <c:v>IGNIS</c:v>
                </c:pt>
                <c:pt idx="5">
                  <c:v>Jimny</c:v>
                </c:pt>
                <c:pt idx="6">
                  <c:v>Nexa_XL6</c:v>
                </c:pt>
                <c:pt idx="7">
                  <c:v>S_Cross</c:v>
                </c:pt>
              </c:strCache>
            </c:strRef>
          </c:cat>
          <c:val>
            <c:numRef>
              <c:f>Sheet7!$B$127:$B$135</c:f>
              <c:numCache>
                <c:formatCode>General</c:formatCode>
                <c:ptCount val="8"/>
                <c:pt idx="0">
                  <c:v>103</c:v>
                </c:pt>
                <c:pt idx="1">
                  <c:v>66</c:v>
                </c:pt>
                <c:pt idx="2">
                  <c:v>54</c:v>
                </c:pt>
                <c:pt idx="3">
                  <c:v>32</c:v>
                </c:pt>
                <c:pt idx="4">
                  <c:v>90</c:v>
                </c:pt>
                <c:pt idx="5">
                  <c:v>61</c:v>
                </c:pt>
                <c:pt idx="6">
                  <c:v>60</c:v>
                </c:pt>
                <c:pt idx="7">
                  <c:v>35</c:v>
                </c:pt>
              </c:numCache>
            </c:numRef>
          </c:val>
          <c:extLst>
            <c:ext xmlns:c16="http://schemas.microsoft.com/office/drawing/2014/chart" uri="{C3380CC4-5D6E-409C-BE32-E72D297353CC}">
              <c16:uniqueId val="{00000000-9BEF-4ACD-8770-93FA069E48B5}"/>
            </c:ext>
          </c:extLst>
        </c:ser>
        <c:dLbls>
          <c:dLblPos val="outEnd"/>
          <c:showLegendKey val="0"/>
          <c:showVal val="1"/>
          <c:showCatName val="0"/>
          <c:showSerName val="0"/>
          <c:showPercent val="0"/>
          <c:showBubbleSize val="0"/>
        </c:dLbls>
        <c:gapWidth val="65"/>
        <c:axId val="1028134399"/>
        <c:axId val="1028143519"/>
      </c:barChart>
      <c:catAx>
        <c:axId val="1028134399"/>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28143519"/>
        <c:crosses val="autoZero"/>
        <c:auto val="1"/>
        <c:lblAlgn val="ctr"/>
        <c:lblOffset val="100"/>
        <c:noMultiLvlLbl val="0"/>
      </c:catAx>
      <c:valAx>
        <c:axId val="102814351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28134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[Showroom_Dashboard_Raw_Data (2).xlsx]Sheet7!PivotTable2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Sheet7!$B$157</c:f>
              <c:strCache>
                <c:ptCount val="1"/>
                <c:pt idx="0">
                  <c:v>Total</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Sheet7!$A$158:$A$170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Sheet7!$B$158:$B$170</c:f>
              <c:numCache>
                <c:formatCode>General</c:formatCode>
                <c:ptCount val="12"/>
                <c:pt idx="0">
                  <c:v>52870700</c:v>
                </c:pt>
                <c:pt idx="1">
                  <c:v>36319500</c:v>
                </c:pt>
                <c:pt idx="2">
                  <c:v>52277000</c:v>
                </c:pt>
                <c:pt idx="3">
                  <c:v>44190500</c:v>
                </c:pt>
                <c:pt idx="4">
                  <c:v>60558800</c:v>
                </c:pt>
                <c:pt idx="5">
                  <c:v>45855800</c:v>
                </c:pt>
                <c:pt idx="6">
                  <c:v>64635300</c:v>
                </c:pt>
                <c:pt idx="7">
                  <c:v>71649600</c:v>
                </c:pt>
                <c:pt idx="8">
                  <c:v>73781700</c:v>
                </c:pt>
                <c:pt idx="9">
                  <c:v>47247700</c:v>
                </c:pt>
                <c:pt idx="10">
                  <c:v>49266200</c:v>
                </c:pt>
                <c:pt idx="11">
                  <c:v>52992200</c:v>
                </c:pt>
              </c:numCache>
            </c:numRef>
          </c:val>
          <c:extLst>
            <c:ext xmlns:c16="http://schemas.microsoft.com/office/drawing/2014/chart" uri="{C3380CC4-5D6E-409C-BE32-E72D297353CC}">
              <c16:uniqueId val="{00000000-3027-4FAC-8B76-4C47E5CEF917}"/>
            </c:ext>
          </c:extLst>
        </c:ser>
        <c:dLbls>
          <c:showLegendKey val="0"/>
          <c:showVal val="1"/>
          <c:showCatName val="0"/>
          <c:showSerName val="0"/>
          <c:showPercent val="0"/>
          <c:showBubbleSize val="0"/>
        </c:dLbls>
        <c:axId val="898272047"/>
        <c:axId val="898272527"/>
      </c:areaChart>
      <c:catAx>
        <c:axId val="8982720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272527"/>
        <c:crosses val="autoZero"/>
        <c:auto val="1"/>
        <c:lblAlgn val="ctr"/>
        <c:lblOffset val="100"/>
        <c:noMultiLvlLbl val="0"/>
      </c:catAx>
      <c:valAx>
        <c:axId val="898272527"/>
        <c:scaling>
          <c:orientation val="minMax"/>
        </c:scaling>
        <c:delete val="1"/>
        <c:axPos val="l"/>
        <c:numFmt formatCode="General" sourceLinked="1"/>
        <c:majorTickMark val="none"/>
        <c:minorTickMark val="none"/>
        <c:tickLblPos val="nextTo"/>
        <c:crossAx val="89827204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[Showroom_Dashboard_Raw_Data (2).xlsx]Sheet7!PivotTable8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5</a:t>
            </a:r>
          </a:p>
          <a:p>
            <a:pPr>
              <a:defRPr/>
            </a:pPr>
            <a:r>
              <a:rPr lang="en-IN"/>
              <a:t> Cities Collection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Sheet7!$B$85</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42A-4AA6-A73C-42EF1E8F69E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42A-4AA6-A73C-42EF1E8F69E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42A-4AA6-A73C-42EF1E8F69E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42A-4AA6-A73C-42EF1E8F69E7}"/>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42A-4AA6-A73C-42EF1E8F69E7}"/>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D42A-4AA6-A73C-42EF1E8F69E7}"/>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D42A-4AA6-A73C-42EF1E8F69E7}"/>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6CA4-47BE-805F-BBF6D3259803}"/>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6CA4-47BE-805F-BBF6D3259803}"/>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6CA4-47BE-805F-BBF6D3259803}"/>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6CA4-47BE-805F-BBF6D3259803}"/>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6CA4-47BE-805F-BBF6D3259803}"/>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6CA4-47BE-805F-BBF6D3259803}"/>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6CA4-47BE-805F-BBF6D3259803}"/>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6CA4-47BE-805F-BBF6D3259803}"/>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6CA4-47BE-805F-BBF6D3259803}"/>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6CA4-47BE-805F-BBF6D3259803}"/>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6CA4-47BE-805F-BBF6D3259803}"/>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6CA4-47BE-805F-BBF6D3259803}"/>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6CA4-47BE-805F-BBF6D3259803}"/>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6CA4-47BE-805F-BBF6D3259803}"/>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6CA4-47BE-805F-BBF6D3259803}"/>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6CA4-47BE-805F-BBF6D3259803}"/>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6CA4-47BE-805F-BBF6D32598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Sheet7!$A$86:$A$91</c:f>
              <c:strCache>
                <c:ptCount val="5"/>
                <c:pt idx="0">
                  <c:v>Mumbai-City</c:v>
                </c:pt>
                <c:pt idx="1">
                  <c:v>Nagpur</c:v>
                </c:pt>
                <c:pt idx="2">
                  <c:v>Nanded</c:v>
                </c:pt>
                <c:pt idx="3">
                  <c:v>Nandurbar</c:v>
                </c:pt>
                <c:pt idx="4">
                  <c:v>Wardha</c:v>
                </c:pt>
              </c:strCache>
            </c:strRef>
          </c:cat>
          <c:val>
            <c:numRef>
              <c:f>Sheet7!$B$86:$B$91</c:f>
              <c:numCache>
                <c:formatCode>0.00%</c:formatCode>
                <c:ptCount val="5"/>
                <c:pt idx="0">
                  <c:v>0.90821734410139943</c:v>
                </c:pt>
                <c:pt idx="1">
                  <c:v>0.97696708937599996</c:v>
                </c:pt>
                <c:pt idx="2">
                  <c:v>1.1538793321494276</c:v>
                </c:pt>
                <c:pt idx="3">
                  <c:v>1.2333438944105277</c:v>
                </c:pt>
                <c:pt idx="4">
                  <c:v>1.0724592843849592</c:v>
                </c:pt>
              </c:numCache>
            </c:numRef>
          </c:val>
          <c:extLst>
            <c:ext xmlns:c16="http://schemas.microsoft.com/office/drawing/2014/chart" uri="{C3380CC4-5D6E-409C-BE32-E72D297353CC}">
              <c16:uniqueId val="{00000000-C1A4-4F53-87D7-C144EC0DC200}"/>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[Showroom_Dashboard_Raw_Data (2).xlsx]Sheet7!PivotTable1</c:name>
    <c:fmtId val="5"/>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IN"/>
              <a:t>Total Number Of Cars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Sheet7!$B$126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Sheet7!$A$127:$A$135</c:f>
              <c:strCache>
                <c:ptCount val="8"/>
                <c:pt idx="0">
                  <c:v>Baleno</c:v>
                </c:pt>
                <c:pt idx="1">
                  <c:v>CiaZ</c:v>
                </c:pt>
                <c:pt idx="2">
                  <c:v>Ertiga</c:v>
                </c:pt>
                <c:pt idx="3">
                  <c:v>GRAND_VITARA</c:v>
                </c:pt>
                <c:pt idx="4">
                  <c:v>IGNIS</c:v>
                </c:pt>
                <c:pt idx="5">
                  <c:v>Jimny</c:v>
                </c:pt>
                <c:pt idx="6">
                  <c:v>Nexa_XL6</c:v>
                </c:pt>
                <c:pt idx="7">
                  <c:v>S_Cross</c:v>
                </c:pt>
              </c:strCache>
            </c:strRef>
          </c:cat>
          <c:val>
            <c:numRef>
              <c:f>Sheet7!$B$127:$B$135</c:f>
              <c:numCache>
                <c:formatCode>General</c:formatCode>
                <c:ptCount val="8"/>
                <c:pt idx="0">
                  <c:v>103</c:v>
                </c:pt>
                <c:pt idx="1">
                  <c:v>66</c:v>
                </c:pt>
                <c:pt idx="2">
                  <c:v>54</c:v>
                </c:pt>
                <c:pt idx="3">
                  <c:v>32</c:v>
                </c:pt>
                <c:pt idx="4">
                  <c:v>90</c:v>
                </c:pt>
                <c:pt idx="5">
                  <c:v>61</c:v>
                </c:pt>
                <c:pt idx="6">
                  <c:v>60</c:v>
                </c:pt>
                <c:pt idx="7">
                  <c:v>35</c:v>
                </c:pt>
              </c:numCache>
            </c:numRef>
          </c:val>
          <c:extLst>
            <c:ext xmlns:c16="http://schemas.microsoft.com/office/drawing/2014/chart" uri="{C3380CC4-5D6E-409C-BE32-E72D297353CC}">
              <c16:uniqueId val="{00000000-7622-48C8-A3A1-7C6C682D2ACB}"/>
            </c:ext>
          </c:extLst>
        </c:ser>
        <c:dLbls>
          <c:dLblPos val="outEnd"/>
          <c:showLegendKey val="0"/>
          <c:showVal val="1"/>
          <c:showCatName val="0"/>
          <c:showSerName val="0"/>
          <c:showPercent val="0"/>
          <c:showBubbleSize val="0"/>
        </c:dLbls>
        <c:gapWidth val="65"/>
        <c:axId val="1028134399"/>
        <c:axId val="1028143519"/>
      </c:barChart>
      <c:catAx>
        <c:axId val="1028134399"/>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crossAx val="1028143519"/>
        <c:crosses val="autoZero"/>
        <c:auto val="1"/>
        <c:lblAlgn val="ctr"/>
        <c:lblOffset val="100"/>
        <c:noMultiLvlLbl val="0"/>
      </c:catAx>
      <c:valAx>
        <c:axId val="102814351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28134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25000"/>
          <a:lumOff val="75000"/>
        </a:schemeClr>
      </a:solidFill>
      <a:round/>
    </a:ln>
    <a:effectLst/>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jfif"/><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image" Target="../media/image1.jfif"/></Relationships>
</file>

<file path=xl/drawings/_rels/drawing7.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4.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3.xml"/><Relationship Id="rId5" Type="http://schemas.openxmlformats.org/officeDocument/2006/relationships/image" Target="../media/image1.jfif"/><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8</xdr:col>
      <xdr:colOff>342900</xdr:colOff>
      <xdr:row>4</xdr:row>
      <xdr:rowOff>0</xdr:rowOff>
    </xdr:from>
    <xdr:to>
      <xdr:col>16</xdr:col>
      <xdr:colOff>464820</xdr:colOff>
      <xdr:row>16</xdr:row>
      <xdr:rowOff>68580</xdr:rowOff>
    </xdr:to>
    <xdr:graphicFrame macro="">
      <xdr:nvGraphicFramePr>
        <xdr:cNvPr id="4" name="Chart 3">
          <a:extLst>
            <a:ext uri="{FF2B5EF4-FFF2-40B4-BE49-F238E27FC236}">
              <a16:creationId xmlns:a16="http://schemas.microsoft.com/office/drawing/2014/main" id="{6639E28A-CE42-4AA1-8106-B0908B7878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175260</xdr:colOff>
      <xdr:row>12</xdr:row>
      <xdr:rowOff>175260</xdr:rowOff>
    </xdr:from>
    <xdr:to>
      <xdr:col>1</xdr:col>
      <xdr:colOff>853440</xdr:colOff>
      <xdr:row>18</xdr:row>
      <xdr:rowOff>152400</xdr:rowOff>
    </xdr:to>
    <xdr:sp macro="" textlink="">
      <xdr:nvSpPr>
        <xdr:cNvPr id="6" name="Rectangle: Rounded Corners 5">
          <a:extLst>
            <a:ext uri="{FF2B5EF4-FFF2-40B4-BE49-F238E27FC236}">
              <a16:creationId xmlns:a16="http://schemas.microsoft.com/office/drawing/2014/main" id="{7BABBE74-DE52-FC08-05C0-279716582CB8}"/>
            </a:ext>
          </a:extLst>
        </xdr:cNvPr>
        <xdr:cNvSpPr/>
      </xdr:nvSpPr>
      <xdr:spPr>
        <a:xfrm>
          <a:off x="175260" y="2186940"/>
          <a:ext cx="1821180" cy="1074420"/>
        </a:xfrm>
        <a:prstGeom prst="round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solidFill>
                <a:schemeClr val="tx1"/>
              </a:solidFill>
            </a:rPr>
            <a:t>Total</a:t>
          </a:r>
          <a:r>
            <a:rPr lang="en-IN" sz="1100" baseline="0">
              <a:solidFill>
                <a:schemeClr val="tx1"/>
              </a:solidFill>
            </a:rPr>
            <a:t> Salesperson Incentive  </a:t>
          </a:r>
        </a:p>
        <a:p>
          <a:pPr algn="ctr"/>
          <a:r>
            <a:rPr lang="en-IN" sz="1100" baseline="0">
              <a:solidFill>
                <a:schemeClr val="tx1"/>
              </a:solidFill>
            </a:rPr>
            <a:t>29,37,720.00</a:t>
          </a:r>
        </a:p>
      </xdr:txBody>
    </xdr:sp>
    <xdr:clientData/>
  </xdr:twoCellAnchor>
  <xdr:twoCellAnchor>
    <xdr:from>
      <xdr:col>0</xdr:col>
      <xdr:colOff>220980</xdr:colOff>
      <xdr:row>6</xdr:row>
      <xdr:rowOff>83820</xdr:rowOff>
    </xdr:from>
    <xdr:to>
      <xdr:col>1</xdr:col>
      <xdr:colOff>868680</xdr:colOff>
      <xdr:row>11</xdr:row>
      <xdr:rowOff>175260</xdr:rowOff>
    </xdr:to>
    <xdr:sp macro="" textlink="">
      <xdr:nvSpPr>
        <xdr:cNvPr id="7" name="Rectangle: Rounded Corners 6">
          <a:extLst>
            <a:ext uri="{FF2B5EF4-FFF2-40B4-BE49-F238E27FC236}">
              <a16:creationId xmlns:a16="http://schemas.microsoft.com/office/drawing/2014/main" id="{5B7D8472-50AD-F172-C7AA-A534ED91495C}"/>
            </a:ext>
          </a:extLst>
        </xdr:cNvPr>
        <xdr:cNvSpPr/>
      </xdr:nvSpPr>
      <xdr:spPr>
        <a:xfrm>
          <a:off x="220980" y="998220"/>
          <a:ext cx="1790700" cy="1005840"/>
        </a:xfrm>
        <a:prstGeom prst="round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solidFill>
                <a:schemeClr val="tx1"/>
              </a:solidFill>
            </a:rPr>
            <a:t>Total</a:t>
          </a:r>
          <a:r>
            <a:rPr lang="en-IN" sz="1100" baseline="0">
              <a:solidFill>
                <a:schemeClr val="tx1"/>
              </a:solidFill>
            </a:rPr>
            <a:t> Sales </a:t>
          </a:r>
        </a:p>
        <a:p>
          <a:pPr algn="ctr"/>
          <a:r>
            <a:rPr lang="en-IN" sz="1100" baseline="0">
              <a:solidFill>
                <a:schemeClr val="tx1"/>
              </a:solidFill>
            </a:rPr>
            <a:t>65.20 crs</a:t>
          </a:r>
          <a:endParaRPr lang="en-IN" sz="1100">
            <a:solidFill>
              <a:schemeClr val="tx1"/>
            </a:solidFill>
          </a:endParaRPr>
        </a:p>
      </xdr:txBody>
    </xdr:sp>
    <xdr:clientData/>
  </xdr:twoCellAnchor>
  <xdr:twoCellAnchor>
    <xdr:from>
      <xdr:col>2</xdr:col>
      <xdr:colOff>38100</xdr:colOff>
      <xdr:row>4</xdr:row>
      <xdr:rowOff>0</xdr:rowOff>
    </xdr:from>
    <xdr:to>
      <xdr:col>8</xdr:col>
      <xdr:colOff>259080</xdr:colOff>
      <xdr:row>16</xdr:row>
      <xdr:rowOff>60960</xdr:rowOff>
    </xdr:to>
    <xdr:graphicFrame macro="">
      <xdr:nvGraphicFramePr>
        <xdr:cNvPr id="5" name="Chart 4">
          <a:extLst>
            <a:ext uri="{FF2B5EF4-FFF2-40B4-BE49-F238E27FC236}">
              <a16:creationId xmlns:a16="http://schemas.microsoft.com/office/drawing/2014/main" id="{4FB8A8CC-CC58-4D1C-B2F7-826014D9BE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76200</xdr:colOff>
      <xdr:row>18</xdr:row>
      <xdr:rowOff>38100</xdr:rowOff>
    </xdr:from>
    <xdr:to>
      <xdr:col>16</xdr:col>
      <xdr:colOff>327660</xdr:colOff>
      <xdr:row>27</xdr:row>
      <xdr:rowOff>60961</xdr:rowOff>
    </xdr:to>
    <mc:AlternateContent xmlns:mc="http://schemas.openxmlformats.org/markup-compatibility/2006" xmlns:a14="http://schemas.microsoft.com/office/drawing/2010/main">
      <mc:Choice Requires="a14">
        <xdr:graphicFrame macro="">
          <xdr:nvGraphicFramePr>
            <xdr:cNvPr id="8" name="Months (Date) 1">
              <a:extLst>
                <a:ext uri="{FF2B5EF4-FFF2-40B4-BE49-F238E27FC236}">
                  <a16:creationId xmlns:a16="http://schemas.microsoft.com/office/drawing/2014/main" id="{BF9A3437-67AD-4B34-A309-25AAF9BE1011}"/>
                </a:ext>
              </a:extLst>
            </xdr:cNvPr>
            <xdr:cNvGraphicFramePr/>
          </xdr:nvGraphicFramePr>
          <xdr:xfrm>
            <a:off x="0" y="0"/>
            <a:ext cx="0" cy="0"/>
          </xdr:xfrm>
          <a:graphic>
            <a:graphicData uri="http://schemas.microsoft.com/office/drawing/2010/slicer">
              <sle:slicer xmlns:sle="http://schemas.microsoft.com/office/drawing/2010/slicer" name="Months (Date) 1"/>
            </a:graphicData>
          </a:graphic>
        </xdr:graphicFrame>
      </mc:Choice>
      <mc:Fallback xmlns="">
        <xdr:sp macro="" textlink="">
          <xdr:nvSpPr>
            <xdr:cNvPr id="0" name=""/>
            <xdr:cNvSpPr>
              <a:spLocks noTextEdit="1"/>
            </xdr:cNvSpPr>
          </xdr:nvSpPr>
          <xdr:spPr>
            <a:xfrm>
              <a:off x="10347960" y="3329940"/>
              <a:ext cx="3299460" cy="16687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167640</xdr:colOff>
      <xdr:row>0</xdr:row>
      <xdr:rowOff>129539</xdr:rowOff>
    </xdr:from>
    <xdr:to>
      <xdr:col>1</xdr:col>
      <xdr:colOff>982980</xdr:colOff>
      <xdr:row>3</xdr:row>
      <xdr:rowOff>83820</xdr:rowOff>
    </xdr:to>
    <xdr:pic>
      <xdr:nvPicPr>
        <xdr:cNvPr id="9" name="Picture 8">
          <a:extLst>
            <a:ext uri="{FF2B5EF4-FFF2-40B4-BE49-F238E27FC236}">
              <a16:creationId xmlns:a16="http://schemas.microsoft.com/office/drawing/2014/main" id="{8A75CC63-7079-403B-B7D2-0395A5FE826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7640" y="129539"/>
          <a:ext cx="1958340" cy="502921"/>
        </a:xfrm>
        <a:prstGeom prst="rect">
          <a:avLst/>
        </a:prstGeom>
      </xdr:spPr>
    </xdr:pic>
    <xdr:clientData/>
  </xdr:twoCellAnchor>
  <xdr:twoCellAnchor>
    <xdr:from>
      <xdr:col>2</xdr:col>
      <xdr:colOff>152400</xdr:colOff>
      <xdr:row>0</xdr:row>
      <xdr:rowOff>129540</xdr:rowOff>
    </xdr:from>
    <xdr:to>
      <xdr:col>13</xdr:col>
      <xdr:colOff>114300</xdr:colOff>
      <xdr:row>3</xdr:row>
      <xdr:rowOff>68580</xdr:rowOff>
    </xdr:to>
    <xdr:sp macro="" textlink="">
      <xdr:nvSpPr>
        <xdr:cNvPr id="10" name="Rectangle: Rounded Corners 9">
          <a:extLst>
            <a:ext uri="{FF2B5EF4-FFF2-40B4-BE49-F238E27FC236}">
              <a16:creationId xmlns:a16="http://schemas.microsoft.com/office/drawing/2014/main" id="{29B111E7-5354-CB49-C5F6-6CBD7B84F1D0}"/>
            </a:ext>
          </a:extLst>
        </xdr:cNvPr>
        <xdr:cNvSpPr/>
      </xdr:nvSpPr>
      <xdr:spPr>
        <a:xfrm>
          <a:off x="2362200" y="129540"/>
          <a:ext cx="9243060" cy="487680"/>
        </a:xfrm>
        <a:prstGeom prst="round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solidFill>
                <a:schemeClr val="tx1"/>
              </a:solidFill>
            </a:rPr>
            <a:t>NEXA Maruti Suzuki</a:t>
          </a:r>
          <a:r>
            <a:rPr lang="en-IN" sz="1800" baseline="0">
              <a:solidFill>
                <a:schemeClr val="tx1"/>
              </a:solidFill>
            </a:rPr>
            <a:t> Sales Report By Salesperson </a:t>
          </a:r>
          <a:endParaRPr lang="en-IN" sz="1800">
            <a:solidFill>
              <a:schemeClr val="tx1"/>
            </a:solidFill>
          </a:endParaRPr>
        </a:p>
      </xdr:txBody>
    </xdr:sp>
    <xdr:clientData/>
  </xdr:twoCellAnchor>
  <xdr:twoCellAnchor editAs="absolute">
    <xdr:from>
      <xdr:col>13</xdr:col>
      <xdr:colOff>289560</xdr:colOff>
      <xdr:row>0</xdr:row>
      <xdr:rowOff>114300</xdr:rowOff>
    </xdr:from>
    <xdr:to>
      <xdr:col>16</xdr:col>
      <xdr:colOff>419100</xdr:colOff>
      <xdr:row>3</xdr:row>
      <xdr:rowOff>38100</xdr:rowOff>
    </xdr:to>
    <xdr:pic>
      <xdr:nvPicPr>
        <xdr:cNvPr id="11" name="Picture 10">
          <a:extLst>
            <a:ext uri="{FF2B5EF4-FFF2-40B4-BE49-F238E27FC236}">
              <a16:creationId xmlns:a16="http://schemas.microsoft.com/office/drawing/2014/main" id="{CD7EFAB9-FA5A-4D71-9F80-AD10C1B1958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780520" y="114300"/>
          <a:ext cx="1958340" cy="472440"/>
        </a:xfrm>
        <a:prstGeom prst="rect">
          <a:avLst/>
        </a:prstGeom>
      </xdr:spPr>
    </xdr:pic>
    <xdr:clientData/>
  </xdr:twoCellAnchor>
  <xdr:twoCellAnchor editAs="oneCell">
    <xdr:from>
      <xdr:col>0</xdr:col>
      <xdr:colOff>198120</xdr:colOff>
      <xdr:row>19</xdr:row>
      <xdr:rowOff>175261</xdr:rowOff>
    </xdr:from>
    <xdr:to>
      <xdr:col>1</xdr:col>
      <xdr:colOff>883920</xdr:colOff>
      <xdr:row>27</xdr:row>
      <xdr:rowOff>144781</xdr:rowOff>
    </xdr:to>
    <mc:AlternateContent xmlns:mc="http://schemas.openxmlformats.org/markup-compatibility/2006" xmlns:a14="http://schemas.microsoft.com/office/drawing/2010/main">
      <mc:Choice Requires="a14">
        <xdr:graphicFrame macro="">
          <xdr:nvGraphicFramePr>
            <xdr:cNvPr id="12" name="CarName 1">
              <a:extLst>
                <a:ext uri="{FF2B5EF4-FFF2-40B4-BE49-F238E27FC236}">
                  <a16:creationId xmlns:a16="http://schemas.microsoft.com/office/drawing/2014/main" id="{A1A8C214-7C4F-4E42-88F5-A1A3891CE5E9}"/>
                </a:ext>
              </a:extLst>
            </xdr:cNvPr>
            <xdr:cNvGraphicFramePr/>
          </xdr:nvGraphicFramePr>
          <xdr:xfrm>
            <a:off x="0" y="0"/>
            <a:ext cx="0" cy="0"/>
          </xdr:xfrm>
          <a:graphic>
            <a:graphicData uri="http://schemas.microsoft.com/office/drawing/2010/slicer">
              <sle:slicer xmlns:sle="http://schemas.microsoft.com/office/drawing/2010/slicer" name="CarName 1"/>
            </a:graphicData>
          </a:graphic>
        </xdr:graphicFrame>
      </mc:Choice>
      <mc:Fallback xmlns="">
        <xdr:sp macro="" textlink="">
          <xdr:nvSpPr>
            <xdr:cNvPr id="0" name=""/>
            <xdr:cNvSpPr>
              <a:spLocks noTextEdit="1"/>
            </xdr:cNvSpPr>
          </xdr:nvSpPr>
          <xdr:spPr>
            <a:xfrm>
              <a:off x="198120" y="3649981"/>
              <a:ext cx="1828800" cy="1432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129540</xdr:colOff>
      <xdr:row>17</xdr:row>
      <xdr:rowOff>22860</xdr:rowOff>
    </xdr:from>
    <xdr:to>
      <xdr:col>6</xdr:col>
      <xdr:colOff>739140</xdr:colOff>
      <xdr:row>30</xdr:row>
      <xdr:rowOff>112395</xdr:rowOff>
    </xdr:to>
    <mc:AlternateContent xmlns:mc="http://schemas.openxmlformats.org/markup-compatibility/2006" xmlns:a14="http://schemas.microsoft.com/office/drawing/2010/main">
      <mc:Choice Requires="a14">
        <xdr:graphicFrame macro="">
          <xdr:nvGraphicFramePr>
            <xdr:cNvPr id="4" name="Months (Date)">
              <a:extLst>
                <a:ext uri="{FF2B5EF4-FFF2-40B4-BE49-F238E27FC236}">
                  <a16:creationId xmlns:a16="http://schemas.microsoft.com/office/drawing/2014/main" id="{9B54E2F1-E042-96AD-3676-DE4A092D0AB6}"/>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3482340" y="31318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0</xdr:colOff>
      <xdr:row>16</xdr:row>
      <xdr:rowOff>0</xdr:rowOff>
    </xdr:from>
    <xdr:to>
      <xdr:col>12</xdr:col>
      <xdr:colOff>685800</xdr:colOff>
      <xdr:row>29</xdr:row>
      <xdr:rowOff>89535</xdr:rowOff>
    </xdr:to>
    <mc:AlternateContent xmlns:mc="http://schemas.openxmlformats.org/markup-compatibility/2006" xmlns:a14="http://schemas.microsoft.com/office/drawing/2010/main">
      <mc:Choice Requires="a14">
        <xdr:graphicFrame macro="">
          <xdr:nvGraphicFramePr>
            <xdr:cNvPr id="2" name="CarName">
              <a:extLst>
                <a:ext uri="{FF2B5EF4-FFF2-40B4-BE49-F238E27FC236}">
                  <a16:creationId xmlns:a16="http://schemas.microsoft.com/office/drawing/2014/main" id="{0C7FCAB2-FD62-4FFF-A5F7-4C6AD974817A}"/>
                </a:ext>
              </a:extLst>
            </xdr:cNvPr>
            <xdr:cNvGraphicFramePr/>
          </xdr:nvGraphicFramePr>
          <xdr:xfrm>
            <a:off x="0" y="0"/>
            <a:ext cx="0" cy="0"/>
          </xdr:xfrm>
          <a:graphic>
            <a:graphicData uri="http://schemas.microsoft.com/office/drawing/2010/slicer">
              <sle:slicer xmlns:sle="http://schemas.microsoft.com/office/drawing/2010/slicer" name="CarName"/>
            </a:graphicData>
          </a:graphic>
        </xdr:graphicFrame>
      </mc:Choice>
      <mc:Fallback xmlns="">
        <xdr:sp macro="" textlink="">
          <xdr:nvSpPr>
            <xdr:cNvPr id="0" name=""/>
            <xdr:cNvSpPr>
              <a:spLocks noTextEdit="1"/>
            </xdr:cNvSpPr>
          </xdr:nvSpPr>
          <xdr:spPr>
            <a:xfrm>
              <a:off x="7620000" y="2926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259080</xdr:colOff>
      <xdr:row>1</xdr:row>
      <xdr:rowOff>121920</xdr:rowOff>
    </xdr:from>
    <xdr:to>
      <xdr:col>13</xdr:col>
      <xdr:colOff>358140</xdr:colOff>
      <xdr:row>12</xdr:row>
      <xdr:rowOff>76200</xdr:rowOff>
    </xdr:to>
    <xdr:graphicFrame macro="">
      <xdr:nvGraphicFramePr>
        <xdr:cNvPr id="2" name="Chart 1">
          <a:extLst>
            <a:ext uri="{FF2B5EF4-FFF2-40B4-BE49-F238E27FC236}">
              <a16:creationId xmlns:a16="http://schemas.microsoft.com/office/drawing/2014/main" id="{E9E37ECA-8D8D-2B15-5D6A-3B79356F1A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464820</xdr:colOff>
      <xdr:row>24</xdr:row>
      <xdr:rowOff>144780</xdr:rowOff>
    </xdr:from>
    <xdr:to>
      <xdr:col>13</xdr:col>
      <xdr:colOff>495300</xdr:colOff>
      <xdr:row>37</xdr:row>
      <xdr:rowOff>38100</xdr:rowOff>
    </xdr:to>
    <xdr:graphicFrame macro="">
      <xdr:nvGraphicFramePr>
        <xdr:cNvPr id="3" name="Chart 2">
          <a:extLst>
            <a:ext uri="{FF2B5EF4-FFF2-40B4-BE49-F238E27FC236}">
              <a16:creationId xmlns:a16="http://schemas.microsoft.com/office/drawing/2014/main" id="{00DDA266-9B10-108D-98E3-2516DCF1FF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266700</xdr:colOff>
      <xdr:row>51</xdr:row>
      <xdr:rowOff>15240</xdr:rowOff>
    </xdr:from>
    <xdr:to>
      <xdr:col>10</xdr:col>
      <xdr:colOff>571500</xdr:colOff>
      <xdr:row>63</xdr:row>
      <xdr:rowOff>167640</xdr:rowOff>
    </xdr:to>
    <xdr:graphicFrame macro="">
      <xdr:nvGraphicFramePr>
        <xdr:cNvPr id="4" name="Chart 3">
          <a:extLst>
            <a:ext uri="{FF2B5EF4-FFF2-40B4-BE49-F238E27FC236}">
              <a16:creationId xmlns:a16="http://schemas.microsoft.com/office/drawing/2014/main" id="{258AD116-A9F6-96D6-AA7F-A1138E25B6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601980</xdr:colOff>
      <xdr:row>125</xdr:row>
      <xdr:rowOff>99060</xdr:rowOff>
    </xdr:from>
    <xdr:to>
      <xdr:col>8</xdr:col>
      <xdr:colOff>388620</xdr:colOff>
      <xdr:row>134</xdr:row>
      <xdr:rowOff>7620</xdr:rowOff>
    </xdr:to>
    <xdr:graphicFrame macro="">
      <xdr:nvGraphicFramePr>
        <xdr:cNvPr id="8" name="Chart 7">
          <a:extLst>
            <a:ext uri="{FF2B5EF4-FFF2-40B4-BE49-F238E27FC236}">
              <a16:creationId xmlns:a16="http://schemas.microsoft.com/office/drawing/2014/main" id="{602C9BFD-BF9E-46D4-9DE7-335AEA19C7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155</xdr:row>
      <xdr:rowOff>0</xdr:rowOff>
    </xdr:from>
    <xdr:to>
      <xdr:col>12</xdr:col>
      <xdr:colOff>579120</xdr:colOff>
      <xdr:row>170</xdr:row>
      <xdr:rowOff>0</xdr:rowOff>
    </xdr:to>
    <xdr:graphicFrame macro="">
      <xdr:nvGraphicFramePr>
        <xdr:cNvPr id="9" name="Chart 8">
          <a:extLst>
            <a:ext uri="{FF2B5EF4-FFF2-40B4-BE49-F238E27FC236}">
              <a16:creationId xmlns:a16="http://schemas.microsoft.com/office/drawing/2014/main" id="{DC40228C-6DD5-4E6F-BFD2-931830950C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60960</xdr:colOff>
      <xdr:row>81</xdr:row>
      <xdr:rowOff>60960</xdr:rowOff>
    </xdr:from>
    <xdr:to>
      <xdr:col>10</xdr:col>
      <xdr:colOff>457200</xdr:colOff>
      <xdr:row>96</xdr:row>
      <xdr:rowOff>175260</xdr:rowOff>
    </xdr:to>
    <xdr:graphicFrame macro="">
      <xdr:nvGraphicFramePr>
        <xdr:cNvPr id="6" name="Chart 5">
          <a:extLst>
            <a:ext uri="{FF2B5EF4-FFF2-40B4-BE49-F238E27FC236}">
              <a16:creationId xmlns:a16="http://schemas.microsoft.com/office/drawing/2014/main" id="{7AB2A6E8-DA75-DDC6-5067-8D7ED2BDBF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457200</xdr:colOff>
      <xdr:row>2</xdr:row>
      <xdr:rowOff>167640</xdr:rowOff>
    </xdr:from>
    <xdr:to>
      <xdr:col>7</xdr:col>
      <xdr:colOff>457200</xdr:colOff>
      <xdr:row>16</xdr:row>
      <xdr:rowOff>74295</xdr:rowOff>
    </xdr:to>
    <mc:AlternateContent xmlns:mc="http://schemas.openxmlformats.org/markup-compatibility/2006" xmlns:a14="http://schemas.microsoft.com/office/drawing/2010/main">
      <mc:Choice Requires="a14">
        <xdr:graphicFrame macro="">
          <xdr:nvGraphicFramePr>
            <xdr:cNvPr id="2" name="CarName 2">
              <a:extLst>
                <a:ext uri="{FF2B5EF4-FFF2-40B4-BE49-F238E27FC236}">
                  <a16:creationId xmlns:a16="http://schemas.microsoft.com/office/drawing/2014/main" id="{7C4EF093-440E-9D5C-AB33-4F7E6FA7BF5C}"/>
                </a:ext>
              </a:extLst>
            </xdr:cNvPr>
            <xdr:cNvGraphicFramePr/>
          </xdr:nvGraphicFramePr>
          <xdr:xfrm>
            <a:off x="0" y="0"/>
            <a:ext cx="0" cy="0"/>
          </xdr:xfrm>
          <a:graphic>
            <a:graphicData uri="http://schemas.microsoft.com/office/drawing/2010/slicer">
              <sle:slicer xmlns:sle="http://schemas.microsoft.com/office/drawing/2010/slicer" name="CarName 2"/>
            </a:graphicData>
          </a:graphic>
        </xdr:graphicFrame>
      </mc:Choice>
      <mc:Fallback xmlns="">
        <xdr:sp macro="" textlink="">
          <xdr:nvSpPr>
            <xdr:cNvPr id="0" name=""/>
            <xdr:cNvSpPr>
              <a:spLocks noTextEdit="1"/>
            </xdr:cNvSpPr>
          </xdr:nvSpPr>
          <xdr:spPr>
            <a:xfrm>
              <a:off x="3383280" y="5334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571500</xdr:colOff>
      <xdr:row>1</xdr:row>
      <xdr:rowOff>167640</xdr:rowOff>
    </xdr:from>
    <xdr:to>
      <xdr:col>4</xdr:col>
      <xdr:colOff>571500</xdr:colOff>
      <xdr:row>15</xdr:row>
      <xdr:rowOff>74295</xdr:rowOff>
    </xdr:to>
    <mc:AlternateContent xmlns:mc="http://schemas.openxmlformats.org/markup-compatibility/2006" xmlns:a14="http://schemas.microsoft.com/office/drawing/2010/main">
      <mc:Choice Requires="a14">
        <xdr:graphicFrame macro="">
          <xdr:nvGraphicFramePr>
            <xdr:cNvPr id="2" name="Months (Date) 2">
              <a:extLst>
                <a:ext uri="{FF2B5EF4-FFF2-40B4-BE49-F238E27FC236}">
                  <a16:creationId xmlns:a16="http://schemas.microsoft.com/office/drawing/2014/main" id="{DF79383A-A3F4-9937-B13A-74D3AD5F8C6C}"/>
                </a:ext>
              </a:extLst>
            </xdr:cNvPr>
            <xdr:cNvGraphicFramePr/>
          </xdr:nvGraphicFramePr>
          <xdr:xfrm>
            <a:off x="0" y="0"/>
            <a:ext cx="0" cy="0"/>
          </xdr:xfrm>
          <a:graphic>
            <a:graphicData uri="http://schemas.microsoft.com/office/drawing/2010/slicer">
              <sle:slicer xmlns:sle="http://schemas.microsoft.com/office/drawing/2010/slicer" name="Months (Date) 2"/>
            </a:graphicData>
          </a:graphic>
        </xdr:graphicFrame>
      </mc:Choice>
      <mc:Fallback xmlns="">
        <xdr:sp macro="" textlink="">
          <xdr:nvSpPr>
            <xdr:cNvPr id="0" name=""/>
            <xdr:cNvSpPr>
              <a:spLocks noTextEdit="1"/>
            </xdr:cNvSpPr>
          </xdr:nvSpPr>
          <xdr:spPr>
            <a:xfrm>
              <a:off x="1432560" y="3505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4</xdr:col>
      <xdr:colOff>3667125</xdr:colOff>
      <xdr:row>1</xdr:row>
      <xdr:rowOff>66675</xdr:rowOff>
    </xdr:from>
    <xdr:to>
      <xdr:col>6</xdr:col>
      <xdr:colOff>638175</xdr:colOff>
      <xdr:row>4</xdr:row>
      <xdr:rowOff>76200</xdr:rowOff>
    </xdr:to>
    <xdr:pic>
      <xdr:nvPicPr>
        <xdr:cNvPr id="2" name="Picture 1">
          <a:extLst>
            <a:ext uri="{FF2B5EF4-FFF2-40B4-BE49-F238E27FC236}">
              <a16:creationId xmlns:a16="http://schemas.microsoft.com/office/drawing/2014/main" id="{8CF27BCF-D9CE-4911-BBE7-CC4A3E1B92C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934325" y="250825"/>
          <a:ext cx="2686050" cy="115887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16</xdr:col>
      <xdr:colOff>130629</xdr:colOff>
      <xdr:row>23</xdr:row>
      <xdr:rowOff>30479</xdr:rowOff>
    </xdr:from>
    <xdr:to>
      <xdr:col>23</xdr:col>
      <xdr:colOff>250371</xdr:colOff>
      <xdr:row>40</xdr:row>
      <xdr:rowOff>65314</xdr:rowOff>
    </xdr:to>
    <xdr:graphicFrame macro="">
      <xdr:nvGraphicFramePr>
        <xdr:cNvPr id="2" name="Chart 1">
          <a:extLst>
            <a:ext uri="{FF2B5EF4-FFF2-40B4-BE49-F238E27FC236}">
              <a16:creationId xmlns:a16="http://schemas.microsoft.com/office/drawing/2014/main" id="{1AF8A673-DE45-4F6D-8E48-C12CF0894F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195943</xdr:colOff>
      <xdr:row>23</xdr:row>
      <xdr:rowOff>38100</xdr:rowOff>
    </xdr:from>
    <xdr:to>
      <xdr:col>16</xdr:col>
      <xdr:colOff>54429</xdr:colOff>
      <xdr:row>40</xdr:row>
      <xdr:rowOff>87085</xdr:rowOff>
    </xdr:to>
    <xdr:graphicFrame macro="">
      <xdr:nvGraphicFramePr>
        <xdr:cNvPr id="4" name="Chart 3">
          <a:extLst>
            <a:ext uri="{FF2B5EF4-FFF2-40B4-BE49-F238E27FC236}">
              <a16:creationId xmlns:a16="http://schemas.microsoft.com/office/drawing/2014/main" id="{03B7DD32-F1A5-49F8-B26A-F84C3DC2F0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99059</xdr:colOff>
      <xdr:row>23</xdr:row>
      <xdr:rowOff>22860</xdr:rowOff>
    </xdr:from>
    <xdr:to>
      <xdr:col>8</xdr:col>
      <xdr:colOff>130628</xdr:colOff>
      <xdr:row>40</xdr:row>
      <xdr:rowOff>87085</xdr:rowOff>
    </xdr:to>
    <xdr:graphicFrame macro="">
      <xdr:nvGraphicFramePr>
        <xdr:cNvPr id="5" name="Chart 4">
          <a:extLst>
            <a:ext uri="{FF2B5EF4-FFF2-40B4-BE49-F238E27FC236}">
              <a16:creationId xmlns:a16="http://schemas.microsoft.com/office/drawing/2014/main" id="{0A50D8CC-CBAF-4B36-B262-155F7575BE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359229</xdr:colOff>
      <xdr:row>7</xdr:row>
      <xdr:rowOff>60961</xdr:rowOff>
    </xdr:from>
    <xdr:to>
      <xdr:col>26</xdr:col>
      <xdr:colOff>522514</xdr:colOff>
      <xdr:row>22</xdr:row>
      <xdr:rowOff>87086</xdr:rowOff>
    </xdr:to>
    <xdr:graphicFrame macro="">
      <xdr:nvGraphicFramePr>
        <xdr:cNvPr id="6" name="Chart 5">
          <a:extLst>
            <a:ext uri="{FF2B5EF4-FFF2-40B4-BE49-F238E27FC236}">
              <a16:creationId xmlns:a16="http://schemas.microsoft.com/office/drawing/2014/main" id="{AB398730-E766-4B8A-8081-9E8D39988B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0</xdr:col>
      <xdr:colOff>114300</xdr:colOff>
      <xdr:row>1</xdr:row>
      <xdr:rowOff>1</xdr:rowOff>
    </xdr:from>
    <xdr:to>
      <xdr:col>3</xdr:col>
      <xdr:colOff>438150</xdr:colOff>
      <xdr:row>6</xdr:row>
      <xdr:rowOff>38100</xdr:rowOff>
    </xdr:to>
    <xdr:pic>
      <xdr:nvPicPr>
        <xdr:cNvPr id="7" name="Picture 6">
          <a:extLst>
            <a:ext uri="{FF2B5EF4-FFF2-40B4-BE49-F238E27FC236}">
              <a16:creationId xmlns:a16="http://schemas.microsoft.com/office/drawing/2014/main" id="{3DEA09C2-54DE-4C53-9440-4FF932922AB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14300" y="182881"/>
          <a:ext cx="2152650" cy="952499"/>
        </a:xfrm>
        <a:prstGeom prst="rect">
          <a:avLst/>
        </a:prstGeom>
      </xdr:spPr>
    </xdr:pic>
    <xdr:clientData/>
  </xdr:twoCellAnchor>
  <xdr:twoCellAnchor>
    <xdr:from>
      <xdr:col>4</xdr:col>
      <xdr:colOff>10668</xdr:colOff>
      <xdr:row>1</xdr:row>
      <xdr:rowOff>22860</xdr:rowOff>
    </xdr:from>
    <xdr:to>
      <xdr:col>11</xdr:col>
      <xdr:colOff>411480</xdr:colOff>
      <xdr:row>6</xdr:row>
      <xdr:rowOff>38100</xdr:rowOff>
    </xdr:to>
    <xdr:sp macro="" textlink="">
      <xdr:nvSpPr>
        <xdr:cNvPr id="8" name="Rectangle: Rounded Corners 7">
          <a:extLst>
            <a:ext uri="{FF2B5EF4-FFF2-40B4-BE49-F238E27FC236}">
              <a16:creationId xmlns:a16="http://schemas.microsoft.com/office/drawing/2014/main" id="{DF68D011-0F61-DD53-9550-82BCEF965B5B}"/>
            </a:ext>
          </a:extLst>
        </xdr:cNvPr>
        <xdr:cNvSpPr/>
      </xdr:nvSpPr>
      <xdr:spPr>
        <a:xfrm>
          <a:off x="2449068" y="205740"/>
          <a:ext cx="4668012" cy="929640"/>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a:t>NEXA Cars Collection Report</a:t>
          </a:r>
        </a:p>
      </xdr:txBody>
    </xdr:sp>
    <xdr:clientData/>
  </xdr:twoCellAnchor>
  <xdr:twoCellAnchor>
    <xdr:from>
      <xdr:col>11</xdr:col>
      <xdr:colOff>586739</xdr:colOff>
      <xdr:row>0</xdr:row>
      <xdr:rowOff>163286</xdr:rowOff>
    </xdr:from>
    <xdr:to>
      <xdr:col>14</xdr:col>
      <xdr:colOff>174170</xdr:colOff>
      <xdr:row>6</xdr:row>
      <xdr:rowOff>87086</xdr:rowOff>
    </xdr:to>
    <xdr:sp macro="" textlink="">
      <xdr:nvSpPr>
        <xdr:cNvPr id="9" name="Rectangle: Rounded Corners 8">
          <a:extLst>
            <a:ext uri="{FF2B5EF4-FFF2-40B4-BE49-F238E27FC236}">
              <a16:creationId xmlns:a16="http://schemas.microsoft.com/office/drawing/2014/main" id="{586AD222-6095-4305-564A-293A88035E71}"/>
            </a:ext>
          </a:extLst>
        </xdr:cNvPr>
        <xdr:cNvSpPr/>
      </xdr:nvSpPr>
      <xdr:spPr>
        <a:xfrm>
          <a:off x="7292339" y="163286"/>
          <a:ext cx="1416231" cy="1034143"/>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t>Total</a:t>
          </a:r>
          <a:r>
            <a:rPr lang="en-IN" sz="1800" b="1" baseline="0"/>
            <a:t> </a:t>
          </a:r>
        </a:p>
        <a:p>
          <a:pPr algn="l"/>
          <a:endParaRPr lang="en-IN" sz="1800" b="1"/>
        </a:p>
      </xdr:txBody>
    </xdr:sp>
    <xdr:clientData/>
  </xdr:twoCellAnchor>
  <xdr:twoCellAnchor>
    <xdr:from>
      <xdr:col>17</xdr:col>
      <xdr:colOff>54429</xdr:colOff>
      <xdr:row>0</xdr:row>
      <xdr:rowOff>152400</xdr:rowOff>
    </xdr:from>
    <xdr:to>
      <xdr:col>19</xdr:col>
      <xdr:colOff>272142</xdr:colOff>
      <xdr:row>6</xdr:row>
      <xdr:rowOff>87086</xdr:rowOff>
    </xdr:to>
    <xdr:sp macro="" textlink="">
      <xdr:nvSpPr>
        <xdr:cNvPr id="11" name="Rectangle: Rounded Corners 10">
          <a:extLst>
            <a:ext uri="{FF2B5EF4-FFF2-40B4-BE49-F238E27FC236}">
              <a16:creationId xmlns:a16="http://schemas.microsoft.com/office/drawing/2014/main" id="{81A00230-4D7C-0C26-E0BE-604A2F125843}"/>
            </a:ext>
          </a:extLst>
        </xdr:cNvPr>
        <xdr:cNvSpPr/>
      </xdr:nvSpPr>
      <xdr:spPr>
        <a:xfrm>
          <a:off x="10417629" y="152400"/>
          <a:ext cx="1436913" cy="1045029"/>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t>Total</a:t>
          </a:r>
          <a:r>
            <a:rPr lang="en-IN" sz="1800" b="1" baseline="0"/>
            <a:t> Gain</a:t>
          </a:r>
          <a:endParaRPr lang="en-IN" sz="1800" b="1"/>
        </a:p>
      </xdr:txBody>
    </xdr:sp>
    <xdr:clientData/>
  </xdr:twoCellAnchor>
  <xdr:twoCellAnchor>
    <xdr:from>
      <xdr:col>7</xdr:col>
      <xdr:colOff>381000</xdr:colOff>
      <xdr:row>7</xdr:row>
      <xdr:rowOff>10886</xdr:rowOff>
    </xdr:from>
    <xdr:to>
      <xdr:col>19</xdr:col>
      <xdr:colOff>272144</xdr:colOff>
      <xdr:row>22</xdr:row>
      <xdr:rowOff>108856</xdr:rowOff>
    </xdr:to>
    <xdr:graphicFrame macro="">
      <xdr:nvGraphicFramePr>
        <xdr:cNvPr id="14" name="Chart 13">
          <a:extLst>
            <a:ext uri="{FF2B5EF4-FFF2-40B4-BE49-F238E27FC236}">
              <a16:creationId xmlns:a16="http://schemas.microsoft.com/office/drawing/2014/main" id="{0EE63F0A-1DFD-49FE-BBA9-D5B0587817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97972</xdr:colOff>
      <xdr:row>7</xdr:row>
      <xdr:rowOff>0</xdr:rowOff>
    </xdr:from>
    <xdr:to>
      <xdr:col>7</xdr:col>
      <xdr:colOff>304800</xdr:colOff>
      <xdr:row>22</xdr:row>
      <xdr:rowOff>119743</xdr:rowOff>
    </xdr:to>
    <xdr:graphicFrame macro="">
      <xdr:nvGraphicFramePr>
        <xdr:cNvPr id="3" name="Chart 2">
          <a:extLst>
            <a:ext uri="{FF2B5EF4-FFF2-40B4-BE49-F238E27FC236}">
              <a16:creationId xmlns:a16="http://schemas.microsoft.com/office/drawing/2014/main" id="{D726C8FF-5399-48C4-920C-8AB1BA9BC6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19</xdr:col>
      <xdr:colOff>348342</xdr:colOff>
      <xdr:row>0</xdr:row>
      <xdr:rowOff>114301</xdr:rowOff>
    </xdr:from>
    <xdr:to>
      <xdr:col>26</xdr:col>
      <xdr:colOff>544285</xdr:colOff>
      <xdr:row>6</xdr:row>
      <xdr:rowOff>167640</xdr:rowOff>
    </xdr:to>
    <mc:AlternateContent xmlns:mc="http://schemas.openxmlformats.org/markup-compatibility/2006" xmlns:a14="http://schemas.microsoft.com/office/drawing/2010/main">
      <mc:Choice Requires="a14">
        <xdr:graphicFrame macro="">
          <xdr:nvGraphicFramePr>
            <xdr:cNvPr id="13" name="CarName 3">
              <a:extLst>
                <a:ext uri="{FF2B5EF4-FFF2-40B4-BE49-F238E27FC236}">
                  <a16:creationId xmlns:a16="http://schemas.microsoft.com/office/drawing/2014/main" id="{69437E52-2672-4E08-AED6-5EE67221B69E}"/>
                </a:ext>
              </a:extLst>
            </xdr:cNvPr>
            <xdr:cNvGraphicFramePr/>
          </xdr:nvGraphicFramePr>
          <xdr:xfrm>
            <a:off x="0" y="0"/>
            <a:ext cx="0" cy="0"/>
          </xdr:xfrm>
          <a:graphic>
            <a:graphicData uri="http://schemas.microsoft.com/office/drawing/2010/slicer">
              <sle:slicer xmlns:sle="http://schemas.microsoft.com/office/drawing/2010/slicer" name="CarName 3"/>
            </a:graphicData>
          </a:graphic>
        </xdr:graphicFrame>
      </mc:Choice>
      <mc:Fallback xmlns="">
        <xdr:sp macro="" textlink="">
          <xdr:nvSpPr>
            <xdr:cNvPr id="0" name=""/>
            <xdr:cNvSpPr>
              <a:spLocks noTextEdit="1"/>
            </xdr:cNvSpPr>
          </xdr:nvSpPr>
          <xdr:spPr>
            <a:xfrm>
              <a:off x="11498580" y="114301"/>
              <a:ext cx="3886200" cy="1150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326571</xdr:colOff>
      <xdr:row>23</xdr:row>
      <xdr:rowOff>45720</xdr:rowOff>
    </xdr:from>
    <xdr:to>
      <xdr:col>26</xdr:col>
      <xdr:colOff>500742</xdr:colOff>
      <xdr:row>40</xdr:row>
      <xdr:rowOff>54427</xdr:rowOff>
    </xdr:to>
    <mc:AlternateContent xmlns:mc="http://schemas.openxmlformats.org/markup-compatibility/2006" xmlns:a14="http://schemas.microsoft.com/office/drawing/2010/main">
      <mc:Choice Requires="a14">
        <xdr:graphicFrame macro="">
          <xdr:nvGraphicFramePr>
            <xdr:cNvPr id="15" name="Months (Date) 3">
              <a:extLst>
                <a:ext uri="{FF2B5EF4-FFF2-40B4-BE49-F238E27FC236}">
                  <a16:creationId xmlns:a16="http://schemas.microsoft.com/office/drawing/2014/main" id="{A58A96C8-7EB9-4CCD-821A-764D308F27DD}"/>
                </a:ext>
              </a:extLst>
            </xdr:cNvPr>
            <xdr:cNvGraphicFramePr/>
          </xdr:nvGraphicFramePr>
          <xdr:xfrm>
            <a:off x="0" y="0"/>
            <a:ext cx="0" cy="0"/>
          </xdr:xfrm>
          <a:graphic>
            <a:graphicData uri="http://schemas.microsoft.com/office/drawing/2010/slicer">
              <sle:slicer xmlns:sle="http://schemas.microsoft.com/office/drawing/2010/slicer" name="Months (Date) 3"/>
            </a:graphicData>
          </a:graphic>
        </xdr:graphicFrame>
      </mc:Choice>
      <mc:Fallback xmlns="">
        <xdr:sp macro="" textlink="">
          <xdr:nvSpPr>
            <xdr:cNvPr id="0" name=""/>
            <xdr:cNvSpPr>
              <a:spLocks noTextEdit="1"/>
            </xdr:cNvSpPr>
          </xdr:nvSpPr>
          <xdr:spPr>
            <a:xfrm>
              <a:off x="14020800" y="4251961"/>
              <a:ext cx="1744980" cy="2004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27</xdr:col>
      <xdr:colOff>129540</xdr:colOff>
      <xdr:row>4</xdr:row>
      <xdr:rowOff>144780</xdr:rowOff>
    </xdr:from>
    <xdr:ext cx="822960" cy="899160"/>
    <xdr:sp macro="" textlink="">
      <xdr:nvSpPr>
        <xdr:cNvPr id="22" name="TextBox 21">
          <a:extLst>
            <a:ext uri="{FF2B5EF4-FFF2-40B4-BE49-F238E27FC236}">
              <a16:creationId xmlns:a16="http://schemas.microsoft.com/office/drawing/2014/main" id="{1202FE61-07C6-8244-6AFA-FE304DF5D574}"/>
            </a:ext>
          </a:extLst>
        </xdr:cNvPr>
        <xdr:cNvSpPr txBox="1"/>
      </xdr:nvSpPr>
      <xdr:spPr>
        <a:xfrm>
          <a:off x="16588740" y="876300"/>
          <a:ext cx="822960" cy="899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IN" sz="1100"/>
        </a:p>
      </xdr:txBody>
    </xdr:sp>
    <xdr:clientData/>
  </xdr:oneCellAnchor>
  <xdr:twoCellAnchor>
    <xdr:from>
      <xdr:col>12</xdr:col>
      <xdr:colOff>261257</xdr:colOff>
      <xdr:row>3</xdr:row>
      <xdr:rowOff>21771</xdr:rowOff>
    </xdr:from>
    <xdr:to>
      <xdr:col>13</xdr:col>
      <xdr:colOff>478971</xdr:colOff>
      <xdr:row>5</xdr:row>
      <xdr:rowOff>87085</xdr:rowOff>
    </xdr:to>
    <xdr:sp macro="" textlink="Sheet4!D11">
      <xdr:nvSpPr>
        <xdr:cNvPr id="12" name="Rectangle: Rounded Corners 11">
          <a:extLst>
            <a:ext uri="{FF2B5EF4-FFF2-40B4-BE49-F238E27FC236}">
              <a16:creationId xmlns:a16="http://schemas.microsoft.com/office/drawing/2014/main" id="{54F16ACF-2114-ADEA-1619-40281105B1DF}"/>
            </a:ext>
          </a:extLst>
        </xdr:cNvPr>
        <xdr:cNvSpPr/>
      </xdr:nvSpPr>
      <xdr:spPr>
        <a:xfrm>
          <a:off x="7576457" y="576942"/>
          <a:ext cx="827314" cy="435429"/>
        </a:xfrm>
        <a:prstGeom prst="roundRect">
          <a:avLst/>
        </a:prstGeom>
        <a:solidFill>
          <a:schemeClr val="tx1"/>
        </a:solidFill>
        <a:ln>
          <a:solidFill>
            <a:schemeClr val="bg1">
              <a:alpha val="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2777021F-3418-42F1-A14A-699334869A49}" type="TxLink">
            <a:rPr lang="en-US" sz="2000" b="1" i="0" u="none" strike="noStrike">
              <a:solidFill>
                <a:schemeClr val="bg1"/>
              </a:solidFill>
              <a:latin typeface="Calibri"/>
              <a:cs typeface="Calibri"/>
            </a:rPr>
            <a:pPr algn="l"/>
            <a:t>65.6665cr</a:t>
          </a:fld>
          <a:endParaRPr lang="en-IN" sz="2000" b="1">
            <a:solidFill>
              <a:schemeClr val="bg1"/>
            </a:solidFill>
          </a:endParaRPr>
        </a:p>
      </xdr:txBody>
    </xdr:sp>
    <xdr:clientData/>
  </xdr:twoCellAnchor>
  <xdr:twoCellAnchor>
    <xdr:from>
      <xdr:col>14</xdr:col>
      <xdr:colOff>337458</xdr:colOff>
      <xdr:row>0</xdr:row>
      <xdr:rowOff>152399</xdr:rowOff>
    </xdr:from>
    <xdr:to>
      <xdr:col>16</xdr:col>
      <xdr:colOff>511630</xdr:colOff>
      <xdr:row>6</xdr:row>
      <xdr:rowOff>76199</xdr:rowOff>
    </xdr:to>
    <xdr:sp macro="" textlink="">
      <xdr:nvSpPr>
        <xdr:cNvPr id="16" name="Rectangle: Rounded Corners 15">
          <a:extLst>
            <a:ext uri="{FF2B5EF4-FFF2-40B4-BE49-F238E27FC236}">
              <a16:creationId xmlns:a16="http://schemas.microsoft.com/office/drawing/2014/main" id="{F3ADCFB0-1F7F-E7ED-8677-4ED214977180}"/>
            </a:ext>
          </a:extLst>
        </xdr:cNvPr>
        <xdr:cNvSpPr/>
      </xdr:nvSpPr>
      <xdr:spPr>
        <a:xfrm>
          <a:off x="8871858" y="152399"/>
          <a:ext cx="1393372" cy="1034143"/>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t>TOTAL</a:t>
          </a:r>
          <a:r>
            <a:rPr lang="en-IN" sz="1400" b="1" baseline="0"/>
            <a:t> NO OF CARS </a:t>
          </a:r>
          <a:endParaRPr lang="en-IN" sz="1400" b="1"/>
        </a:p>
      </xdr:txBody>
    </xdr:sp>
    <xdr:clientData/>
  </xdr:twoCellAnchor>
  <xdr:twoCellAnchor>
    <xdr:from>
      <xdr:col>15</xdr:col>
      <xdr:colOff>10885</xdr:colOff>
      <xdr:row>3</xdr:row>
      <xdr:rowOff>119741</xdr:rowOff>
    </xdr:from>
    <xdr:to>
      <xdr:col>16</xdr:col>
      <xdr:colOff>250370</xdr:colOff>
      <xdr:row>5</xdr:row>
      <xdr:rowOff>185055</xdr:rowOff>
    </xdr:to>
    <xdr:sp macro="" textlink="Sheet2!K5">
      <xdr:nvSpPr>
        <xdr:cNvPr id="10" name="Rectangle: Rounded Corners 9">
          <a:extLst>
            <a:ext uri="{FF2B5EF4-FFF2-40B4-BE49-F238E27FC236}">
              <a16:creationId xmlns:a16="http://schemas.microsoft.com/office/drawing/2014/main" id="{F35287A5-6F39-6D34-4A7D-44F1928D3B09}"/>
            </a:ext>
          </a:extLst>
        </xdr:cNvPr>
        <xdr:cNvSpPr/>
      </xdr:nvSpPr>
      <xdr:spPr>
        <a:xfrm>
          <a:off x="9154885" y="674912"/>
          <a:ext cx="849085" cy="435429"/>
        </a:xfrm>
        <a:prstGeom prst="roundRect">
          <a:avLst/>
        </a:prstGeom>
        <a:solidFill>
          <a:schemeClr val="tx1"/>
        </a:solidFill>
        <a:ln>
          <a:solidFill>
            <a:schemeClr val="bg1">
              <a:alpha val="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6004B9F-0E7B-4F50-9A1F-4F05B0DBF44D}" type="TxLink">
            <a:rPr lang="en-US" sz="2000" b="1" i="0" u="none" strike="noStrike">
              <a:solidFill>
                <a:schemeClr val="bg1"/>
              </a:solidFill>
              <a:latin typeface="Calibri"/>
              <a:cs typeface="Calibri"/>
            </a:rPr>
            <a:pPr algn="ctr"/>
            <a:t>501</a:t>
          </a:fld>
          <a:endParaRPr lang="en-IN" sz="2000" b="1">
            <a:solidFill>
              <a:schemeClr val="bg1"/>
            </a:solidFill>
          </a:endParaRPr>
        </a:p>
      </xdr:txBody>
    </xdr:sp>
    <xdr:clientData/>
  </xdr:twoCellAnchor>
  <xdr:twoCellAnchor>
    <xdr:from>
      <xdr:col>17</xdr:col>
      <xdr:colOff>217713</xdr:colOff>
      <xdr:row>3</xdr:row>
      <xdr:rowOff>10886</xdr:rowOff>
    </xdr:from>
    <xdr:to>
      <xdr:col>19</xdr:col>
      <xdr:colOff>174171</xdr:colOff>
      <xdr:row>5</xdr:row>
      <xdr:rowOff>163285</xdr:rowOff>
    </xdr:to>
    <xdr:sp macro="" textlink="Sheet2!B19">
      <xdr:nvSpPr>
        <xdr:cNvPr id="17" name="Rectangle: Rounded Corners 16">
          <a:extLst>
            <a:ext uri="{FF2B5EF4-FFF2-40B4-BE49-F238E27FC236}">
              <a16:creationId xmlns:a16="http://schemas.microsoft.com/office/drawing/2014/main" id="{3E92C94C-07A7-6D3F-AD16-E3A1655C7512}"/>
            </a:ext>
          </a:extLst>
        </xdr:cNvPr>
        <xdr:cNvSpPr/>
      </xdr:nvSpPr>
      <xdr:spPr>
        <a:xfrm>
          <a:off x="10580913" y="566057"/>
          <a:ext cx="1175658" cy="522514"/>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31EEE216-A423-4020-B804-7C7854C92485}" type="TxLink">
            <a:rPr lang="en-US" sz="2000" b="1" i="0" u="none" strike="noStrike">
              <a:solidFill>
                <a:schemeClr val="bg1"/>
              </a:solidFill>
              <a:latin typeface="Calibri"/>
              <a:cs typeface="Calibri"/>
            </a:rPr>
            <a:pPr algn="l"/>
            <a:t>7.6957cr</a:t>
          </a:fld>
          <a:endParaRPr lang="en-IN" sz="2000" b="1">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mlesh" refreshedDate="45461.449270717596" createdVersion="8" refreshedVersion="8" minRefreshableVersion="3" recordCount="501" xr:uid="{D6F9A76B-D369-4D2B-AD5A-F7BDE5362988}">
  <cacheSource type="worksheet">
    <worksheetSource name="Table1219"/>
  </cacheSource>
  <cacheFields count="25">
    <cacheField name="Sr.No" numFmtId="0">
      <sharedItems containsSemiMixedTypes="0" containsString="0" containsNumber="1" containsInteger="1" minValue="1" maxValue="501"/>
    </cacheField>
    <cacheField name="Date" numFmtId="14">
      <sharedItems containsSemiMixedTypes="0" containsNonDate="0" containsDate="1" containsString="0" minDate="2022-01-01T00:00:00" maxDate="2023-01-01T00:00:00" count="330">
        <d v="2022-01-01T00:00:00"/>
        <d v="2022-01-02T00:00:00"/>
        <d v="2022-01-03T00:00:00"/>
        <d v="2022-01-04T00:00:00"/>
        <d v="2022-01-05T00:00:00"/>
        <d v="2022-01-06T00:00:00"/>
        <d v="2022-01-07T00:00:00"/>
        <d v="2022-01-08T00:00:00"/>
        <d v="2022-01-09T00:00:00"/>
        <d v="2022-01-11T00:00:00"/>
        <d v="2022-01-12T00:00:00"/>
        <d v="2022-01-15T00:00:00"/>
        <d v="2022-01-16T00:00:00"/>
        <d v="2022-01-17T00:00:00"/>
        <d v="2022-01-18T00:00:00"/>
        <d v="2022-01-19T00:00:00"/>
        <d v="2022-01-20T00:00:00"/>
        <d v="2022-01-21T00:00:00"/>
        <d v="2022-01-22T00:00:00"/>
        <d v="2022-01-23T00:00:00"/>
        <d v="2022-01-25T00:00:00"/>
        <d v="2022-01-26T00:00:00"/>
        <d v="2022-01-27T00:00:00"/>
        <d v="2022-01-28T00:00:00"/>
        <d v="2022-01-29T00:00:00"/>
        <d v="2022-01-30T00:00:00"/>
        <d v="2022-02-01T00:00:00"/>
        <d v="2022-02-02T00:00:00"/>
        <d v="2022-02-03T00:00:00"/>
        <d v="2022-02-05T00:00:00"/>
        <d v="2022-02-06T00:00:00"/>
        <d v="2022-02-07T00:00:00"/>
        <d v="2022-02-08T00:00:00"/>
        <d v="2022-02-09T00:00:00"/>
        <d v="2022-02-10T00:00:00"/>
        <d v="2022-02-13T00:00:00"/>
        <d v="2022-02-14T00:00:00"/>
        <d v="2022-02-15T00:00:00"/>
        <d v="2022-02-16T00:00:00"/>
        <d v="2022-02-17T00:00:00"/>
        <d v="2022-02-18T00:00:00"/>
        <d v="2022-02-19T00:00:00"/>
        <d v="2022-02-20T00:00:00"/>
        <d v="2022-02-21T00:00:00"/>
        <d v="2022-02-23T00:00:00"/>
        <d v="2022-02-24T00:00:00"/>
        <d v="2022-02-25T00:00:00"/>
        <d v="2022-02-27T00:00:00"/>
        <d v="2022-03-01T00:00:00"/>
        <d v="2022-03-02T00:00:00"/>
        <d v="2022-03-03T00:00:00"/>
        <d v="2022-03-04T00:00:00"/>
        <d v="2022-03-06T00:00:00"/>
        <d v="2022-03-07T00:00:00"/>
        <d v="2022-03-08T00:00:00"/>
        <d v="2022-03-09T00:00:00"/>
        <d v="2022-03-10T00:00:00"/>
        <d v="2022-03-11T00:00:00"/>
        <d v="2022-03-12T00:00:00"/>
        <d v="2022-03-13T00:00:00"/>
        <d v="2022-03-14T00:00:00"/>
        <d v="2022-03-15T00:00:00"/>
        <d v="2022-03-18T00:00:00"/>
        <d v="2022-03-19T00:00:00"/>
        <d v="2022-03-20T00:00:00"/>
        <d v="2022-03-21T00:00:00"/>
        <d v="2022-03-23T00:00:00"/>
        <d v="2022-03-24T00:00:00"/>
        <d v="2022-03-25T00:00:00"/>
        <d v="2022-03-26T00:00:00"/>
        <d v="2022-03-28T00:00:00"/>
        <d v="2022-03-29T00:00:00"/>
        <d v="2022-03-31T00:00:00"/>
        <d v="2022-04-01T00:00:00"/>
        <d v="2022-04-02T00:00:00"/>
        <d v="2022-04-03T00:00:00"/>
        <d v="2022-04-04T00:00:00"/>
        <d v="2022-04-06T00:00:00"/>
        <d v="2022-04-07T00:00:00"/>
        <d v="2022-04-08T00:00:00"/>
        <d v="2022-04-09T00:00:00"/>
        <d v="2022-04-10T00:00:00"/>
        <d v="2022-04-12T00:00:00"/>
        <d v="2022-04-13T00:00:00"/>
        <d v="2022-04-14T00:00:00"/>
        <d v="2022-04-15T00:00:00"/>
        <d v="2022-04-16T00:00:00"/>
        <d v="2022-04-17T00:00:00"/>
        <d v="2022-04-18T00:00:00"/>
        <d v="2022-04-19T00:00:00"/>
        <d v="2022-04-20T00:00:00"/>
        <d v="2022-04-21T00:00:00"/>
        <d v="2022-04-22T00:00:00"/>
        <d v="2022-04-24T00:00:00"/>
        <d v="2022-04-25T00:00:00"/>
        <d v="2022-04-26T00:00:00"/>
        <d v="2022-04-27T00:00:00"/>
        <d v="2022-04-28T00:00:00"/>
        <d v="2022-04-30T00:00:00"/>
        <d v="2022-05-01T00:00:00"/>
        <d v="2022-05-02T00:00:00"/>
        <d v="2022-05-03T00:00:00"/>
        <d v="2022-05-04T00:00:00"/>
        <d v="2022-05-05T00:00:00"/>
        <d v="2022-05-06T00:00:00"/>
        <d v="2022-05-07T00:00:00"/>
        <d v="2022-05-09T00:00:00"/>
        <d v="2022-05-10T00:00:00"/>
        <d v="2022-05-11T00:00:00"/>
        <d v="2022-05-12T00:00:00"/>
        <d v="2022-05-13T00:00:00"/>
        <d v="2022-05-14T00:00:00"/>
        <d v="2022-05-15T00:00:00"/>
        <d v="2022-05-16T00:00:00"/>
        <d v="2022-06-17T00:00:00"/>
        <d v="2022-06-18T00:00:00"/>
        <d v="2022-05-19T00:00:00"/>
        <d v="2022-05-20T00:00:00"/>
        <d v="2022-05-21T00:00:00"/>
        <d v="2022-05-23T00:00:00"/>
        <d v="2022-05-24T00:00:00"/>
        <d v="2022-05-25T00:00:00"/>
        <d v="2022-05-26T00:00:00"/>
        <d v="2022-05-27T00:00:00"/>
        <d v="2022-05-29T00:00:00"/>
        <d v="2022-05-30T00:00:00"/>
        <d v="2022-05-31T00:00:00"/>
        <d v="2022-06-01T00:00:00"/>
        <d v="2022-06-02T00:00:00"/>
        <d v="2022-06-03T00:00:00"/>
        <d v="2022-06-04T00:00:00"/>
        <d v="2022-06-05T00:00:00"/>
        <d v="2022-06-06T00:00:00"/>
        <d v="2022-06-08T00:00:00"/>
        <d v="2022-06-09T00:00:00"/>
        <d v="2022-06-10T00:00:00"/>
        <d v="2022-06-11T00:00:00"/>
        <d v="2022-06-12T00:00:00"/>
        <d v="2022-06-13T00:00:00"/>
        <d v="2022-06-14T00:00:00"/>
        <d v="2022-06-15T00:00:00"/>
        <d v="2022-06-16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7T00:00:00"/>
        <d v="2022-12-08T00:00:00"/>
        <d v="2022-12-09T00:00:00"/>
        <d v="2022-12-10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9T00:00:00"/>
        <d v="2022-12-30T00:00:00"/>
        <d v="2022-12-31T00:00:00"/>
      </sharedItems>
      <fieldGroup par="24"/>
    </cacheField>
    <cacheField name="Customer Full Name" numFmtId="0">
      <sharedItems/>
    </cacheField>
    <cacheField name="Address" numFmtId="0">
      <sharedItems count="227">
        <s v="chincholi ta.dist.Aurangabad"/>
        <s v="A/P Kanase,TAL AMBEGAON, DIST-PUNE 410516"/>
        <s v="A/P Bharadi,TAL AMBEGAON, DIST-PUNE 412406"/>
        <s v="A/P Patan,TAL AMBEGAON, DIST-PUNE 410509"/>
        <s v="A/P Awasari Bk.,TAL AMBEGAON, DIST-PUNE 412406"/>
        <s v="A/P BHONDAVEWADI TAL. BARAMATI DIST. PUNE 412204"/>
        <s v="A/P MALWADI (LONI) TAL. BARAMATI DIST. PUNE 412204"/>
        <s v="A/P UNDAWADI SUPE TAL. BARAMATI DIST. PUNE"/>
        <s v="At.Mulgaon, Tal.Ambernath, Dist.Thane,Pin.No.421503"/>
        <s v="At.Burdul, Po.Hajimalangwdi, Tal.Ambernath, Dist.Thane,Pin.No.421503"/>
        <s v="At.  Mothapada Tal.Kalyan."/>
        <s v="At Post  KALBHONDE Tah Shahapur Dist Thane"/>
        <s v="Abdimandi ta.dist.Aurangabad-431003"/>
        <s v="At Nagadtanda Post Nagag Tq Kannad 431103"/>
        <s v="Hajipurwadi,Tal.Vaijapur, 423701"/>
        <s v="Boradi Tal.shirpur Dist.Dhule  425428"/>
        <s v="At.Post Malpur Tal Shindakheda Dist Dhule 425408"/>
        <s v="At.Post Chimthaval. Tal Shindakheda Dist Dhule 425407"/>
        <s v="at post Jaapi 424318 Tah Dhule Dist Dhule"/>
        <s v="KAHANDOLPADA TAL-PEINT 422208"/>
        <s v="DHONDMAL TAL-PEINT 422208"/>
        <s v="MANKAPUR TAL-PEINT 422208"/>
        <s v="Katarni, Tal- Yeola, Dist- Nashik"/>
        <s v="Bokate, Tal- Yeola, Dist- Nashik"/>
        <s v="Babhulgaon Bu, Tal- Yeola, Dist- Nashik"/>
        <s v="At. Post Matori  Tal.  Nashik . Pin Code No. 422003"/>
        <s v="At.Po.AnchalwadiTal.Amalner-425401"/>
        <s v="At Po.Kamatwadi Tal.Amalner-425401"/>
        <s v="At Post-NIMBHORA-Tal-Bhadgaon - 424105"/>
        <s v="At Post-BORNAR-Tal-Bhadgaon - 424103"/>
        <s v="AT AAMADGAON, POST NADGAON, TAL.BODWAD, DIST.JALGAON -425310"/>
        <s v="At WALKI Post AKULKHEDE Tal CHOPDA Dist JALGAON 425108"/>
        <s v="At WELODE Post AKULKHEDE Tal CHOPDA Dist JALGAON 425108"/>
        <s v="AT  WAKOD  TAL  JAMNER  DIST      JALGAON        PIN NO        424204"/>
        <s v="AT&amp;PO.ANTURLI Tal.MUKTAINAGAR-425306"/>
        <s v="AT. Belsawadi Po.pimprinandu Tal.MUKTAINAGAR-425306"/>
        <s v="AT POST MASKAWADSIM TAL RAVER DIST JALGAON "/>
        <s v="AT POST  MOHMANDALI  TAL RAVER DIST JALGAON "/>
        <s v="AT POST MORGAON BK  TAL RAVER DIST JALGAON "/>
        <s v="AT POST MORGAON KH   TAL RAVER DIST JALGAON "/>
        <s v="AT POST  MUNJALWADI  TAL RAVER DIST JALGAON "/>
        <s v="AT POST NANDURKHEDE  TAL RAVER DIST JALGAON "/>
        <s v="AT POST NEHETE TAL RAVER DIST JALGAON "/>
        <s v="AT POST NIMBHORE BK  TAL RAVER DIST JALGAON "/>
        <s v="AT POST NIMBHORESIM  TAL RAVER DIST JALGAON "/>
        <s v="AT POST NIMBOL TAL RAVER DIST JALGAON "/>
        <s v="At. Post . SHIRAGAD Tal.Yawal Dist. Jalgaon Pin .425302"/>
        <s v="At. Post . SHIRSAD Tal.Yawal Dist. Jalgaon Pin . 425302"/>
        <s v="At. Post . TAKARKHEDE Tal.Yawal Dist. Jalgaon Pin . 425301"/>
        <s v="At. Post . THORGAVHAN Tal.Yawal Dist. Jalgaon Pin. 425302"/>
        <s v="At. Post . UNTAWAD Tal.Yawal Dist. Jalgaon Pin .425302"/>
        <s v="At.Anturli Po.Dhar Tal.Amalner -425401"/>
        <s v="At.Ardi .Po.Javkheda Tal.Amalner -425401"/>
        <s v="At.Po.Atale Tal.Amalner-425401"/>
        <s v="At.Po.Bahadarwadi Tal.Amalner-425401"/>
        <s v="At.Po.Bramhne Tal.Amalner-425401"/>
        <s v="At.Po.Bharvas Tal.Amalner 425401"/>
        <s v="At post - Bhataki Tal-Man  Dist-Satara 415509"/>
        <s v="At post - Mankarnwadi Tal-Man  Dist-Satara 415540"/>
        <s v="At post - Ranand Tal-Man  Dist-Satara 415509"/>
        <s v="At post - Ranjani Tal-Man  Dist-Satara 415509"/>
        <s v="At post - Sambhukhed Tal-Man  Dist-Satara 415509"/>
        <s v="At post - Satrewadi (Malavadi) Tal-Man  Dist-Satara 415508"/>
        <s v="At post - Shenavadi Tal-Man  Dist-Satara 415509"/>
        <s v="A/p Jadhavwadi  tal.K.mahankal Dist-Sangli"/>
        <s v="A/p Basappachiwadi tal.K.mahankal Dist-Sangli"/>
        <s v="A/p Morgaon  tal.K.mahankal Dist-Sangli"/>
        <s v="A/p Rampurwadi  tal.K.mahankal Dist-Sangli"/>
        <s v="A/P-Wakurde Khurd,Tal-Shirala,Dist-Sangli 415408"/>
        <s v="A/P-Yelapur,Tal-Shirala,Dist-Sangli 415405"/>
        <s v="at post Aarawade Tah tasgaon Dist Sangli"/>
        <s v="at post Alte Tah tasgaon Dist Sangli"/>
        <s v="at post Anjani Tah tasgaon Dist Sangli"/>
        <s v="at post Yamagarwadi Tah tasgaon Dist Sangli"/>
        <s v="at post Yelavi Tah tasgaon Dist Sangli"/>
        <s v="at post Yogewadi Tah tasgaon Dist Sangli"/>
        <s v="at post AHIRWDI Tah walwa Dist Sangli"/>
        <s v="at post AITHVDE B. Tah walwa Dist Sangli"/>
        <s v="at post WALWA Tah walwa Dist Sangli"/>
        <s v="at post WATEGAON Tah walwa Dist Sangli"/>
        <s v="at post YEDEMACHINDRA Tah walwa Dist Sangli"/>
        <s v="at post YEDENIPANI Tah walwa Dist Sangli"/>
        <s v="at post Ankali Tah miraj Dist Sangli"/>
        <s v="at post Arag Tah miraj Dist Sangli"/>
        <s v="at post Bamnoli Tah miraj Dist Sangli"/>
        <s v="at post Bedag Tah miraj Dist Sangli"/>
        <s v="at post Belanki Tah miraj Dist Sangli"/>
        <s v="at post Bhose Tah miraj Dist Sangli"/>
        <s v="at post Bisur Tah miraj Dist Sangli"/>
        <s v="at post Bolwad Tah miraj Dist Sangli"/>
        <s v="at post Budhgaon Tah miraj Dist Sangli"/>
        <s v="at post Chabukswarwadi Tah miraj Dist Sangli"/>
        <s v="At Post SHETPHAL ,Tal. Pandharpur, Pin 413317"/>
        <s v="At Post SHEVATE ,Tal. Pandharpur, Pin 413304."/>
        <s v="At Post SHINGAON ,Tal. Pandharpur, Pin 413304."/>
        <s v="At Post SHIRTHON ,Tal. Pandharpur, Pin 413304."/>
        <s v="At-Post-Hatid_x000d__x000a_ Tal-Sangola Dist-Solapur Pin-413307"/>
        <s v="At-Post-Itaki_x000d__x000a_ Tal-Sangola Dist-Solapur Pin-413306"/>
        <s v="B/45, Balaji complex, Waghodia road"/>
        <s v="B/48, Vedant complex, Tarsali road"/>
        <s v="C/50, Samarth complex, Raopura"/>
        <s v="D/12, Aayush complex, Sayajigunj"/>
        <s v="A/42, Janki complex, Fatehgunj"/>
        <s v="G/22, Rushil complex, Mandvi"/>
        <s v="G/27, Nisarg complex, Diwalipura"/>
        <s v="D/32, Shubham complex, Alkapuri"/>
        <s v="D/39, Suresh complex, Waghodia road"/>
        <s v="E/41, SUmit complex, Gotri"/>
        <s v="D/25, Vedant Society, Gotri"/>
        <s v="C/22, Rushil Society, Gotri"/>
        <s v="B/26, AYUSH Society, Subhanpura"/>
        <s v="C/29, Balaji Society, Sama"/>
        <s v="A/39, Samarth Society, Savli"/>
        <s v="F/49, Sunil Society, Mandvi"/>
        <s v="G/49, Suresh Society, Alkapuri"/>
        <s v="D/50, Suman Society, Sayajigunj"/>
        <s v="F/23, Monalisa complex, Sayajigunj"/>
        <s v="S/13,Piyush complex, Raopura"/>
        <s v="A/63, Aayushi complex, Tarsali"/>
        <s v="B/63, Varun complex, Alkapuri"/>
        <s v="F/52, Hema complex, Akota"/>
        <s v="G/12, Yogesh complex, OP Road"/>
        <s v="P/22, Nilay complex, Atladra"/>
        <s v="L/42, Amish Society, Atladra"/>
        <s v="A/101, Parth Society, Vasna"/>
        <s v="B/201, Ashmita Society, Sayajigunj"/>
        <s v="C/11, Neha Society, Fatehgunj"/>
        <s v="G/30, Rekha Society, Fatehgunj"/>
        <s v="F/30, Piyush Society, Mandvi"/>
        <s v="P/35, Suresh Society, Karelibaug"/>
        <s v="U/45, Yug Society, Subhanpura"/>
        <s v="D/65, Nilesh Society, Waghodia road"/>
        <s v="H/45, Nimesh Society, Waghodia road"/>
        <s v="Y/75, C.N Society, Channi"/>
        <s v="J/24, Chiman Society, Gotri"/>
        <s v="F/24, Chiman Society, Gotri"/>
        <s v="K/34, Aakash Society, Sama"/>
        <s v="F/44, Jignesh Society, Channi"/>
        <s v="F/44, Parth Society, Tarsali"/>
        <s v="G/62 Suman Society, Saavli"/>
        <s v="M/112 Sameer Society, Alkapuri"/>
        <s v="J/12 Nitin Comples, Diwalipura"/>
        <s v="K/16 Sumandeep Comples, Atladra"/>
        <s v="D/46 Pinal Complex, Vasna"/>
        <s v="J/52 Twinkle Complex, Waghodia road"/>
        <s v="J/52 Neha Complex, O.P road"/>
        <s v="F/92 Yogesh Complex, New vip road"/>
        <s v="K/62 Suresh Complex, Karelibaug"/>
        <s v="H/22 Pritesh Complex, Gotri"/>
        <s v="K/26 Parth Complex, Gotri"/>
        <s v="Y/46 Richa Complex, Manjalpur"/>
        <s v="R/16 Priya Complex, Makarpura"/>
        <s v="G/66 Modi Complex, Manjalpur"/>
        <s v="K/29 Shah Complex, Mandvi"/>
        <s v="H/29 Suleman Complex, Tarsali"/>
        <s v="D/33 Reva park Society, Waghodia"/>
        <s v="F/35 Mehul Society, Waghodia"/>
        <s v="A/95 Rutvik Society, Subhanpura"/>
        <s v="B/15 Richa Society, Fatehgunj"/>
        <s v="C/15 Someshwar Society, Makarpura"/>
        <s v="D/17 Surbhi Society, Diwalipura"/>
        <s v="N/72 Parichay Society, Atladra"/>
        <s v="M/12 Sushil Society, O.P Road"/>
        <s v="P/62 Sushant Society, Andheri west"/>
        <s v="R/72 Nidhi Society, Andheri west"/>
        <s v="S/55 Supreet Society, Lokmanya nagar"/>
        <s v="J/66 Surya Society, Kalyani Nagar"/>
        <s v="312,Alkapuri,Vadodara"/>
        <s v="Test"/>
        <s v="A/02, Suwarna Appt, Channi Road"/>
        <s v="84,Pragati nagar,Gorwa"/>
        <s v="101-Sai Tenament"/>
        <s v="5,Vrundavan residency"/>
        <s v="Tulsi soc.,Padra"/>
        <s v="52-Kiran appartment,ajwa"/>
        <s v="2,Arihant Soc,Pratap gadh"/>
        <s v="8-yamini Complex,zaghadiya"/>
        <s v="kareli baug pg,karelibaug"/>
        <s v="shree soc. pandesara,surat"/>
        <s v="yogeshwar soc,bajwa"/>
        <s v="Ridhdhi soc,Sama"/>
        <s v="jogeshwari soc,amraiwadi,a-bad"/>
        <s v="Nipa tenament,gorwa"/>
        <s v="lal baug, bombay"/>
        <s v="fule complex"/>
        <s v="khodiyar soc,sama"/>
        <s v="pragati nagar,gorwa"/>
        <s v="Motnath soc,harni"/>
        <s v="jogeshvari soc,a-bad"/>
        <s v="pragat"/>
        <s v="jalanand township,new alkapuri"/>
        <s v="shrey axotica,a-bad"/>
        <s v="fule marg,pune"/>
        <s v="Ranchhod nagar,gorwa"/>
        <s v="narmada nagari,gorwa"/>
        <s v="harion nagar,samta"/>
        <s v="uday park,panchvati"/>
        <s v="vrajbhumi soc,samta"/>
        <s v="aakanxa soc,manjalpur"/>
        <s v="anmol park,laxmipura"/>
        <s v="samras hostel"/>
        <s v="pragati nagar"/>
        <s v="pragati nagar, gorwa"/>
        <s v="vrunadavan app, waghodia"/>
        <s v="shubham park, dahod"/>
        <s v="yogeshwar park , bajwa"/>
        <s v="sv-1,gorwa"/>
        <s v="shivam tenament,gotri"/>
        <s v="varundavan, waghodia"/>
        <s v="alva naka, manjalpur"/>
        <s v="sarasvati com., manjalpur"/>
        <s v="sarasvati com, manjalpur"/>
        <s v="samras hgostel"/>
        <s v="shivaji park,bharuch"/>
        <s v="prerna park,gotri"/>
        <s v="shivam soc,ajwa"/>
        <s v="sapna park,manjalpur"/>
        <s v="parishram park, gorwa"/>
        <s v="vrundavan tenament"/>
        <s v="vrundavan"/>
        <s v="namrata tenament, subhanpura"/>
        <s v="namrata park, ajwa"/>
        <s v="sarasvati com,manjalpur"/>
        <s v="kailashdham, gorwa"/>
        <s v="anmol nagar, gorwa"/>
        <s v="ridhdhi soc, bodeli"/>
        <s v="ambe soc, sama"/>
      </sharedItems>
    </cacheField>
    <cacheField name="Phone Number" numFmtId="0">
      <sharedItems containsMixedTypes="1" containsNumber="1" containsInteger="1" minValue="7000622301" maxValue="9975857673"/>
    </cacheField>
    <cacheField name="AdharCard | Pan Card" numFmtId="1">
      <sharedItems containsSemiMixedTypes="0" containsString="0" containsNumber="1" containsInteger="1" minValue="100450247025" maxValue="999147422079"/>
    </cacheField>
    <cacheField name="Email" numFmtId="0">
      <sharedItems/>
    </cacheField>
    <cacheField name="Gender" numFmtId="0">
      <sharedItems/>
    </cacheField>
    <cacheField name="City" numFmtId="0">
      <sharedItems count="24">
        <s v="Amravati"/>
        <s v="Thane"/>
        <s v="Solapur"/>
        <s v="Sindhudurg"/>
        <s v="Raigad"/>
        <s v="Satara"/>
        <s v="Ahmednagar"/>
        <s v="Akola"/>
        <s v="Pune"/>
        <s v="Aurangabad"/>
        <s v="Jalgaon"/>
        <s v="Wardha"/>
        <s v="Washim"/>
        <s v="Osmanabad"/>
        <s v="Mumbai-City"/>
        <s v="Nashik"/>
        <s v="Nagpur"/>
        <s v="Nanded"/>
        <s v="Palghar"/>
        <s v="Sangli"/>
        <s v="Latur"/>
        <s v="Nandurbar"/>
        <s v="Dhule"/>
        <s v="Beed"/>
      </sharedItems>
    </cacheField>
    <cacheField name="CarName" numFmtId="0">
      <sharedItems count="8">
        <s v="Ertiga"/>
        <s v="IGNIS"/>
        <s v="CiaZ"/>
        <s v="Jimny"/>
        <s v="GRAND_VITARA"/>
        <s v="Baleno"/>
        <s v="Nexa_XL6"/>
        <s v="S_Cross"/>
      </sharedItems>
    </cacheField>
    <cacheField name="Car Colour" numFmtId="0">
      <sharedItems/>
    </cacheField>
    <cacheField name="VIN" numFmtId="0">
      <sharedItems/>
    </cacheField>
    <cacheField name="Model Year" numFmtId="0">
      <sharedItems containsSemiMixedTypes="0" containsString="0" containsNumber="1" containsInteger="1" minValue="2012" maxValue="2023"/>
    </cacheField>
    <cacheField name="Showroom Price" numFmtId="0">
      <sharedItems containsSemiMixedTypes="0" containsString="0" containsNumber="1" containsInteger="1" minValue="680000" maxValue="1880000"/>
    </cacheField>
    <cacheField name="GST" numFmtId="0">
      <sharedItems containsSemiMixedTypes="0" containsString="0" containsNumber="1" containsInteger="1" minValue="149600" maxValue="413600"/>
    </cacheField>
    <cacheField name="Amount Pay" numFmtId="0">
      <sharedItems containsSemiMixedTypes="0" containsString="0" containsNumber="1" containsInteger="1" minValue="829600" maxValue="2293600" count="8">
        <n v="1085800"/>
        <n v="829600"/>
        <n v="1244400"/>
        <n v="2293600"/>
        <n v="1909300"/>
        <n v="1000400"/>
        <n v="1610400"/>
        <n v="1159000"/>
      </sharedItems>
    </cacheField>
    <cacheField name="Discount" numFmtId="0">
      <sharedItems containsSemiMixedTypes="0" containsString="0" containsNumber="1" containsInteger="1" minValue="0" maxValue="25000"/>
    </cacheField>
    <cacheField name="Total Amount" numFmtId="0">
      <sharedItems containsSemiMixedTypes="0" containsString="0" containsNumber="1" containsInteger="1" minValue="824600" maxValue="2273600"/>
    </cacheField>
    <cacheField name="PaymentMode" numFmtId="0">
      <sharedItems count="3">
        <s v="Online"/>
        <s v="Cash"/>
        <s v="Paid By Finance"/>
      </sharedItems>
    </cacheField>
    <cacheField name="Delivery Date" numFmtId="14">
      <sharedItems containsSemiMixedTypes="0" containsNonDate="0" containsDate="1" containsString="0" minDate="2002-08-27T00:00:00" maxDate="2023-01-01T00:00:00"/>
    </cacheField>
    <cacheField name="Salesperson" numFmtId="0">
      <sharedItems count="7">
        <s v="Pooja Deshmukh"/>
        <s v="Ratan Patel"/>
        <s v="Suraj Salunkhe"/>
        <s v="Mahesh Patil"/>
        <s v="Ganesh Chauhan"/>
        <s v="Vrunda Chavda"/>
        <s v="Narendra"/>
      </sharedItems>
    </cacheField>
    <cacheField name="Incentive" numFmtId="0">
      <sharedItems containsSemiMixedTypes="0" containsString="0" containsNumber="1" containsInteger="1" minValue="4080" maxValue="9400"/>
    </cacheField>
    <cacheField name="Total Gain" numFmtId="0">
      <sharedItems containsSemiMixedTypes="0" containsString="0" containsNumber="1" containsInteger="1" minValue="93870" maxValue="287175"/>
    </cacheField>
    <cacheField name="Days (Date)" numFmtId="0" databaseField="0">
      <fieldGroup base="1">
        <rangePr groupBy="days" startDate="2022-01-01T00:00:00" endDate="2023-01-01T00:00:00"/>
        <groupItems count="368">
          <s v="&lt;01-01-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3"/>
        </groupItems>
      </fieldGroup>
    </cacheField>
    <cacheField name="Months (Date)" numFmtId="0" databaseField="0">
      <fieldGroup base="1">
        <rangePr groupBy="months" startDate="2022-01-01T00:00:00" endDate="2023-01-01T00:00:00"/>
        <groupItems count="14">
          <s v="&lt;01-01-2022"/>
          <s v="Jan"/>
          <s v="Feb"/>
          <s v="Mar"/>
          <s v="Apr"/>
          <s v="May"/>
          <s v="Jun"/>
          <s v="Jul"/>
          <s v="Aug"/>
          <s v="Sep"/>
          <s v="Oct"/>
          <s v="Nov"/>
          <s v="Dec"/>
          <s v="&gt;01-01-2023"/>
        </groupItems>
      </fieldGroup>
    </cacheField>
  </cacheFields>
  <extLst>
    <ext xmlns:x14="http://schemas.microsoft.com/office/spreadsheetml/2009/9/main" uri="{725AE2AE-9491-48be-B2B4-4EB974FC3084}">
      <x14:pivotCacheDefinition pivotCacheId="15320344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1">
  <r>
    <n v="1"/>
    <x v="0"/>
    <s v="Sagar Bhagwat Patil"/>
    <x v="0"/>
    <s v="9462882883"/>
    <n v="351368238070"/>
    <s v="sagar6809@gmail.com"/>
    <s v="Male"/>
    <x v="0"/>
    <x v="0"/>
    <s v="NEXA Blue"/>
    <s v="IN9985MH69849BH30"/>
    <n v="2012"/>
    <n v="890000"/>
    <n v="195800"/>
    <x v="0"/>
    <n v="5000"/>
    <n v="1080800"/>
    <x v="0"/>
    <d v="2022-01-01T00:00:00"/>
    <x v="0"/>
    <n v="4450"/>
    <n v="110550"/>
  </r>
  <r>
    <n v="2"/>
    <x v="0"/>
    <s v="Mayur Rajendra More"/>
    <x v="1"/>
    <s v="9174919260"/>
    <n v="518102717825"/>
    <s v="mayur4363@gmail.com"/>
    <s v="Male"/>
    <x v="1"/>
    <x v="1"/>
    <s v="Pearl Arctic White"/>
    <s v="IN5705MH52612BH58"/>
    <n v="2023"/>
    <n v="680000"/>
    <n v="149600"/>
    <x v="1"/>
    <n v="5000"/>
    <n v="824600"/>
    <x v="1"/>
    <d v="2022-01-01T00:00:00"/>
    <x v="1"/>
    <n v="4080"/>
    <n v="115920"/>
  </r>
  <r>
    <n v="3"/>
    <x v="0"/>
    <s v="Sanjay Vikas Patil"/>
    <x v="2"/>
    <s v="8051888481"/>
    <n v="106502819543"/>
    <s v="sanjay7620@gmail.com"/>
    <s v="Male"/>
    <x v="2"/>
    <x v="1"/>
    <s v="Silky Silver"/>
    <s v="IN6374MH63990BH12"/>
    <n v="2023"/>
    <n v="680000"/>
    <n v="149600"/>
    <x v="1"/>
    <n v="5000"/>
    <n v="824600"/>
    <x v="2"/>
    <d v="2022-01-01T00:00:00"/>
    <x v="2"/>
    <n v="4080"/>
    <n v="115920"/>
  </r>
  <r>
    <n v="4"/>
    <x v="0"/>
    <s v="Shyam Dhanjay Nikam"/>
    <x v="3"/>
    <s v="7846958896"/>
    <n v="194877564557"/>
    <s v="shyam3067@gmail.com"/>
    <s v="Male"/>
    <x v="3"/>
    <x v="0"/>
    <s v="Spendid Silver + Bluish Black"/>
    <s v="IN4530MH61449BH95"/>
    <n v="2012"/>
    <n v="890000"/>
    <n v="195800"/>
    <x v="0"/>
    <n v="5000"/>
    <n v="1080800"/>
    <x v="2"/>
    <d v="2022-01-01T00:00:00"/>
    <x v="3"/>
    <n v="4450"/>
    <n v="110550"/>
  </r>
  <r>
    <n v="5"/>
    <x v="1"/>
    <s v="Kalpesh Ranjit Salunkhe"/>
    <x v="4"/>
    <s v="9293352063"/>
    <n v="597512813772"/>
    <s v="kalpesh7151@gmail.com"/>
    <s v="Male"/>
    <x v="1"/>
    <x v="0"/>
    <s v="Opulent Red"/>
    <s v="IN6421MH18078BH73"/>
    <n v="2012"/>
    <n v="890000"/>
    <n v="195800"/>
    <x v="0"/>
    <n v="5000"/>
    <n v="1080800"/>
    <x v="1"/>
    <d v="2022-01-02T00:00:00"/>
    <x v="4"/>
    <n v="4450"/>
    <n v="110550"/>
  </r>
  <r>
    <n v="6"/>
    <x v="2"/>
    <s v="Pooja Deepak Bhadane"/>
    <x v="5"/>
    <s v="9399328465"/>
    <n v="337483033020"/>
    <s v="pooja4578@gmail.com"/>
    <s v="Female"/>
    <x v="4"/>
    <x v="2"/>
    <s v="NEXA Blue"/>
    <s v="IN2268MH38083BH85"/>
    <n v="2014"/>
    <n v="1020000"/>
    <n v="224400"/>
    <x v="2"/>
    <n v="0"/>
    <n v="1244400"/>
    <x v="2"/>
    <d v="2022-01-03T00:00:00"/>
    <x v="1"/>
    <n v="6630"/>
    <n v="93870"/>
  </r>
  <r>
    <n v="7"/>
    <x v="2"/>
    <s v="Deepak Mohan Ahire"/>
    <x v="6"/>
    <s v="7654741473"/>
    <n v="371444565756"/>
    <s v="deepak4360@gmail.com"/>
    <s v="Male"/>
    <x v="5"/>
    <x v="1"/>
    <s v="NEXA Blue"/>
    <s v="IN6773MH29659BH62"/>
    <n v="2023"/>
    <n v="680000"/>
    <n v="149600"/>
    <x v="1"/>
    <n v="5000"/>
    <n v="824600"/>
    <x v="1"/>
    <d v="2022-01-03T00:00:00"/>
    <x v="2"/>
    <n v="4080"/>
    <n v="115920"/>
  </r>
  <r>
    <n v="8"/>
    <x v="3"/>
    <s v="Mahesh Rajendra Mane"/>
    <x v="7"/>
    <s v="7657039311"/>
    <n v="106838836938"/>
    <s v="mahesh4109@gmail.com"/>
    <s v="Male"/>
    <x v="2"/>
    <x v="3"/>
    <s v="Sizzling Red + Bluish Black Roof"/>
    <s v="IN6484MH87669BH66"/>
    <n v="2018"/>
    <n v="1880000"/>
    <n v="413600"/>
    <x v="3"/>
    <n v="20000"/>
    <n v="2273600"/>
    <x v="1"/>
    <d v="2022-01-04T00:00:00"/>
    <x v="5"/>
    <n v="9400"/>
    <n v="250600"/>
  </r>
  <r>
    <n v="9"/>
    <x v="3"/>
    <s v="Rajiv Mohan Mohite"/>
    <x v="8"/>
    <s v="8673601141"/>
    <n v="734047538784"/>
    <s v="Rajiv3088@gmail.com"/>
    <s v="Male"/>
    <x v="3"/>
    <x v="4"/>
    <s v="Arctic White"/>
    <s v="IN7561MH14389BH17"/>
    <n v="2022"/>
    <n v="1565000"/>
    <n v="344300"/>
    <x v="4"/>
    <n v="25000"/>
    <n v="1884300"/>
    <x v="0"/>
    <d v="2022-01-04T00:00:00"/>
    <x v="2"/>
    <n v="7825"/>
    <n v="287175"/>
  </r>
  <r>
    <n v="10"/>
    <x v="4"/>
    <s v="Ratan Subhash Deshmukh"/>
    <x v="9"/>
    <s v="7765670576"/>
    <n v="653283232528"/>
    <s v="Ratan8715@gmail.com"/>
    <s v="Male"/>
    <x v="1"/>
    <x v="5"/>
    <s v="Pearl Arctic White"/>
    <s v="IN1124MH18254BH15"/>
    <n v="2019"/>
    <n v="820000"/>
    <n v="180400"/>
    <x v="5"/>
    <n v="10000"/>
    <n v="990400"/>
    <x v="1"/>
    <d v="2022-01-05T00:00:00"/>
    <x v="4"/>
    <n v="4920"/>
    <n v="149080"/>
  </r>
  <r>
    <n v="11"/>
    <x v="5"/>
    <s v="Mohan Sumit Nikam"/>
    <x v="10"/>
    <s v="7772639257"/>
    <n v="209022088444"/>
    <s v="mohan4496@gmail.com"/>
    <s v="Male"/>
    <x v="6"/>
    <x v="5"/>
    <s v="NEXA Blue"/>
    <s v="IN1618MH64948BH41"/>
    <n v="2019"/>
    <n v="820000"/>
    <n v="180400"/>
    <x v="5"/>
    <n v="10000"/>
    <n v="990400"/>
    <x v="0"/>
    <d v="2022-01-06T00:00:00"/>
    <x v="4"/>
    <n v="4920"/>
    <n v="149080"/>
  </r>
  <r>
    <n v="12"/>
    <x v="6"/>
    <s v="Subhash Rahul Kumar"/>
    <x v="11"/>
    <s v="8426522381"/>
    <n v="273780989738"/>
    <s v="subhash8001@gmail.com"/>
    <s v="Male"/>
    <x v="7"/>
    <x v="2"/>
    <s v="NEXA Blue"/>
    <s v="IN4701MH57173BH71"/>
    <n v="2014"/>
    <n v="1020000"/>
    <n v="224400"/>
    <x v="2"/>
    <n v="0"/>
    <n v="1244400"/>
    <x v="0"/>
    <d v="2022-01-07T00:00:00"/>
    <x v="6"/>
    <n v="6630"/>
    <n v="93870"/>
  </r>
  <r>
    <n v="13"/>
    <x v="6"/>
    <s v="Rajendra Ganesh Jain"/>
    <x v="12"/>
    <s v="8099014222"/>
    <n v="686729393824"/>
    <s v="rajendra2654@gmail.com"/>
    <s v="Male"/>
    <x v="8"/>
    <x v="0"/>
    <s v="Opulent Red"/>
    <s v="IN6625MH54824BH20"/>
    <n v="2012"/>
    <n v="890000"/>
    <n v="195800"/>
    <x v="0"/>
    <n v="5000"/>
    <n v="1080800"/>
    <x v="0"/>
    <d v="2022-01-07T00:00:00"/>
    <x v="2"/>
    <n v="4450"/>
    <n v="110550"/>
  </r>
  <r>
    <n v="14"/>
    <x v="7"/>
    <s v="Sumit Pawan Pandit"/>
    <x v="0"/>
    <s v="7418508679"/>
    <n v="380715759747"/>
    <s v="sumit2506@gmail.com"/>
    <s v="Male"/>
    <x v="8"/>
    <x v="6"/>
    <s v="Opulent Red With Midnight Black Roof"/>
    <s v="IN5293MH27736BH38"/>
    <n v="2019"/>
    <n v="1320000"/>
    <n v="290400"/>
    <x v="6"/>
    <n v="15000"/>
    <n v="1595400"/>
    <x v="1"/>
    <d v="2022-01-08T00:00:00"/>
    <x v="0"/>
    <n v="6600"/>
    <n v="157400"/>
  </r>
  <r>
    <n v="15"/>
    <x v="8"/>
    <s v="Rahul Devidas Mahajan"/>
    <x v="13"/>
    <s v="7864949507"/>
    <n v="935756674033"/>
    <s v="Rahul7977@gmail.com"/>
    <s v="Male"/>
    <x v="9"/>
    <x v="5"/>
    <s v="Grandeur Grey"/>
    <s v="IN6680MH84069BH95"/>
    <n v="2019"/>
    <n v="820000"/>
    <n v="180400"/>
    <x v="5"/>
    <n v="10000"/>
    <n v="990400"/>
    <x v="0"/>
    <d v="2022-01-09T00:00:00"/>
    <x v="2"/>
    <n v="4920"/>
    <n v="149080"/>
  </r>
  <r>
    <n v="16"/>
    <x v="8"/>
    <s v="Deepak Shivdas Mali"/>
    <x v="14"/>
    <s v="9156970959"/>
    <n v="798229480312"/>
    <s v="deepak8637@gmail.com"/>
    <s v="Male"/>
    <x v="8"/>
    <x v="1"/>
    <s v="Glistening Grey"/>
    <s v="IN7463MH60753BH70"/>
    <n v="2023"/>
    <n v="680000"/>
    <n v="149600"/>
    <x v="1"/>
    <n v="5000"/>
    <n v="824600"/>
    <x v="2"/>
    <d v="2022-01-09T00:00:00"/>
    <x v="0"/>
    <n v="4080"/>
    <n v="115920"/>
  </r>
  <r>
    <n v="17"/>
    <x v="8"/>
    <s v="Pooja Hitesh Patil"/>
    <x v="15"/>
    <s v="9969119688"/>
    <n v="139327477451"/>
    <s v="pooja3878@gmail.com"/>
    <s v="Female"/>
    <x v="10"/>
    <x v="6"/>
    <s v="Grandeur Grey"/>
    <s v="IN2081MH29920BH71"/>
    <n v="2019"/>
    <n v="1320000"/>
    <n v="290400"/>
    <x v="6"/>
    <n v="15000"/>
    <n v="1595400"/>
    <x v="1"/>
    <d v="2022-01-09T00:00:00"/>
    <x v="1"/>
    <n v="6600"/>
    <n v="157400"/>
  </r>
  <r>
    <n v="18"/>
    <x v="8"/>
    <s v="Shubhada Mohan Bhadane"/>
    <x v="16"/>
    <s v="8249201135"/>
    <n v="903288817385"/>
    <s v="shubhada9999@gmail.com"/>
    <s v="Female"/>
    <x v="5"/>
    <x v="1"/>
    <s v="Turquoise Blue"/>
    <s v="IN9309MH32816BH22"/>
    <n v="2023"/>
    <n v="680000"/>
    <n v="149600"/>
    <x v="1"/>
    <n v="5000"/>
    <n v="824600"/>
    <x v="1"/>
    <d v="2022-01-09T00:00:00"/>
    <x v="4"/>
    <n v="4080"/>
    <n v="115920"/>
  </r>
  <r>
    <n v="19"/>
    <x v="8"/>
    <s v="Ganesh Ram Salunkhe"/>
    <x v="17"/>
    <s v="7262847744"/>
    <n v="446806937583"/>
    <s v="ganesh5225@gmail.com"/>
    <s v="Male"/>
    <x v="1"/>
    <x v="6"/>
    <s v="NEXA Blue"/>
    <s v="IN1163MH48402BH98"/>
    <n v="2019"/>
    <n v="1320000"/>
    <n v="290400"/>
    <x v="6"/>
    <n v="15000"/>
    <n v="1595400"/>
    <x v="2"/>
    <d v="2022-01-09T00:00:00"/>
    <x v="5"/>
    <n v="6600"/>
    <n v="157400"/>
  </r>
  <r>
    <n v="20"/>
    <x v="9"/>
    <s v="Ratan Chandrakant Badgujar"/>
    <x v="18"/>
    <s v="9775054982"/>
    <n v="749963398840"/>
    <s v="Ratan5524@gmail.com"/>
    <s v="Male"/>
    <x v="2"/>
    <x v="0"/>
    <s v="Earthen Brown"/>
    <s v="IN7210MH62259BH86"/>
    <n v="2012"/>
    <n v="890000"/>
    <n v="195800"/>
    <x v="0"/>
    <n v="5000"/>
    <n v="1080800"/>
    <x v="0"/>
    <d v="2022-01-11T00:00:00"/>
    <x v="5"/>
    <n v="4450"/>
    <n v="110550"/>
  </r>
  <r>
    <n v="21"/>
    <x v="10"/>
    <s v="Aarti Dinesh Rana"/>
    <x v="19"/>
    <s v="7609258139"/>
    <n v="426108379861"/>
    <s v="aarti2034@gmail.com"/>
    <s v="Female"/>
    <x v="11"/>
    <x v="4"/>
    <s v="Opulent Red Midnight Black"/>
    <s v="IN8731MH75226BH50"/>
    <n v="2022"/>
    <n v="1565000"/>
    <n v="344300"/>
    <x v="4"/>
    <n v="25000"/>
    <n v="1884300"/>
    <x v="0"/>
    <d v="2022-01-12T00:00:00"/>
    <x v="0"/>
    <n v="7825"/>
    <n v="287175"/>
  </r>
  <r>
    <n v="22"/>
    <x v="10"/>
    <s v="Manju Akshay Jain"/>
    <x v="20"/>
    <s v="7151538919"/>
    <n v="764549684784"/>
    <s v="manju3689@gmail.com"/>
    <s v="Female"/>
    <x v="4"/>
    <x v="3"/>
    <s v="Sizzling Red"/>
    <s v="IN5875MH99821BH89"/>
    <n v="2018"/>
    <n v="1880000"/>
    <n v="413600"/>
    <x v="3"/>
    <n v="20000"/>
    <n v="2273600"/>
    <x v="0"/>
    <d v="2022-01-12T00:00:00"/>
    <x v="3"/>
    <n v="9400"/>
    <n v="250600"/>
  </r>
  <r>
    <n v="23"/>
    <x v="11"/>
    <s v="Devidas Kishor Nikam"/>
    <x v="21"/>
    <s v="8051337116"/>
    <n v="505645429447"/>
    <s v="devidas5935@gmail.com"/>
    <s v="Male"/>
    <x v="1"/>
    <x v="4"/>
    <s v="ChestNut Brown"/>
    <s v="IN8050MH41209BH21"/>
    <n v="2022"/>
    <n v="1565000"/>
    <n v="344300"/>
    <x v="4"/>
    <n v="25000"/>
    <n v="1884300"/>
    <x v="0"/>
    <d v="2022-01-15T00:00:00"/>
    <x v="1"/>
    <n v="7825"/>
    <n v="287175"/>
  </r>
  <r>
    <n v="24"/>
    <x v="11"/>
    <s v="Rohan Ratan Ahire"/>
    <x v="22"/>
    <s v="7205403097"/>
    <n v="113986508468"/>
    <s v="rohan2646@gmail.com"/>
    <s v="Male"/>
    <x v="1"/>
    <x v="5"/>
    <s v="Luxe Beige"/>
    <s v="IN4299MH18814BH60"/>
    <n v="2019"/>
    <n v="820000"/>
    <n v="180400"/>
    <x v="5"/>
    <n v="10000"/>
    <n v="990400"/>
    <x v="1"/>
    <d v="2022-01-15T00:00:00"/>
    <x v="0"/>
    <n v="4920"/>
    <n v="149080"/>
  </r>
  <r>
    <n v="25"/>
    <x v="12"/>
    <s v="Suraj Rajiv Jadhav"/>
    <x v="23"/>
    <s v="8921671049"/>
    <n v="302355136209"/>
    <s v="suraj4118@gmail.com"/>
    <s v="Male"/>
    <x v="8"/>
    <x v="5"/>
    <s v="Grandeur Grey"/>
    <s v="IN8638MH84612BH56"/>
    <n v="2019"/>
    <n v="820000"/>
    <n v="180400"/>
    <x v="5"/>
    <n v="10000"/>
    <n v="990400"/>
    <x v="1"/>
    <d v="2022-01-16T00:00:00"/>
    <x v="5"/>
    <n v="4920"/>
    <n v="149080"/>
  </r>
  <r>
    <n v="26"/>
    <x v="12"/>
    <s v="Pranav Hiteshbhai Kumbhar"/>
    <x v="24"/>
    <s v="7350035083"/>
    <n v="982317690171"/>
    <s v="pranav3373@gmail.com"/>
    <s v="Male"/>
    <x v="2"/>
    <x v="7"/>
    <s v="Pearl Arctic White"/>
    <s v="IN2453MH39661BH90"/>
    <n v="2021"/>
    <n v="950000"/>
    <n v="209000"/>
    <x v="7"/>
    <n v="10000"/>
    <n v="1149000"/>
    <x v="1"/>
    <d v="2022-01-16T00:00:00"/>
    <x v="6"/>
    <n v="4750"/>
    <n v="145250"/>
  </r>
  <r>
    <n v="27"/>
    <x v="13"/>
    <s v="Krushna Kamal Patel"/>
    <x v="25"/>
    <s v="7892321413"/>
    <n v="600609117172"/>
    <s v="krushna1145@gmail.com"/>
    <s v="Male"/>
    <x v="5"/>
    <x v="2"/>
    <s v="Pearl Midnight Black"/>
    <s v="IN8803MH29996BH65"/>
    <n v="2014"/>
    <n v="1020000"/>
    <n v="224400"/>
    <x v="2"/>
    <n v="0"/>
    <n v="1244400"/>
    <x v="2"/>
    <d v="2022-01-17T00:00:00"/>
    <x v="4"/>
    <n v="6630"/>
    <n v="93870"/>
  </r>
  <r>
    <n v="28"/>
    <x v="14"/>
    <s v="Sagar Keshav Patil"/>
    <x v="26"/>
    <s v="9426910993"/>
    <n v="545201266436"/>
    <s v="sagar1383@gmail.com"/>
    <s v="Male"/>
    <x v="12"/>
    <x v="0"/>
    <s v="Opulent Red"/>
    <s v="IN9179MH69936BH61"/>
    <n v="2012"/>
    <n v="890000"/>
    <n v="195800"/>
    <x v="0"/>
    <n v="5000"/>
    <n v="1080800"/>
    <x v="2"/>
    <d v="2022-01-18T00:00:00"/>
    <x v="0"/>
    <n v="4450"/>
    <n v="110550"/>
  </r>
  <r>
    <n v="29"/>
    <x v="15"/>
    <s v="Shubhangi Raghav More"/>
    <x v="27"/>
    <s v="8955719792"/>
    <n v="535862980668"/>
    <s v="shubhangi5139@gmail.com"/>
    <s v="Female"/>
    <x v="13"/>
    <x v="5"/>
    <s v="Opulent Red"/>
    <s v="IN8414MH35044BH31"/>
    <n v="2019"/>
    <n v="820000"/>
    <n v="180400"/>
    <x v="5"/>
    <n v="10000"/>
    <n v="990400"/>
    <x v="2"/>
    <d v="2022-01-19T00:00:00"/>
    <x v="3"/>
    <n v="4920"/>
    <n v="149080"/>
  </r>
  <r>
    <n v="30"/>
    <x v="16"/>
    <s v="Rajeshri Mahendra Mohite"/>
    <x v="28"/>
    <s v="7450643737"/>
    <n v="325394205282"/>
    <s v="rajeshri5115@gmail.com"/>
    <s v="Female"/>
    <x v="14"/>
    <x v="6"/>
    <s v="lucent Orange"/>
    <s v="IN2335MH68016BH35"/>
    <n v="2019"/>
    <n v="1320000"/>
    <n v="290400"/>
    <x v="6"/>
    <n v="15000"/>
    <n v="1595400"/>
    <x v="0"/>
    <d v="2022-01-20T00:00:00"/>
    <x v="2"/>
    <n v="6600"/>
    <n v="157400"/>
  </r>
  <r>
    <n v="31"/>
    <x v="16"/>
    <s v="Sejal Pranav Mane"/>
    <x v="29"/>
    <s v="8487569772"/>
    <n v="236233042268"/>
    <s v="sejal4580@gmail.com"/>
    <s v="Female"/>
    <x v="1"/>
    <x v="1"/>
    <s v="NEXA Blue"/>
    <s v="IN4943MH36014BH28"/>
    <n v="2023"/>
    <n v="680000"/>
    <n v="149600"/>
    <x v="1"/>
    <n v="5000"/>
    <n v="824600"/>
    <x v="0"/>
    <d v="2022-01-20T00:00:00"/>
    <x v="0"/>
    <n v="4080"/>
    <n v="115920"/>
  </r>
  <r>
    <n v="32"/>
    <x v="17"/>
    <s v="Yogesh Bapubhai Patil"/>
    <x v="30"/>
    <s v="8751211315"/>
    <n v="646228939207"/>
    <s v="yogesh8549@gmail.com"/>
    <s v="Male"/>
    <x v="15"/>
    <x v="5"/>
    <s v="NEXA Blue"/>
    <s v="IN3935MH85700BH80"/>
    <n v="2019"/>
    <n v="820000"/>
    <n v="180400"/>
    <x v="5"/>
    <n v="10000"/>
    <n v="990400"/>
    <x v="1"/>
    <d v="2022-01-21T00:00:00"/>
    <x v="4"/>
    <n v="4920"/>
    <n v="149080"/>
  </r>
  <r>
    <n v="33"/>
    <x v="18"/>
    <s v="Devyani Rajendra Gosavi"/>
    <x v="31"/>
    <s v="8408254346"/>
    <n v="951258557429"/>
    <s v="devyani2802@gmail.com"/>
    <s v="Female"/>
    <x v="9"/>
    <x v="7"/>
    <s v="NEXA Blue"/>
    <s v="IN5441MH42247BH29"/>
    <n v="2021"/>
    <n v="950000"/>
    <n v="209000"/>
    <x v="7"/>
    <n v="10000"/>
    <n v="1149000"/>
    <x v="0"/>
    <d v="2022-01-22T00:00:00"/>
    <x v="6"/>
    <n v="4750"/>
    <n v="145250"/>
  </r>
  <r>
    <n v="34"/>
    <x v="19"/>
    <s v="Hari Sanjay Mali"/>
    <x v="32"/>
    <s v="9520027138"/>
    <n v="517945425202"/>
    <s v="hari6503@gmail.com"/>
    <s v="Male"/>
    <x v="2"/>
    <x v="7"/>
    <s v="Caffeine Brown"/>
    <s v="IN3192MH48567BH17"/>
    <n v="2021"/>
    <n v="950000"/>
    <n v="209000"/>
    <x v="7"/>
    <n v="10000"/>
    <n v="1149000"/>
    <x v="1"/>
    <d v="2022-01-23T00:00:00"/>
    <x v="3"/>
    <n v="4750"/>
    <n v="145250"/>
  </r>
  <r>
    <n v="35"/>
    <x v="19"/>
    <s v="Chandrakant Ramakant Patil"/>
    <x v="33"/>
    <s v="8918139769"/>
    <n v="227870258416"/>
    <s v="chandrakant4565@gmail.com"/>
    <s v="Male"/>
    <x v="8"/>
    <x v="6"/>
    <s v="Brave Khaki"/>
    <s v="IN4756MH27735BH28"/>
    <n v="2019"/>
    <n v="1320000"/>
    <n v="290400"/>
    <x v="6"/>
    <n v="15000"/>
    <n v="1595400"/>
    <x v="2"/>
    <d v="2022-01-23T00:00:00"/>
    <x v="1"/>
    <n v="6600"/>
    <n v="157400"/>
  </r>
  <r>
    <n v="36"/>
    <x v="19"/>
    <s v="Rohit Sagar Mahajan"/>
    <x v="34"/>
    <s v="8245035670"/>
    <n v="910227610107"/>
    <s v="rohit8309@gmail.com"/>
    <s v="Male"/>
    <x v="8"/>
    <x v="1"/>
    <s v="Turquoise Blue"/>
    <s v="IN5048MH93642BH57"/>
    <n v="2023"/>
    <n v="680000"/>
    <n v="149600"/>
    <x v="1"/>
    <n v="5000"/>
    <n v="824600"/>
    <x v="1"/>
    <d v="2022-01-23T00:00:00"/>
    <x v="0"/>
    <n v="4080"/>
    <n v="115920"/>
  </r>
  <r>
    <n v="37"/>
    <x v="20"/>
    <s v="Ranjit Raghav Patel"/>
    <x v="35"/>
    <s v="8305084702"/>
    <n v="299571100771"/>
    <s v="ranjit7527@gmail.com"/>
    <s v="Male"/>
    <x v="8"/>
    <x v="1"/>
    <s v="Glistening Grey"/>
    <s v="IN2770MH84486BH20"/>
    <n v="2023"/>
    <n v="680000"/>
    <n v="149600"/>
    <x v="1"/>
    <n v="5000"/>
    <n v="824600"/>
    <x v="1"/>
    <d v="2022-01-25T00:00:00"/>
    <x v="2"/>
    <n v="4080"/>
    <n v="115920"/>
  </r>
  <r>
    <n v="38"/>
    <x v="21"/>
    <s v="Sagar Rakesh Sasane"/>
    <x v="36"/>
    <s v="7389536225"/>
    <n v="529351036408"/>
    <s v="sagar3182@gmail.com"/>
    <s v="Male"/>
    <x v="5"/>
    <x v="6"/>
    <s v="Opulent Red"/>
    <s v="IN6859MH37088BH82"/>
    <n v="2019"/>
    <n v="1320000"/>
    <n v="290400"/>
    <x v="6"/>
    <n v="15000"/>
    <n v="1595400"/>
    <x v="1"/>
    <d v="2022-01-26T00:00:00"/>
    <x v="2"/>
    <n v="6600"/>
    <n v="157400"/>
  </r>
  <r>
    <n v="39"/>
    <x v="22"/>
    <s v="Mehul Aarav Mohite"/>
    <x v="37"/>
    <s v="9744062480"/>
    <n v="567960557211"/>
    <s v="mehul6842@gmail.com"/>
    <s v="Male"/>
    <x v="1"/>
    <x v="1"/>
    <s v="Silky Silver"/>
    <s v="IN3513MH49234BH26"/>
    <n v="2023"/>
    <n v="680000"/>
    <n v="149600"/>
    <x v="1"/>
    <n v="5000"/>
    <n v="824600"/>
    <x v="1"/>
    <d v="2022-01-27T00:00:00"/>
    <x v="3"/>
    <n v="4080"/>
    <n v="115920"/>
  </r>
  <r>
    <n v="40"/>
    <x v="23"/>
    <s v="Pranav Suresh Raghuwanshi"/>
    <x v="38"/>
    <s v="7276625049"/>
    <n v="436679725699"/>
    <s v="pranav6534@gmail.com"/>
    <s v="Male"/>
    <x v="2"/>
    <x v="5"/>
    <s v="Opulent Red"/>
    <s v="IN2707MH86490BH77"/>
    <n v="2019"/>
    <n v="820000"/>
    <n v="180400"/>
    <x v="5"/>
    <n v="10000"/>
    <n v="990400"/>
    <x v="1"/>
    <d v="2022-01-28T00:00:00"/>
    <x v="3"/>
    <n v="4920"/>
    <n v="149080"/>
  </r>
  <r>
    <n v="41"/>
    <x v="24"/>
    <s v="Sakshi Ghanshyam Jain"/>
    <x v="39"/>
    <s v="7830836585"/>
    <n v="288812044691"/>
    <s v="sakshi9971@gmail.com"/>
    <s v="Female"/>
    <x v="8"/>
    <x v="5"/>
    <s v="NEXA Blue"/>
    <s v="IN5485MH29494BH61"/>
    <n v="2019"/>
    <n v="820000"/>
    <n v="180400"/>
    <x v="5"/>
    <n v="10000"/>
    <n v="990400"/>
    <x v="1"/>
    <d v="2022-01-29T00:00:00"/>
    <x v="3"/>
    <n v="4920"/>
    <n v="149080"/>
  </r>
  <r>
    <n v="42"/>
    <x v="25"/>
    <s v="Aarav Sanjay Mahajan"/>
    <x v="40"/>
    <s v="9323488500"/>
    <n v="889632228130"/>
    <s v="aarav8509@gmail.com"/>
    <s v="Male"/>
    <x v="8"/>
    <x v="1"/>
    <s v="lucent Orange"/>
    <s v="IN9713MH38608BH47"/>
    <n v="2023"/>
    <n v="680000"/>
    <n v="149600"/>
    <x v="1"/>
    <n v="5000"/>
    <n v="824600"/>
    <x v="1"/>
    <d v="2022-01-30T00:00:00"/>
    <x v="2"/>
    <n v="4080"/>
    <n v="115920"/>
  </r>
  <r>
    <n v="43"/>
    <x v="26"/>
    <s v="Akash Riyan Mohite"/>
    <x v="41"/>
    <s v="8926003447"/>
    <n v="651453153703"/>
    <s v="akash7374@gmail.com"/>
    <s v="Male"/>
    <x v="8"/>
    <x v="3"/>
    <s v="Sizzling Red + Bluish Black Roof"/>
    <s v="IN3948MH40259BH59"/>
    <n v="2018"/>
    <n v="1880000"/>
    <n v="413600"/>
    <x v="3"/>
    <n v="20000"/>
    <n v="2273600"/>
    <x v="1"/>
    <d v="2022-02-01T00:00:00"/>
    <x v="3"/>
    <n v="9400"/>
    <n v="250600"/>
  </r>
  <r>
    <n v="44"/>
    <x v="26"/>
    <s v="Sagar Bhagwat Chauhan"/>
    <x v="42"/>
    <s v="9320053983"/>
    <n v="477711193757"/>
    <s v="sagar6965@gmail.com"/>
    <s v="Male"/>
    <x v="9"/>
    <x v="0"/>
    <s v="Earthen Brown + Bluish Black"/>
    <s v="IN2762MH20337BH75"/>
    <n v="2012"/>
    <n v="890000"/>
    <n v="195800"/>
    <x v="0"/>
    <n v="5000"/>
    <n v="1080800"/>
    <x v="1"/>
    <d v="2022-02-01T00:00:00"/>
    <x v="2"/>
    <n v="4450"/>
    <n v="110550"/>
  </r>
  <r>
    <n v="45"/>
    <x v="0"/>
    <s v="Deepak Rakesh Jain"/>
    <x v="43"/>
    <s v="8401193784"/>
    <n v="448650178450"/>
    <s v="deepak9549@gmail.com"/>
    <s v="Male"/>
    <x v="11"/>
    <x v="3"/>
    <s v="Bluish Black"/>
    <s v="IN3551MH90798BH17"/>
    <n v="2018"/>
    <n v="1880000"/>
    <n v="413600"/>
    <x v="3"/>
    <n v="20000"/>
    <n v="2273600"/>
    <x v="2"/>
    <d v="2022-01-01T00:00:00"/>
    <x v="5"/>
    <n v="9400"/>
    <n v="250600"/>
  </r>
  <r>
    <n v="46"/>
    <x v="27"/>
    <s v="Devendra Bhushan Jain"/>
    <x v="44"/>
    <s v="9403442547"/>
    <n v="206193369113"/>
    <s v="devendra1349@gmail.com"/>
    <s v="Male"/>
    <x v="1"/>
    <x v="6"/>
    <s v="Grandeur Grey"/>
    <s v="IN2853MH45476BH82"/>
    <n v="2019"/>
    <n v="1320000"/>
    <n v="290400"/>
    <x v="6"/>
    <n v="15000"/>
    <n v="1595400"/>
    <x v="0"/>
    <d v="2022-02-02T00:00:00"/>
    <x v="4"/>
    <n v="6600"/>
    <n v="157400"/>
  </r>
  <r>
    <n v="47"/>
    <x v="28"/>
    <s v="Mohit Sanjay patil"/>
    <x v="45"/>
    <s v="8172808231"/>
    <n v="381371263306"/>
    <s v="mohit9074@gmail.com"/>
    <s v="Male"/>
    <x v="15"/>
    <x v="2"/>
    <s v="Opulent Red"/>
    <s v="IN7759MH50881BH91"/>
    <n v="2014"/>
    <n v="1020000"/>
    <n v="224400"/>
    <x v="2"/>
    <n v="0"/>
    <n v="1244400"/>
    <x v="0"/>
    <d v="2022-02-03T00:00:00"/>
    <x v="3"/>
    <n v="6630"/>
    <n v="93870"/>
  </r>
  <r>
    <n v="48"/>
    <x v="29"/>
    <s v="Ram Krishna Kumar"/>
    <x v="46"/>
    <s v="7090249512"/>
    <n v="886275974352"/>
    <s v="ram2508@gmail.com"/>
    <s v="Male"/>
    <x v="13"/>
    <x v="5"/>
    <s v="Grandeur Grey"/>
    <s v="IN3334MH85849BH13"/>
    <n v="2019"/>
    <n v="820000"/>
    <n v="180400"/>
    <x v="5"/>
    <n v="10000"/>
    <n v="990400"/>
    <x v="0"/>
    <d v="2022-02-05T00:00:00"/>
    <x v="1"/>
    <n v="4920"/>
    <n v="149080"/>
  </r>
  <r>
    <n v="49"/>
    <x v="30"/>
    <s v="Ramchandra Tukaram Kumbhar"/>
    <x v="47"/>
    <s v="9817909757"/>
    <n v="695868361185"/>
    <s v="ramchandra8620@gmail.com"/>
    <s v="Male"/>
    <x v="4"/>
    <x v="5"/>
    <s v="Opulent Red"/>
    <s v="IN8312MH74864BH65"/>
    <n v="2019"/>
    <n v="820000"/>
    <n v="180400"/>
    <x v="5"/>
    <n v="10000"/>
    <n v="990400"/>
    <x v="0"/>
    <d v="2022-02-06T00:00:00"/>
    <x v="4"/>
    <n v="4920"/>
    <n v="149080"/>
  </r>
  <r>
    <n v="50"/>
    <x v="31"/>
    <s v="Aman Mayur Mali"/>
    <x v="48"/>
    <s v="8131589071"/>
    <n v="901061703009"/>
    <s v="aman9419@gmail.com"/>
    <s v="Male"/>
    <x v="1"/>
    <x v="5"/>
    <s v="NEXA Blue"/>
    <s v="IN3929MH76832BH56"/>
    <n v="2019"/>
    <n v="820000"/>
    <n v="180400"/>
    <x v="5"/>
    <n v="10000"/>
    <n v="990400"/>
    <x v="1"/>
    <d v="2022-02-07T00:00:00"/>
    <x v="6"/>
    <n v="4920"/>
    <n v="149080"/>
  </r>
  <r>
    <n v="51"/>
    <x v="32"/>
    <s v="Sajit Kishor Patel"/>
    <x v="49"/>
    <s v="7325934943"/>
    <n v="132394406217"/>
    <s v="sajit2230@gmail.com"/>
    <s v="Male"/>
    <x v="8"/>
    <x v="1"/>
    <s v="lucent Orange"/>
    <s v="IN6934MH91179BH47"/>
    <n v="2023"/>
    <n v="680000"/>
    <n v="149600"/>
    <x v="1"/>
    <n v="5000"/>
    <n v="824600"/>
    <x v="1"/>
    <d v="2022-02-08T00:00:00"/>
    <x v="4"/>
    <n v="4080"/>
    <n v="115920"/>
  </r>
  <r>
    <n v="52"/>
    <x v="32"/>
    <s v="Imran Rajendra Shaikh"/>
    <x v="50"/>
    <s v="7998122708"/>
    <n v="716460636142"/>
    <s v="imran7979@gmail.com"/>
    <s v="Male"/>
    <x v="16"/>
    <x v="6"/>
    <s v="NEXA Blue"/>
    <s v="IN7177MH15248BH91"/>
    <n v="2019"/>
    <n v="1320000"/>
    <n v="290400"/>
    <x v="6"/>
    <n v="15000"/>
    <n v="1595400"/>
    <x v="0"/>
    <d v="2022-02-08T00:00:00"/>
    <x v="2"/>
    <n v="6600"/>
    <n v="157400"/>
  </r>
  <r>
    <n v="53"/>
    <x v="33"/>
    <s v="Subhash Dev Pandit"/>
    <x v="26"/>
    <s v="8905338158"/>
    <n v="627806492253"/>
    <s v="subhash4511@gmail.com"/>
    <s v="Male"/>
    <x v="17"/>
    <x v="4"/>
    <s v="Opulent Red"/>
    <s v="IN3577MH78454BH40"/>
    <n v="2022"/>
    <n v="1565000"/>
    <n v="344300"/>
    <x v="4"/>
    <n v="25000"/>
    <n v="1884300"/>
    <x v="2"/>
    <d v="2022-02-09T00:00:00"/>
    <x v="4"/>
    <n v="7825"/>
    <n v="287175"/>
  </r>
  <r>
    <n v="54"/>
    <x v="34"/>
    <s v="Dinesh Kumar Patil"/>
    <x v="51"/>
    <s v="9859018967"/>
    <n v="714497407957"/>
    <s v="dinesh1883@gmail.com"/>
    <s v="Male"/>
    <x v="10"/>
    <x v="0"/>
    <s v="Spendid Silver"/>
    <s v="IN3061MH68278BH27"/>
    <n v="2012"/>
    <n v="890000"/>
    <n v="195800"/>
    <x v="0"/>
    <n v="5000"/>
    <n v="1080800"/>
    <x v="2"/>
    <d v="2022-02-10T00:00:00"/>
    <x v="3"/>
    <n v="4450"/>
    <n v="110550"/>
  </r>
  <r>
    <n v="55"/>
    <x v="35"/>
    <s v="Gopichand Raghav Ahire"/>
    <x v="52"/>
    <s v="7410502110"/>
    <n v="828286729840"/>
    <s v="gopichand8638@gmail.com"/>
    <s v="Male"/>
    <x v="2"/>
    <x v="3"/>
    <s v="Pearl Arctic White"/>
    <s v="IN4663MH89256BH78"/>
    <n v="2018"/>
    <n v="1880000"/>
    <n v="413600"/>
    <x v="3"/>
    <n v="20000"/>
    <n v="2273600"/>
    <x v="2"/>
    <d v="2022-02-13T00:00:00"/>
    <x v="3"/>
    <n v="9400"/>
    <n v="250600"/>
  </r>
  <r>
    <n v="56"/>
    <x v="35"/>
    <s v="Ramesh Sanjay Badgujar"/>
    <x v="53"/>
    <s v="9269295595"/>
    <n v="750988190714"/>
    <s v="ramesh1201@gmail.com"/>
    <s v="Male"/>
    <x v="3"/>
    <x v="5"/>
    <s v="NEXA Blue"/>
    <s v="IN9156MH89756BH66"/>
    <n v="2019"/>
    <n v="820000"/>
    <n v="180400"/>
    <x v="5"/>
    <n v="10000"/>
    <n v="990400"/>
    <x v="1"/>
    <d v="2022-02-13T00:00:00"/>
    <x v="1"/>
    <n v="4920"/>
    <n v="149080"/>
  </r>
  <r>
    <n v="57"/>
    <x v="36"/>
    <s v="Ranjit Ramchandra Gore"/>
    <x v="54"/>
    <s v="8273135019"/>
    <n v="227762878327"/>
    <s v="ranjit8428@gmail.com"/>
    <s v="Male"/>
    <x v="11"/>
    <x v="2"/>
    <s v="Pearl Arctic White"/>
    <s v="IN8514MH43974BH64"/>
    <n v="2014"/>
    <n v="1020000"/>
    <n v="224400"/>
    <x v="2"/>
    <n v="0"/>
    <n v="1244400"/>
    <x v="1"/>
    <d v="2022-02-14T00:00:00"/>
    <x v="0"/>
    <n v="6630"/>
    <n v="93870"/>
  </r>
  <r>
    <n v="58"/>
    <x v="37"/>
    <s v="Muskan Bhikan Pardeshi"/>
    <x v="55"/>
    <s v="7785326618"/>
    <n v="152265044621"/>
    <s v="muskan6601@gmail.com"/>
    <s v="Female"/>
    <x v="1"/>
    <x v="2"/>
    <s v="Pearl Arctic White"/>
    <s v="IN6384MH16764BH22"/>
    <n v="2014"/>
    <n v="1020000"/>
    <n v="224400"/>
    <x v="2"/>
    <n v="0"/>
    <n v="1244400"/>
    <x v="1"/>
    <d v="2022-02-15T00:00:00"/>
    <x v="0"/>
    <n v="6630"/>
    <n v="93870"/>
  </r>
  <r>
    <n v="59"/>
    <x v="38"/>
    <s v="Nousin Shivraj Deshmukh"/>
    <x v="56"/>
    <s v="9754588117"/>
    <n v="557875992976"/>
    <s v="nousin9808@gmail.com"/>
    <s v="Female"/>
    <x v="18"/>
    <x v="2"/>
    <s v="Opulent Red"/>
    <s v="IN6151MH47778BH52"/>
    <n v="2014"/>
    <n v="1020000"/>
    <n v="224400"/>
    <x v="2"/>
    <n v="0"/>
    <n v="1244400"/>
    <x v="1"/>
    <d v="2022-02-16T00:00:00"/>
    <x v="0"/>
    <n v="6630"/>
    <n v="93870"/>
  </r>
  <r>
    <n v="60"/>
    <x v="39"/>
    <s v="Devyani Rama Salunkhe"/>
    <x v="57"/>
    <s v="8098458761"/>
    <n v="635147348767"/>
    <s v="devyani6634@gmail.com"/>
    <s v="Female"/>
    <x v="5"/>
    <x v="5"/>
    <s v="Pearl Arctic White"/>
    <s v="IN6163MH11339BH96"/>
    <n v="2019"/>
    <n v="820000"/>
    <n v="180400"/>
    <x v="5"/>
    <n v="10000"/>
    <n v="990400"/>
    <x v="1"/>
    <d v="2022-02-17T00:00:00"/>
    <x v="4"/>
    <n v="4920"/>
    <n v="149080"/>
  </r>
  <r>
    <n v="61"/>
    <x v="40"/>
    <s v="Gopal Atmaram Yadav"/>
    <x v="58"/>
    <s v="7724116421"/>
    <n v="563718704471"/>
    <s v="gopal6780@gmail.com"/>
    <s v="Male"/>
    <x v="5"/>
    <x v="2"/>
    <s v="Pearl Metallic Dignity Brown"/>
    <s v="IN6789MH83087BH24"/>
    <n v="2014"/>
    <n v="1020000"/>
    <n v="224400"/>
    <x v="2"/>
    <n v="0"/>
    <n v="1244400"/>
    <x v="1"/>
    <d v="2022-02-18T00:00:00"/>
    <x v="0"/>
    <n v="6630"/>
    <n v="93870"/>
  </r>
  <r>
    <n v="62"/>
    <x v="41"/>
    <s v="Suraj Narendra Rathod"/>
    <x v="59"/>
    <s v="7935303560"/>
    <n v="967435273886"/>
    <s v="suraj9630@gmail.com"/>
    <s v="Male"/>
    <x v="8"/>
    <x v="2"/>
    <s v="Pearl Metallic Dignity Brown"/>
    <s v="IN2018MH68946BH30"/>
    <n v="2014"/>
    <n v="1020000"/>
    <n v="224400"/>
    <x v="2"/>
    <n v="0"/>
    <n v="1244400"/>
    <x v="1"/>
    <d v="2022-02-19T00:00:00"/>
    <x v="1"/>
    <n v="6630"/>
    <n v="93870"/>
  </r>
  <r>
    <n v="63"/>
    <x v="42"/>
    <s v="Akshay Ganesh Rathod"/>
    <x v="60"/>
    <s v="9768035717"/>
    <n v="347195318480"/>
    <s v="akshay6084@gmail.com"/>
    <s v="Male"/>
    <x v="8"/>
    <x v="5"/>
    <s v="Luxe Beige"/>
    <s v="IN8968MH66213BH53"/>
    <n v="2019"/>
    <n v="820000"/>
    <n v="180400"/>
    <x v="5"/>
    <n v="10000"/>
    <n v="990400"/>
    <x v="1"/>
    <d v="2022-02-20T00:00:00"/>
    <x v="1"/>
    <n v="4920"/>
    <n v="149080"/>
  </r>
  <r>
    <n v="64"/>
    <x v="43"/>
    <s v="Kailas Kishan Patil"/>
    <x v="61"/>
    <s v="8727340453"/>
    <n v="804245352708"/>
    <s v="kailas8865@gmail.com"/>
    <s v="Male"/>
    <x v="8"/>
    <x v="5"/>
    <s v="Opulent Red"/>
    <s v="IN4010MH61841BH18"/>
    <n v="2019"/>
    <n v="820000"/>
    <n v="180400"/>
    <x v="5"/>
    <n v="10000"/>
    <n v="990400"/>
    <x v="2"/>
    <d v="2022-02-21T00:00:00"/>
    <x v="2"/>
    <n v="4920"/>
    <n v="149080"/>
  </r>
  <r>
    <n v="65"/>
    <x v="43"/>
    <s v="Ghanshyam Manik More"/>
    <x v="62"/>
    <s v="8017411377"/>
    <n v="974589465502"/>
    <s v="ghanshyam9282@gmail.com"/>
    <s v="Male"/>
    <x v="8"/>
    <x v="1"/>
    <s v="lucent Orange"/>
    <s v="IN8460MH70699BH38"/>
    <n v="2023"/>
    <n v="680000"/>
    <n v="149600"/>
    <x v="1"/>
    <n v="5000"/>
    <n v="824600"/>
    <x v="1"/>
    <d v="2022-02-21T00:00:00"/>
    <x v="3"/>
    <n v="4080"/>
    <n v="115920"/>
  </r>
  <r>
    <n v="66"/>
    <x v="44"/>
    <s v="Lalita Umesh Patil"/>
    <x v="63"/>
    <s v="8521142708"/>
    <n v="793612400690"/>
    <s v="lalita7503@gmail.com"/>
    <s v="Female"/>
    <x v="8"/>
    <x v="5"/>
    <s v="Opulent Red"/>
    <s v="IN9573MH28548BH70"/>
    <n v="2019"/>
    <n v="820000"/>
    <n v="180400"/>
    <x v="5"/>
    <n v="10000"/>
    <n v="990400"/>
    <x v="2"/>
    <d v="2022-02-23T00:00:00"/>
    <x v="1"/>
    <n v="4920"/>
    <n v="149080"/>
  </r>
  <r>
    <n v="67"/>
    <x v="44"/>
    <s v="Nimesh Narendra Patel"/>
    <x v="64"/>
    <s v="7298566797"/>
    <n v="561241508720"/>
    <s v="nimesh3610@gmail.com"/>
    <s v="Male"/>
    <x v="8"/>
    <x v="5"/>
    <s v="Opulent Red"/>
    <s v="IN4129MH96480BH73"/>
    <n v="2019"/>
    <n v="820000"/>
    <n v="180400"/>
    <x v="5"/>
    <n v="10000"/>
    <n v="990400"/>
    <x v="1"/>
    <d v="2022-02-23T00:00:00"/>
    <x v="1"/>
    <n v="4920"/>
    <n v="149080"/>
  </r>
  <r>
    <n v="68"/>
    <x v="45"/>
    <s v="Savita Devidas More"/>
    <x v="65"/>
    <s v="8910602305"/>
    <n v="323898650821"/>
    <s v="savita2589@gmail.com"/>
    <s v="Female"/>
    <x v="5"/>
    <x v="0"/>
    <s v="Grandeur Grey"/>
    <s v="IN7708MH57906BH80"/>
    <n v="2012"/>
    <n v="890000"/>
    <n v="195800"/>
    <x v="0"/>
    <n v="5000"/>
    <n v="1080800"/>
    <x v="0"/>
    <d v="2022-02-24T00:00:00"/>
    <x v="1"/>
    <n v="4450"/>
    <n v="110550"/>
  </r>
  <r>
    <n v="69"/>
    <x v="46"/>
    <s v="Mehul Ganesh Rane"/>
    <x v="66"/>
    <s v="9449026173"/>
    <n v="138341557497"/>
    <s v="mehul3971@gmail.com"/>
    <s v="Male"/>
    <x v="5"/>
    <x v="3"/>
    <s v="Sizzling Red"/>
    <s v="IN1619MH13916BH82"/>
    <n v="2018"/>
    <n v="1880000"/>
    <n v="413600"/>
    <x v="3"/>
    <n v="20000"/>
    <n v="2273600"/>
    <x v="0"/>
    <d v="2022-02-25T00:00:00"/>
    <x v="4"/>
    <n v="9400"/>
    <n v="250600"/>
  </r>
  <r>
    <n v="70"/>
    <x v="47"/>
    <s v="Pranav Harichand More"/>
    <x v="67"/>
    <s v="9310720540"/>
    <n v="728609638864"/>
    <s v="pranav1847@gmail.com"/>
    <s v="Male"/>
    <x v="1"/>
    <x v="0"/>
    <s v="Opulent Red + Bluish Black"/>
    <s v="IN4663MH76342BH93"/>
    <n v="2012"/>
    <n v="890000"/>
    <n v="195800"/>
    <x v="0"/>
    <n v="5000"/>
    <n v="1080800"/>
    <x v="1"/>
    <d v="2022-02-27T00:00:00"/>
    <x v="5"/>
    <n v="4450"/>
    <n v="110550"/>
  </r>
  <r>
    <n v="71"/>
    <x v="47"/>
    <s v="Pawan Atmaram Badgujar"/>
    <x v="68"/>
    <s v="9789643962"/>
    <n v="483810157058"/>
    <s v="pawan6754@gmail.com"/>
    <s v="Male"/>
    <x v="14"/>
    <x v="0"/>
    <s v="Opulent Red + Bluish Black"/>
    <s v="IN2049MH25767BH89"/>
    <n v="2012"/>
    <n v="890000"/>
    <n v="195800"/>
    <x v="0"/>
    <n v="5000"/>
    <n v="1080800"/>
    <x v="1"/>
    <d v="2022-02-27T00:00:00"/>
    <x v="5"/>
    <n v="4450"/>
    <n v="110550"/>
  </r>
  <r>
    <n v="72"/>
    <x v="47"/>
    <s v="Kishor Suraj Chauhan"/>
    <x v="69"/>
    <s v="9824809514"/>
    <n v="937870988955"/>
    <s v="kishor9612@gmail.com"/>
    <s v="Male"/>
    <x v="14"/>
    <x v="5"/>
    <s v="Pearl Arctic White"/>
    <s v="IN6123MH57108BH19"/>
    <n v="2019"/>
    <n v="820000"/>
    <n v="180400"/>
    <x v="5"/>
    <n v="10000"/>
    <n v="990400"/>
    <x v="1"/>
    <d v="2022-02-27T00:00:00"/>
    <x v="5"/>
    <n v="4920"/>
    <n v="149080"/>
  </r>
  <r>
    <n v="73"/>
    <x v="48"/>
    <s v="Karim Imran Khan"/>
    <x v="70"/>
    <s v="9452490218"/>
    <n v="594828476104"/>
    <s v="karim5069@gmail.com"/>
    <s v="Male"/>
    <x v="1"/>
    <x v="2"/>
    <s v="Opulent Red"/>
    <s v="IN3598MH97713BH54"/>
    <n v="2014"/>
    <n v="1020000"/>
    <n v="224400"/>
    <x v="2"/>
    <n v="0"/>
    <n v="1244400"/>
    <x v="1"/>
    <d v="2022-03-01T00:00:00"/>
    <x v="6"/>
    <n v="6630"/>
    <n v="93870"/>
  </r>
  <r>
    <n v="74"/>
    <x v="48"/>
    <s v="Abhijit Dhanjay Pandit"/>
    <x v="71"/>
    <s v="9426477454"/>
    <n v="534198719951"/>
    <s v="abhijit7714@gmail.com"/>
    <s v="Male"/>
    <x v="8"/>
    <x v="5"/>
    <s v="Grandeur Grey"/>
    <s v="IN2209MH52309BH28"/>
    <n v="2019"/>
    <n v="820000"/>
    <n v="180400"/>
    <x v="5"/>
    <n v="10000"/>
    <n v="990400"/>
    <x v="1"/>
    <d v="2022-03-01T00:00:00"/>
    <x v="6"/>
    <n v="4920"/>
    <n v="149080"/>
  </r>
  <r>
    <n v="75"/>
    <x v="48"/>
    <s v="Rohan Sagar Ramse"/>
    <x v="72"/>
    <s v="8371619656"/>
    <n v="122920943071"/>
    <s v="rohan6835@gmail.com"/>
    <s v="Male"/>
    <x v="8"/>
    <x v="5"/>
    <s v="Splendid Silver"/>
    <s v="IN4324MH65831BH83"/>
    <n v="2019"/>
    <n v="820000"/>
    <n v="180400"/>
    <x v="5"/>
    <n v="10000"/>
    <n v="990400"/>
    <x v="1"/>
    <d v="2022-03-01T00:00:00"/>
    <x v="6"/>
    <n v="4920"/>
    <n v="149080"/>
  </r>
  <r>
    <n v="76"/>
    <x v="49"/>
    <s v="Sagar Bhagwat Mane"/>
    <x v="73"/>
    <s v="7346593714"/>
    <n v="900696454637"/>
    <s v="sagar3487@gmail.com"/>
    <s v="Male"/>
    <x v="8"/>
    <x v="6"/>
    <s v="Splendid Silver"/>
    <s v="IN7028MH24624BH45"/>
    <n v="2019"/>
    <n v="1320000"/>
    <n v="290400"/>
    <x v="6"/>
    <n v="15000"/>
    <n v="1595400"/>
    <x v="1"/>
    <d v="2022-03-02T00:00:00"/>
    <x v="6"/>
    <n v="6600"/>
    <n v="157400"/>
  </r>
  <r>
    <n v="77"/>
    <x v="50"/>
    <s v="Juned Muktar Deshmukh"/>
    <x v="74"/>
    <s v="9822073317"/>
    <n v="529711299666"/>
    <s v="juned9527@gmail.com"/>
    <s v="Male"/>
    <x v="8"/>
    <x v="4"/>
    <s v="ChestNut Brown"/>
    <s v="IN6832MH95687BH64"/>
    <n v="2022"/>
    <n v="1565000"/>
    <n v="344300"/>
    <x v="4"/>
    <n v="25000"/>
    <n v="1884300"/>
    <x v="1"/>
    <d v="2022-03-03T00:00:00"/>
    <x v="3"/>
    <n v="7825"/>
    <n v="287175"/>
  </r>
  <r>
    <n v="78"/>
    <x v="50"/>
    <s v="Dhiraj Ghanshyam Kumar"/>
    <x v="75"/>
    <s v="7602503434"/>
    <n v="917842942659"/>
    <s v="dhiraj8926@gmail.com"/>
    <s v="Male"/>
    <x v="8"/>
    <x v="4"/>
    <s v="NEXA Blue"/>
    <s v="IN4629MH61261BH61"/>
    <n v="2022"/>
    <n v="1565000"/>
    <n v="344300"/>
    <x v="4"/>
    <n v="25000"/>
    <n v="1884300"/>
    <x v="1"/>
    <d v="2022-03-03T00:00:00"/>
    <x v="0"/>
    <n v="7825"/>
    <n v="287175"/>
  </r>
  <r>
    <n v="79"/>
    <x v="51"/>
    <s v="Jayesh Ratanbhai Patel"/>
    <x v="76"/>
    <s v="7049914988"/>
    <n v="320691961362"/>
    <s v="jayesh8374@gmail.com"/>
    <s v="Male"/>
    <x v="8"/>
    <x v="0"/>
    <s v="Earthen Brown"/>
    <s v="IN7633MH31197BH46"/>
    <n v="2012"/>
    <n v="890000"/>
    <n v="195800"/>
    <x v="0"/>
    <n v="5000"/>
    <n v="1080800"/>
    <x v="0"/>
    <d v="2022-03-04T00:00:00"/>
    <x v="1"/>
    <n v="4450"/>
    <n v="110550"/>
  </r>
  <r>
    <n v="80"/>
    <x v="52"/>
    <s v="Komal Rama Patil"/>
    <x v="77"/>
    <s v="8325510402"/>
    <n v="141315827370"/>
    <s v="komal6013@gmail.com"/>
    <s v="Male"/>
    <x v="1"/>
    <x v="3"/>
    <s v="Sizzling Red + Bluish Black Roof"/>
    <s v="IN8731MH32149BH30"/>
    <n v="2018"/>
    <n v="1880000"/>
    <n v="413600"/>
    <x v="3"/>
    <n v="20000"/>
    <n v="2273600"/>
    <x v="1"/>
    <d v="2022-03-06T00:00:00"/>
    <x v="5"/>
    <n v="9400"/>
    <n v="250600"/>
  </r>
  <r>
    <n v="81"/>
    <x v="52"/>
    <s v="Kishor Shivdas Pawar"/>
    <x v="78"/>
    <s v="7124269100"/>
    <n v="250716496259"/>
    <s v="kishor2869@gmail.com"/>
    <s v="Male"/>
    <x v="5"/>
    <x v="1"/>
    <s v="lucent Orange"/>
    <s v="IN3155MH61005BH82"/>
    <n v="2023"/>
    <n v="680000"/>
    <n v="149600"/>
    <x v="1"/>
    <n v="5000"/>
    <n v="824600"/>
    <x v="2"/>
    <d v="2022-03-06T00:00:00"/>
    <x v="2"/>
    <n v="4080"/>
    <n v="115920"/>
  </r>
  <r>
    <n v="82"/>
    <x v="52"/>
    <s v="Riyan Juned Mohite"/>
    <x v="79"/>
    <s v="7091074490"/>
    <n v="731326306879"/>
    <s v="riyan8408@gmail.com"/>
    <s v="Male"/>
    <x v="8"/>
    <x v="1"/>
    <s v="lucent Orange"/>
    <s v="IN5430MH93827BH79"/>
    <n v="2023"/>
    <n v="680000"/>
    <n v="149600"/>
    <x v="1"/>
    <n v="5000"/>
    <n v="824600"/>
    <x v="2"/>
    <d v="2022-03-06T00:00:00"/>
    <x v="2"/>
    <n v="4080"/>
    <n v="115920"/>
  </r>
  <r>
    <n v="83"/>
    <x v="53"/>
    <s v="Ram Shivraj Ahire"/>
    <x v="80"/>
    <s v="9440994155"/>
    <n v="190857998684"/>
    <s v="ram1593@gmail.com"/>
    <s v="Male"/>
    <x v="10"/>
    <x v="5"/>
    <s v="Opulent Red"/>
    <s v="IN3835MH63349BH34"/>
    <n v="2019"/>
    <n v="820000"/>
    <n v="180400"/>
    <x v="5"/>
    <n v="10000"/>
    <n v="990400"/>
    <x v="1"/>
    <d v="2022-03-07T00:00:00"/>
    <x v="0"/>
    <n v="4920"/>
    <n v="149080"/>
  </r>
  <r>
    <n v="84"/>
    <x v="53"/>
    <s v="sunita Sanjay Mahajan"/>
    <x v="81"/>
    <s v="8007509679"/>
    <n v="527979593920"/>
    <s v="sunita4725@gmail.com"/>
    <s v="Female"/>
    <x v="9"/>
    <x v="2"/>
    <s v="Pearl Midnight Black"/>
    <s v="IN8511MH69671BH62"/>
    <n v="2014"/>
    <n v="1020000"/>
    <n v="224400"/>
    <x v="2"/>
    <n v="0"/>
    <n v="1244400"/>
    <x v="1"/>
    <d v="2022-03-07T00:00:00"/>
    <x v="4"/>
    <n v="6630"/>
    <n v="93870"/>
  </r>
  <r>
    <n v="85"/>
    <x v="54"/>
    <s v="Pradeep Laxman Jain"/>
    <x v="82"/>
    <s v="8652535424"/>
    <n v="943701382113"/>
    <s v="pradeep7725@gmail.com"/>
    <s v="Male"/>
    <x v="8"/>
    <x v="3"/>
    <s v="Bluish Black"/>
    <s v="IN5353MH28748BH63"/>
    <n v="2018"/>
    <n v="1880000"/>
    <n v="413600"/>
    <x v="3"/>
    <n v="20000"/>
    <n v="2273600"/>
    <x v="2"/>
    <d v="2022-03-08T00:00:00"/>
    <x v="1"/>
    <n v="9400"/>
    <n v="250600"/>
  </r>
  <r>
    <n v="86"/>
    <x v="55"/>
    <s v="Lalita Rajendra Pandit"/>
    <x v="83"/>
    <s v="7511267177"/>
    <n v="455365525399"/>
    <s v="lalita5372@gmail.com"/>
    <s v="Female"/>
    <x v="8"/>
    <x v="3"/>
    <s v="NEXA Blue"/>
    <s v="IN9625MH63249BH94"/>
    <n v="2018"/>
    <n v="1880000"/>
    <n v="413600"/>
    <x v="3"/>
    <n v="20000"/>
    <n v="2273600"/>
    <x v="2"/>
    <d v="2022-03-09T00:00:00"/>
    <x v="4"/>
    <n v="9400"/>
    <n v="250600"/>
  </r>
  <r>
    <n v="87"/>
    <x v="56"/>
    <s v="Mohini Ganesh Jadhav"/>
    <x v="84"/>
    <s v="9290074568"/>
    <n v="709060305727"/>
    <s v="mohini6804@gmail.com"/>
    <s v="Female"/>
    <x v="19"/>
    <x v="3"/>
    <s v="Sizzling Red + Bluish Black Roof"/>
    <s v="IN5303MH35257BH62"/>
    <n v="2018"/>
    <n v="1880000"/>
    <n v="413600"/>
    <x v="3"/>
    <n v="20000"/>
    <n v="2273600"/>
    <x v="0"/>
    <d v="2022-03-10T00:00:00"/>
    <x v="4"/>
    <n v="9400"/>
    <n v="250600"/>
  </r>
  <r>
    <n v="88"/>
    <x v="56"/>
    <s v="Mamta Bhikan Chauhan"/>
    <x v="85"/>
    <s v="7069504962"/>
    <n v="806321378429"/>
    <s v="mamta7989@gmail.com"/>
    <s v="Female"/>
    <x v="19"/>
    <x v="0"/>
    <s v="Opulent Red + Bluish Black"/>
    <s v="IN1294MH54826BH12"/>
    <n v="2012"/>
    <n v="890000"/>
    <n v="195800"/>
    <x v="0"/>
    <n v="5000"/>
    <n v="1080800"/>
    <x v="0"/>
    <d v="2022-03-10T00:00:00"/>
    <x v="4"/>
    <n v="4450"/>
    <n v="110550"/>
  </r>
  <r>
    <n v="89"/>
    <x v="56"/>
    <s v="Dhiraj Rajiv Jain"/>
    <x v="86"/>
    <s v="7460373723"/>
    <n v="395588803137"/>
    <s v="dhiraj7628@gmail.com"/>
    <s v="Male"/>
    <x v="1"/>
    <x v="5"/>
    <s v="Opulent Red"/>
    <s v="IN8335MH69472BH91"/>
    <n v="2019"/>
    <n v="820000"/>
    <n v="180400"/>
    <x v="5"/>
    <n v="10000"/>
    <n v="990400"/>
    <x v="1"/>
    <d v="2022-03-10T00:00:00"/>
    <x v="5"/>
    <n v="4920"/>
    <n v="149080"/>
  </r>
  <r>
    <n v="90"/>
    <x v="57"/>
    <s v="Pankaj Devidas patel"/>
    <x v="87"/>
    <s v="9537062316"/>
    <n v="474626788643"/>
    <s v="pankaj2110@gmail.com"/>
    <s v="Male"/>
    <x v="8"/>
    <x v="2"/>
    <s v="Splendid Silver"/>
    <s v="IN8996MH99190BH22"/>
    <n v="2014"/>
    <n v="1020000"/>
    <n v="224400"/>
    <x v="2"/>
    <n v="0"/>
    <n v="1244400"/>
    <x v="2"/>
    <d v="2022-03-11T00:00:00"/>
    <x v="2"/>
    <n v="6630"/>
    <n v="93870"/>
  </r>
  <r>
    <n v="91"/>
    <x v="58"/>
    <s v="Ajay Suresh More"/>
    <x v="88"/>
    <s v="9586542527"/>
    <n v="241928632467"/>
    <s v="ajay3765@gmail.com"/>
    <s v="Male"/>
    <x v="8"/>
    <x v="5"/>
    <s v="Pearl Arctic White"/>
    <s v="IN3622MH37489BH38"/>
    <n v="2019"/>
    <n v="820000"/>
    <n v="180400"/>
    <x v="5"/>
    <n v="10000"/>
    <n v="990400"/>
    <x v="2"/>
    <d v="2022-03-12T00:00:00"/>
    <x v="3"/>
    <n v="4920"/>
    <n v="149080"/>
  </r>
  <r>
    <n v="92"/>
    <x v="59"/>
    <s v="Kalpesh Raman Kumar"/>
    <x v="89"/>
    <s v="9052202412"/>
    <n v="367717088873"/>
    <s v="kalpesh5709@gmail.com"/>
    <s v="Male"/>
    <x v="15"/>
    <x v="6"/>
    <s v="Brave Khaki"/>
    <s v="IN8324MH84921BH58"/>
    <n v="2019"/>
    <n v="1320000"/>
    <n v="290400"/>
    <x v="6"/>
    <n v="15000"/>
    <n v="1595400"/>
    <x v="2"/>
    <d v="2022-03-13T00:00:00"/>
    <x v="4"/>
    <n v="6600"/>
    <n v="157400"/>
  </r>
  <r>
    <n v="93"/>
    <x v="60"/>
    <s v="Muktar Mukim Deshmukh"/>
    <x v="90"/>
    <s v="7329183726"/>
    <n v="620280506244"/>
    <s v="muktar7270@gmail.com"/>
    <s v="Male"/>
    <x v="8"/>
    <x v="2"/>
    <s v="NEXA Blue"/>
    <s v="IN1304MH29492BH70"/>
    <n v="2014"/>
    <n v="1020000"/>
    <n v="224400"/>
    <x v="2"/>
    <n v="0"/>
    <n v="1244400"/>
    <x v="2"/>
    <d v="2022-03-14T00:00:00"/>
    <x v="5"/>
    <n v="6630"/>
    <n v="93870"/>
  </r>
  <r>
    <n v="94"/>
    <x v="61"/>
    <s v="Sujit Jayeshbhai Patel"/>
    <x v="91"/>
    <s v="9548488370"/>
    <n v="346608061893"/>
    <s v="sujit7376@gmail.com"/>
    <s v="Male"/>
    <x v="8"/>
    <x v="1"/>
    <s v="NEXA Blue"/>
    <s v="IN1426MH33098BH47"/>
    <n v="2023"/>
    <n v="680000"/>
    <n v="149600"/>
    <x v="1"/>
    <n v="5000"/>
    <n v="824600"/>
    <x v="0"/>
    <d v="2022-03-15T00:00:00"/>
    <x v="6"/>
    <n v="4080"/>
    <n v="115920"/>
  </r>
  <r>
    <n v="95"/>
    <x v="61"/>
    <s v="Raman Mohan Jadhav"/>
    <x v="92"/>
    <s v="9332418897"/>
    <n v="289298442131"/>
    <s v="raman2599@gmail.com"/>
    <s v="Male"/>
    <x v="8"/>
    <x v="1"/>
    <s v="lucent Orange"/>
    <s v="IN1415MH20019BH55"/>
    <n v="2023"/>
    <n v="680000"/>
    <n v="149600"/>
    <x v="1"/>
    <n v="5000"/>
    <n v="824600"/>
    <x v="1"/>
    <d v="2022-03-15T00:00:00"/>
    <x v="2"/>
    <n v="4080"/>
    <n v="115920"/>
  </r>
  <r>
    <n v="96"/>
    <x v="62"/>
    <s v="Kamal Kailas Pawar"/>
    <x v="93"/>
    <s v="9092274576"/>
    <n v="813665928706"/>
    <s v="kamal4303@gmail.com"/>
    <s v="Male"/>
    <x v="8"/>
    <x v="0"/>
    <s v="Opulent Red"/>
    <s v="IN3396MH17454BH82"/>
    <n v="2012"/>
    <n v="890000"/>
    <n v="195800"/>
    <x v="0"/>
    <n v="5000"/>
    <n v="1080800"/>
    <x v="2"/>
    <d v="2022-03-18T00:00:00"/>
    <x v="3"/>
    <n v="4450"/>
    <n v="110550"/>
  </r>
  <r>
    <n v="97"/>
    <x v="62"/>
    <s v="Gopal Subhash Patil"/>
    <x v="94"/>
    <s v="7852205669"/>
    <n v="731706834300"/>
    <s v="gopal4224@gmail.com"/>
    <s v="Male"/>
    <x v="19"/>
    <x v="3"/>
    <s v="Sizzling Red"/>
    <s v="IN9330MH26821BH44"/>
    <n v="2018"/>
    <n v="1880000"/>
    <n v="413600"/>
    <x v="3"/>
    <n v="20000"/>
    <n v="2273600"/>
    <x v="1"/>
    <d v="2022-03-18T00:00:00"/>
    <x v="4"/>
    <n v="9400"/>
    <n v="250600"/>
  </r>
  <r>
    <n v="98"/>
    <x v="62"/>
    <s v="Ghanshyam Kishor More"/>
    <x v="95"/>
    <s v="8351955864"/>
    <n v="740133717730"/>
    <s v="ghanshyam5294@gmail.com"/>
    <s v="Male"/>
    <x v="5"/>
    <x v="0"/>
    <s v="Opulent Red"/>
    <s v="IN6387MH31950BH33"/>
    <n v="2012"/>
    <n v="890000"/>
    <n v="195800"/>
    <x v="0"/>
    <n v="5000"/>
    <n v="1080800"/>
    <x v="2"/>
    <d v="2022-03-18T00:00:00"/>
    <x v="0"/>
    <n v="4450"/>
    <n v="110550"/>
  </r>
  <r>
    <n v="99"/>
    <x v="62"/>
    <s v="Hitesh Rajendra Chauhan"/>
    <x v="96"/>
    <s v="7072363278"/>
    <n v="997263064441"/>
    <s v="hitesh9765@gmail.com"/>
    <s v="Male"/>
    <x v="9"/>
    <x v="1"/>
    <s v="NEXA Blue With Silver Roof"/>
    <s v="IN3727MH66166BH88"/>
    <n v="2023"/>
    <n v="680000"/>
    <n v="149600"/>
    <x v="1"/>
    <n v="5000"/>
    <n v="824600"/>
    <x v="2"/>
    <d v="2022-03-18T00:00:00"/>
    <x v="5"/>
    <n v="4080"/>
    <n v="115920"/>
  </r>
  <r>
    <n v="100"/>
    <x v="63"/>
    <s v="Pradeep Laxman Pawar"/>
    <x v="97"/>
    <s v="9623934837"/>
    <n v="465856160808"/>
    <s v="pradeep 1675@gmail.com"/>
    <s v="Male"/>
    <x v="6"/>
    <x v="7"/>
    <s v="Granite Grey"/>
    <s v="IN8605MH40347BH31"/>
    <n v="2021"/>
    <n v="950000"/>
    <n v="209000"/>
    <x v="7"/>
    <n v="10000"/>
    <n v="1149000"/>
    <x v="1"/>
    <d v="2022-03-19T00:00:00"/>
    <x v="3"/>
    <n v="4750"/>
    <n v="145250"/>
  </r>
  <r>
    <n v="101"/>
    <x v="64"/>
    <s v="Nishant C Sharma"/>
    <x v="98"/>
    <n v="9912763574"/>
    <n v="417166044870"/>
    <s v="nish225@gmail.com"/>
    <s v="Male"/>
    <x v="6"/>
    <x v="2"/>
    <s v="Pearl Midnight Black"/>
    <s v="IN7221MH74660BH36"/>
    <n v="2014"/>
    <n v="1020000"/>
    <n v="224400"/>
    <x v="2"/>
    <n v="0"/>
    <n v="1244400"/>
    <x v="1"/>
    <d v="2022-03-20T00:00:00"/>
    <x v="2"/>
    <n v="6630"/>
    <n v="93870"/>
  </r>
  <r>
    <n v="102"/>
    <x v="65"/>
    <s v="Sandeep J Shah"/>
    <x v="99"/>
    <n v="8271070407"/>
    <n v="832406798676"/>
    <s v="Sandeep225@gmail.com"/>
    <s v="Male"/>
    <x v="6"/>
    <x v="2"/>
    <s v="Grandeur Grey"/>
    <s v="IN5796MH90727BH98"/>
    <n v="2014"/>
    <n v="1020000"/>
    <n v="224400"/>
    <x v="2"/>
    <n v="0"/>
    <n v="1244400"/>
    <x v="2"/>
    <d v="2022-03-21T00:00:00"/>
    <x v="0"/>
    <n v="6630"/>
    <n v="93870"/>
  </r>
  <r>
    <n v="103"/>
    <x v="66"/>
    <s v="Shahnawaz J Kadri"/>
    <x v="100"/>
    <n v="7081054692"/>
    <n v="954314681090"/>
    <s v="Shahnawaz225@gmail.com"/>
    <s v="Male"/>
    <x v="8"/>
    <x v="2"/>
    <s v="Pearl Midnight Black"/>
    <s v="IN7259MH76711BH87"/>
    <n v="2014"/>
    <n v="1020000"/>
    <n v="224400"/>
    <x v="2"/>
    <n v="0"/>
    <n v="1244400"/>
    <x v="2"/>
    <d v="2022-03-23T00:00:00"/>
    <x v="4"/>
    <n v="6630"/>
    <n v="93870"/>
  </r>
  <r>
    <n v="104"/>
    <x v="67"/>
    <s v="Twinkle M Khanna"/>
    <x v="101"/>
    <n v="8799955415"/>
    <n v="734600449784"/>
    <s v="Twinkle225@gmail.com"/>
    <s v="Female"/>
    <x v="5"/>
    <x v="2"/>
    <s v="Pearl Metallic Dignity Brown"/>
    <s v="IN6235MH29205BH66"/>
    <n v="2014"/>
    <n v="1020000"/>
    <n v="224400"/>
    <x v="2"/>
    <n v="0"/>
    <n v="1244400"/>
    <x v="1"/>
    <d v="2022-03-24T00:00:00"/>
    <x v="0"/>
    <n v="6630"/>
    <n v="93870"/>
  </r>
  <r>
    <n v="105"/>
    <x v="68"/>
    <s v="Neha L Kakkar"/>
    <x v="102"/>
    <n v="9593072138"/>
    <n v="728008392022"/>
    <s v="Neha225@gmail.com"/>
    <s v="Female"/>
    <x v="19"/>
    <x v="2"/>
    <s v="NEXA Blue"/>
    <s v="IN4428MH15345BH14"/>
    <n v="2014"/>
    <n v="1020000"/>
    <n v="224400"/>
    <x v="2"/>
    <n v="0"/>
    <n v="1244400"/>
    <x v="1"/>
    <d v="2022-03-25T00:00:00"/>
    <x v="0"/>
    <n v="6630"/>
    <n v="93870"/>
  </r>
  <r>
    <n v="106"/>
    <x v="69"/>
    <s v="Rushil k Bhatia"/>
    <x v="103"/>
    <n v="8552975246"/>
    <n v="712269127684"/>
    <s v="Rushil225@gmail.com"/>
    <s v="Male"/>
    <x v="8"/>
    <x v="2"/>
    <s v="NEXA Blue"/>
    <s v="IN5544MH99497BH93"/>
    <n v="2014"/>
    <n v="1020000"/>
    <n v="224400"/>
    <x v="2"/>
    <n v="0"/>
    <n v="1244400"/>
    <x v="0"/>
    <d v="2022-03-26T00:00:00"/>
    <x v="3"/>
    <n v="6630"/>
    <n v="93870"/>
  </r>
  <r>
    <n v="107"/>
    <x v="70"/>
    <s v="Shivam C Patel"/>
    <x v="104"/>
    <n v="7731674365"/>
    <n v="131042076433"/>
    <s v="Shivam225@gmail.com"/>
    <s v="Male"/>
    <x v="1"/>
    <x v="2"/>
    <s v="Grandeur Grey"/>
    <s v="IN6189MH12973BH92"/>
    <n v="2014"/>
    <n v="1020000"/>
    <n v="224400"/>
    <x v="2"/>
    <n v="0"/>
    <n v="1244400"/>
    <x v="1"/>
    <d v="2022-03-28T00:00:00"/>
    <x v="1"/>
    <n v="6630"/>
    <n v="93870"/>
  </r>
  <r>
    <n v="108"/>
    <x v="71"/>
    <s v="Shiv U Verma"/>
    <x v="105"/>
    <n v="9063199508"/>
    <n v="848731169670"/>
    <s v="Shiv225@gmail.com"/>
    <s v="Male"/>
    <x v="8"/>
    <x v="5"/>
    <s v="Opulent Red"/>
    <s v="IN1843MH98159BH49"/>
    <n v="2019"/>
    <n v="820000"/>
    <n v="180400"/>
    <x v="5"/>
    <n v="10000"/>
    <n v="990400"/>
    <x v="2"/>
    <d v="2022-03-29T00:00:00"/>
    <x v="2"/>
    <n v="4920"/>
    <n v="149080"/>
  </r>
  <r>
    <n v="109"/>
    <x v="72"/>
    <s v="Shruti H Sharma"/>
    <x v="106"/>
    <n v="7335355485"/>
    <n v="604877759951"/>
    <s v="Shruti225@gmail.com"/>
    <s v="Female"/>
    <x v="5"/>
    <x v="2"/>
    <s v="Splendid Silver"/>
    <s v="IN7922MH32015BH68"/>
    <n v="2014"/>
    <n v="1020000"/>
    <n v="224400"/>
    <x v="2"/>
    <n v="0"/>
    <n v="1244400"/>
    <x v="1"/>
    <d v="2022-03-31T00:00:00"/>
    <x v="3"/>
    <n v="6630"/>
    <n v="93870"/>
  </r>
  <r>
    <n v="110"/>
    <x v="72"/>
    <s v="Suresh Y Khatri"/>
    <x v="107"/>
    <n v="9667793021"/>
    <n v="880920540378"/>
    <s v="Suresh225@gmail.com"/>
    <s v="Male"/>
    <x v="8"/>
    <x v="2"/>
    <s v="Pearl Arctic White"/>
    <s v="IN2308MH62229BH48"/>
    <n v="2014"/>
    <n v="1020000"/>
    <n v="224400"/>
    <x v="2"/>
    <n v="0"/>
    <n v="1244400"/>
    <x v="0"/>
    <d v="2022-03-31T00:00:00"/>
    <x v="5"/>
    <n v="6630"/>
    <n v="93870"/>
  </r>
  <r>
    <n v="111"/>
    <x v="72"/>
    <s v="Sangeeta S Parmar"/>
    <x v="108"/>
    <n v="7359709407"/>
    <n v="512212382001"/>
    <s v="Sangeeta225@gmail.com"/>
    <s v="Female"/>
    <x v="6"/>
    <x v="2"/>
    <s v="Pearl Arctic White"/>
    <s v="IN4824MH94076BH20"/>
    <n v="2014"/>
    <n v="1020000"/>
    <n v="224400"/>
    <x v="2"/>
    <n v="0"/>
    <n v="1244400"/>
    <x v="0"/>
    <d v="2022-03-31T00:00:00"/>
    <x v="4"/>
    <n v="6630"/>
    <n v="93870"/>
  </r>
  <r>
    <n v="112"/>
    <x v="72"/>
    <s v="Yogesh R Parmar"/>
    <x v="109"/>
    <n v="8173007625"/>
    <n v="136740474975"/>
    <s v="Yogesh225@gmail.com"/>
    <s v="Male"/>
    <x v="6"/>
    <x v="5"/>
    <s v="Splendid Silver"/>
    <s v="IN1813MH17005BH60"/>
    <n v="2019"/>
    <n v="820000"/>
    <n v="180400"/>
    <x v="5"/>
    <n v="10000"/>
    <n v="990400"/>
    <x v="0"/>
    <d v="2022-03-31T00:00:00"/>
    <x v="5"/>
    <n v="4920"/>
    <n v="149080"/>
  </r>
  <r>
    <n v="113"/>
    <x v="73"/>
    <s v="Kamelsh S Sharma"/>
    <x v="110"/>
    <n v="9304504302"/>
    <n v="132902681306"/>
    <s v="Kamlesh225@gmail.com"/>
    <s v="Male"/>
    <x v="6"/>
    <x v="5"/>
    <s v="Grandeur Grey"/>
    <s v="IN5028MH57252BH88"/>
    <n v="2019"/>
    <n v="820000"/>
    <n v="180400"/>
    <x v="5"/>
    <n v="10000"/>
    <n v="990400"/>
    <x v="0"/>
    <d v="2022-04-01T00:00:00"/>
    <x v="4"/>
    <n v="4920"/>
    <n v="149080"/>
  </r>
  <r>
    <n v="114"/>
    <x v="73"/>
    <s v="Kena K Pathak"/>
    <x v="111"/>
    <n v="8022716111"/>
    <n v="653654929665"/>
    <s v="Kena225@gmail.com"/>
    <s v="Female"/>
    <x v="8"/>
    <x v="1"/>
    <s v="Glistening Grey"/>
    <s v="IN6583MH61581BH19"/>
    <n v="2023"/>
    <n v="680000"/>
    <n v="149600"/>
    <x v="1"/>
    <n v="5000"/>
    <n v="824600"/>
    <x v="1"/>
    <d v="2022-04-01T00:00:00"/>
    <x v="4"/>
    <n v="4080"/>
    <n v="115920"/>
  </r>
  <r>
    <n v="115"/>
    <x v="74"/>
    <s v="Richa P Patel"/>
    <x v="112"/>
    <n v="7824369031"/>
    <n v="791640665070"/>
    <s v="Richa225@gmail.com"/>
    <s v="Female"/>
    <x v="9"/>
    <x v="5"/>
    <s v="Opulent Red"/>
    <s v="IN6953MH56293BH28"/>
    <n v="2019"/>
    <n v="820000"/>
    <n v="180400"/>
    <x v="5"/>
    <n v="10000"/>
    <n v="990400"/>
    <x v="0"/>
    <d v="2022-04-02T00:00:00"/>
    <x v="1"/>
    <n v="4920"/>
    <n v="149080"/>
  </r>
  <r>
    <n v="116"/>
    <x v="75"/>
    <s v="Aastha J Bhatt"/>
    <x v="113"/>
    <n v="8312480375"/>
    <n v="245511874244"/>
    <s v="Aastha225@gmail.com"/>
    <s v="Female"/>
    <x v="19"/>
    <x v="7"/>
    <s v="NEXA Blue"/>
    <s v="IN4931MH75226BH24"/>
    <n v="2021"/>
    <n v="950000"/>
    <n v="209000"/>
    <x v="7"/>
    <n v="10000"/>
    <n v="1149000"/>
    <x v="0"/>
    <d v="2022-04-03T00:00:00"/>
    <x v="6"/>
    <n v="4750"/>
    <n v="145250"/>
  </r>
  <r>
    <n v="117"/>
    <x v="76"/>
    <s v="Faizal H Khan"/>
    <x v="114"/>
    <n v="8261460458"/>
    <n v="114720168618"/>
    <s v="Faizal225@gmail.com"/>
    <s v="Male"/>
    <x v="19"/>
    <x v="7"/>
    <s v="Granite Grey"/>
    <s v="IN9038MH91843BH99"/>
    <n v="2021"/>
    <n v="950000"/>
    <n v="209000"/>
    <x v="7"/>
    <n v="10000"/>
    <n v="1149000"/>
    <x v="0"/>
    <d v="2022-04-04T00:00:00"/>
    <x v="5"/>
    <n v="4750"/>
    <n v="145250"/>
  </r>
  <r>
    <n v="118"/>
    <x v="76"/>
    <s v="Amish I Mehta"/>
    <x v="115"/>
    <n v="8615176816"/>
    <n v="462964433606"/>
    <s v="Amish225@gmail.com"/>
    <s v="Male"/>
    <x v="20"/>
    <x v="2"/>
    <s v="Pearl Metallic Dignity Brown"/>
    <s v="IN1226MH17970BH77"/>
    <n v="2014"/>
    <n v="1020000"/>
    <n v="224400"/>
    <x v="2"/>
    <n v="0"/>
    <n v="1244400"/>
    <x v="0"/>
    <d v="2022-04-04T00:00:00"/>
    <x v="1"/>
    <n v="6630"/>
    <n v="93870"/>
  </r>
  <r>
    <n v="119"/>
    <x v="77"/>
    <s v="Piyush S Pancholi"/>
    <x v="116"/>
    <n v="8381494901"/>
    <n v="718618321180"/>
    <s v="Piyush225@gmail.com"/>
    <s v="Male"/>
    <x v="1"/>
    <x v="2"/>
    <s v="Pearl Metallic Dignity Brown"/>
    <s v="IN7178MH14279BH71"/>
    <n v="2014"/>
    <n v="1020000"/>
    <n v="224400"/>
    <x v="2"/>
    <n v="0"/>
    <n v="1244400"/>
    <x v="2"/>
    <d v="2022-04-06T00:00:00"/>
    <x v="3"/>
    <n v="6630"/>
    <n v="93870"/>
  </r>
  <r>
    <n v="120"/>
    <x v="78"/>
    <s v="Mahesh N Trivedi"/>
    <x v="117"/>
    <n v="9911304557"/>
    <n v="422834278078"/>
    <s v="Mahesh225@gmail.com"/>
    <s v="Male"/>
    <x v="14"/>
    <x v="3"/>
    <s v="Sizzling Red + Bluish Black Roof"/>
    <s v="IN9538MH93541BH89"/>
    <n v="2018"/>
    <n v="1880000"/>
    <n v="413600"/>
    <x v="3"/>
    <n v="20000"/>
    <n v="2273600"/>
    <x v="1"/>
    <d v="2022-04-07T00:00:00"/>
    <x v="4"/>
    <n v="9400"/>
    <n v="250600"/>
  </r>
  <r>
    <n v="121"/>
    <x v="79"/>
    <s v="Nisha N Shah"/>
    <x v="118"/>
    <n v="8722250873"/>
    <n v="418006843793"/>
    <s v="nisha225@gmail.com"/>
    <s v="Female"/>
    <x v="14"/>
    <x v="4"/>
    <s v="Grandeur Grey"/>
    <s v="IN5913MH32515BH58"/>
    <n v="2022"/>
    <n v="1565000"/>
    <n v="344300"/>
    <x v="4"/>
    <n v="25000"/>
    <n v="1884300"/>
    <x v="2"/>
    <d v="2022-04-08T00:00:00"/>
    <x v="5"/>
    <n v="7825"/>
    <n v="287175"/>
  </r>
  <r>
    <n v="122"/>
    <x v="80"/>
    <s v="Nirav N Vasava"/>
    <x v="119"/>
    <n v="9940823930"/>
    <n v="737265456961"/>
    <s v="Nirav225@gmail.com"/>
    <s v="Male"/>
    <x v="1"/>
    <x v="6"/>
    <s v="Brave Khaki"/>
    <s v="IN3950MH49705BH58"/>
    <n v="2019"/>
    <n v="1320000"/>
    <n v="290400"/>
    <x v="6"/>
    <n v="15000"/>
    <n v="1595400"/>
    <x v="2"/>
    <d v="2022-04-09T00:00:00"/>
    <x v="0"/>
    <n v="6600"/>
    <n v="157400"/>
  </r>
  <r>
    <n v="123"/>
    <x v="81"/>
    <s v="Nilay J Thakor"/>
    <x v="120"/>
    <n v="7862602803"/>
    <n v="968810852440"/>
    <s v="Nilay225@gmail.com"/>
    <s v="Male"/>
    <x v="8"/>
    <x v="1"/>
    <s v="lucent Orange"/>
    <s v="IN3710MH84520BH58"/>
    <n v="2023"/>
    <n v="680000"/>
    <n v="149600"/>
    <x v="1"/>
    <n v="5000"/>
    <n v="824600"/>
    <x v="2"/>
    <d v="2022-04-10T00:00:00"/>
    <x v="2"/>
    <n v="4080"/>
    <n v="115920"/>
  </r>
  <r>
    <n v="124"/>
    <x v="82"/>
    <s v="Shaishav G Modi"/>
    <x v="121"/>
    <n v="9321946091"/>
    <n v="529101176565"/>
    <s v="Shaishav225@gmail.com"/>
    <s v="Male"/>
    <x v="8"/>
    <x v="1"/>
    <s v="lucent Orange"/>
    <s v="IN8678MH59325BH43"/>
    <n v="2023"/>
    <n v="680000"/>
    <n v="149600"/>
    <x v="1"/>
    <n v="5000"/>
    <n v="824600"/>
    <x v="0"/>
    <d v="2022-04-12T00:00:00"/>
    <x v="3"/>
    <n v="4080"/>
    <n v="115920"/>
  </r>
  <r>
    <n v="125"/>
    <x v="83"/>
    <s v="Shubh A Goswami"/>
    <x v="122"/>
    <n v="9277667930"/>
    <n v="137271764298"/>
    <s v="Shubh225@gmail.com"/>
    <s v="Male"/>
    <x v="8"/>
    <x v="3"/>
    <s v="Bluish Black"/>
    <s v="IN5143MH89882BH80"/>
    <n v="2018"/>
    <n v="1880000"/>
    <n v="413600"/>
    <x v="3"/>
    <n v="20000"/>
    <n v="2273600"/>
    <x v="0"/>
    <d v="2022-04-13T00:00:00"/>
    <x v="6"/>
    <n v="9400"/>
    <n v="250600"/>
  </r>
  <r>
    <n v="126"/>
    <x v="84"/>
    <s v="Ashwin v Patel"/>
    <x v="123"/>
    <n v="9239198841"/>
    <n v="308391928430"/>
    <s v="Ashwin225@gmail.com"/>
    <s v="Male"/>
    <x v="8"/>
    <x v="1"/>
    <s v="Turquoise Blue"/>
    <s v="IN1518MH94676BH41"/>
    <n v="2023"/>
    <n v="680000"/>
    <n v="149600"/>
    <x v="1"/>
    <n v="5000"/>
    <n v="824600"/>
    <x v="2"/>
    <d v="2022-04-14T00:00:00"/>
    <x v="6"/>
    <n v="4080"/>
    <n v="115920"/>
  </r>
  <r>
    <n v="127"/>
    <x v="85"/>
    <s v="Ashish H Nehra"/>
    <x v="124"/>
    <n v="7749321983"/>
    <n v="915371030122"/>
    <s v="Ashish225@gmail.com"/>
    <s v="Male"/>
    <x v="8"/>
    <x v="6"/>
    <s v="Grandeur Grey"/>
    <s v="IN1366MH72968BH45"/>
    <n v="2019"/>
    <n v="1320000"/>
    <n v="290400"/>
    <x v="6"/>
    <n v="15000"/>
    <n v="1595400"/>
    <x v="0"/>
    <d v="2022-04-15T00:00:00"/>
    <x v="0"/>
    <n v="6600"/>
    <n v="157400"/>
  </r>
  <r>
    <n v="128"/>
    <x v="86"/>
    <s v="Harish L Pitroda"/>
    <x v="125"/>
    <n v="8483413580"/>
    <n v="793461494696"/>
    <s v="Harish225@gmail.com"/>
    <s v="Male"/>
    <x v="6"/>
    <x v="1"/>
    <s v="Pearl Arctic White"/>
    <s v="IN2645MH98592BH76"/>
    <n v="2023"/>
    <n v="680000"/>
    <n v="149600"/>
    <x v="1"/>
    <n v="5000"/>
    <n v="824600"/>
    <x v="0"/>
    <d v="2022-04-16T00:00:00"/>
    <x v="2"/>
    <n v="4080"/>
    <n v="115920"/>
  </r>
  <r>
    <n v="129"/>
    <x v="87"/>
    <s v="Mahendra M Vasava"/>
    <x v="126"/>
    <n v="9418503800"/>
    <n v="201797179899"/>
    <s v="Mahendra225@gmail.com"/>
    <s v="Male"/>
    <x v="5"/>
    <x v="3"/>
    <s v="Sizzling Red"/>
    <s v="IN6186MH56950BH25"/>
    <n v="2018"/>
    <n v="1880000"/>
    <n v="413600"/>
    <x v="3"/>
    <n v="20000"/>
    <n v="2273600"/>
    <x v="2"/>
    <d v="2022-04-17T00:00:00"/>
    <x v="2"/>
    <n v="9400"/>
    <n v="250600"/>
  </r>
  <r>
    <n v="130"/>
    <x v="88"/>
    <s v="Nima P Modi"/>
    <x v="127"/>
    <n v="9764816565"/>
    <n v="286397228045"/>
    <s v="Nima225@gmail.com"/>
    <s v="Female"/>
    <x v="5"/>
    <x v="3"/>
    <s v="Sizzling Red"/>
    <s v="IN6900MH45053BH25"/>
    <n v="2018"/>
    <n v="1880000"/>
    <n v="413600"/>
    <x v="3"/>
    <n v="20000"/>
    <n v="2273600"/>
    <x v="1"/>
    <d v="2022-04-18T00:00:00"/>
    <x v="1"/>
    <n v="9400"/>
    <n v="250600"/>
  </r>
  <r>
    <n v="131"/>
    <x v="89"/>
    <s v="Bhumika C Parmar"/>
    <x v="128"/>
    <n v="7073720392"/>
    <n v="401314562413"/>
    <s v="Bhumika225@gmail.com"/>
    <s v="Female"/>
    <x v="9"/>
    <x v="5"/>
    <s v="Pearl Arctic White"/>
    <s v="IN8746MH52250BH71"/>
    <n v="2019"/>
    <n v="820000"/>
    <n v="180400"/>
    <x v="5"/>
    <n v="10000"/>
    <n v="990400"/>
    <x v="1"/>
    <d v="2022-04-19T00:00:00"/>
    <x v="4"/>
    <n v="4920"/>
    <n v="149080"/>
  </r>
  <r>
    <n v="132"/>
    <x v="90"/>
    <s v="Mitesh k Lokhandwala"/>
    <x v="128"/>
    <n v="7503960913"/>
    <n v="706289865781"/>
    <s v="Mitesh225@gmail.com"/>
    <s v="Male"/>
    <x v="1"/>
    <x v="5"/>
    <s v="Pearl Arctic White"/>
    <s v="IN3707MH41364BH11"/>
    <n v="2019"/>
    <n v="820000"/>
    <n v="180400"/>
    <x v="5"/>
    <n v="10000"/>
    <n v="990400"/>
    <x v="2"/>
    <d v="2022-04-20T00:00:00"/>
    <x v="3"/>
    <n v="4920"/>
    <n v="149080"/>
  </r>
  <r>
    <n v="133"/>
    <x v="90"/>
    <s v="Amit R Batham"/>
    <x v="129"/>
    <n v="8113236529"/>
    <n v="866500654997"/>
    <s v="Amit225@gmail.com"/>
    <s v="Male"/>
    <x v="10"/>
    <x v="5"/>
    <s v="Pearl Arctic White"/>
    <s v="IN1731MH53500BH79"/>
    <n v="2019"/>
    <n v="820000"/>
    <n v="180400"/>
    <x v="5"/>
    <n v="10000"/>
    <n v="990400"/>
    <x v="0"/>
    <d v="2022-04-20T00:00:00"/>
    <x v="1"/>
    <n v="4920"/>
    <n v="149080"/>
  </r>
  <r>
    <n v="134"/>
    <x v="91"/>
    <s v="Aakash K Pathak"/>
    <x v="130"/>
    <n v="8417296397"/>
    <n v="721927272796"/>
    <s v="Aakash225@gmail.com"/>
    <s v="Male"/>
    <x v="15"/>
    <x v="6"/>
    <s v="Grandeur Grey"/>
    <s v="IN7367MH38855BH98"/>
    <n v="2019"/>
    <n v="1320000"/>
    <n v="290400"/>
    <x v="6"/>
    <n v="15000"/>
    <n v="1595400"/>
    <x v="2"/>
    <d v="2022-04-21T00:00:00"/>
    <x v="0"/>
    <n v="6600"/>
    <n v="157400"/>
  </r>
  <r>
    <n v="135"/>
    <x v="92"/>
    <s v="Muskan V gurnani"/>
    <x v="131"/>
    <n v="7336783441"/>
    <n v="317126491795"/>
    <s v="Muskan225@gmail.com"/>
    <s v="Female"/>
    <x v="21"/>
    <x v="4"/>
    <s v="ChestNut Brown"/>
    <s v="IN4590MH68242BH99"/>
    <n v="2022"/>
    <n v="1565000"/>
    <n v="344300"/>
    <x v="4"/>
    <n v="25000"/>
    <n v="1884300"/>
    <x v="1"/>
    <d v="2022-04-22T00:00:00"/>
    <x v="5"/>
    <n v="7825"/>
    <n v="287175"/>
  </r>
  <r>
    <n v="136"/>
    <x v="92"/>
    <s v="pooja s somani"/>
    <x v="132"/>
    <n v="7762690099"/>
    <n v="316057415376"/>
    <s v="Pooja225@gmail.com"/>
    <s v="Female"/>
    <x v="21"/>
    <x v="4"/>
    <s v="ChestNut Brown"/>
    <s v="IN5140MH35657BH85"/>
    <n v="2022"/>
    <n v="1565000"/>
    <n v="344300"/>
    <x v="4"/>
    <n v="25000"/>
    <n v="1884300"/>
    <x v="1"/>
    <d v="2022-04-22T00:00:00"/>
    <x v="5"/>
    <n v="7825"/>
    <n v="287175"/>
  </r>
  <r>
    <n v="137"/>
    <x v="93"/>
    <s v="Pinal N Shah"/>
    <x v="133"/>
    <n v="8153109779"/>
    <n v="499723887345"/>
    <s v="Pinal225@gmail.com"/>
    <s v="Female"/>
    <x v="21"/>
    <x v="3"/>
    <s v="Bluish Black"/>
    <s v="IN3060MH68664BH35"/>
    <n v="2018"/>
    <n v="1880000"/>
    <n v="413600"/>
    <x v="3"/>
    <n v="20000"/>
    <n v="2273600"/>
    <x v="0"/>
    <d v="2022-04-24T00:00:00"/>
    <x v="5"/>
    <n v="9400"/>
    <n v="250600"/>
  </r>
  <r>
    <n v="138"/>
    <x v="93"/>
    <s v="pritesh K Solanki"/>
    <x v="134"/>
    <n v="8361510644"/>
    <n v="208429692536"/>
    <s v="Pritesh225@gmail.com"/>
    <s v="Male"/>
    <x v="1"/>
    <x v="6"/>
    <s v="Opulent Red"/>
    <s v="IN8062MH61951BH19"/>
    <n v="2019"/>
    <n v="1320000"/>
    <n v="290400"/>
    <x v="6"/>
    <n v="15000"/>
    <n v="1595400"/>
    <x v="1"/>
    <d v="2022-04-24T00:00:00"/>
    <x v="0"/>
    <n v="6600"/>
    <n v="157400"/>
  </r>
  <r>
    <n v="139"/>
    <x v="94"/>
    <s v="priyesh L patel"/>
    <x v="135"/>
    <n v="9563357758"/>
    <n v="870415449358"/>
    <s v="Priyesh225@gmail.com"/>
    <s v="Male"/>
    <x v="8"/>
    <x v="7"/>
    <s v="Pearl Arctic White"/>
    <s v="IN7788MH91487BH68"/>
    <n v="2021"/>
    <n v="950000"/>
    <n v="209000"/>
    <x v="7"/>
    <n v="10000"/>
    <n v="1149000"/>
    <x v="2"/>
    <d v="2022-04-25T00:00:00"/>
    <x v="1"/>
    <n v="4750"/>
    <n v="145250"/>
  </r>
  <r>
    <n v="140"/>
    <x v="95"/>
    <s v="priya H rana"/>
    <x v="136"/>
    <n v="9001482553"/>
    <n v="216088517474"/>
    <s v="Priya225@gmail.com"/>
    <s v="Female"/>
    <x v="8"/>
    <x v="2"/>
    <s v="Pearl Metallic Dignity Brown"/>
    <s v="IN6736MH88638BH97"/>
    <n v="2014"/>
    <n v="1020000"/>
    <n v="224400"/>
    <x v="2"/>
    <n v="0"/>
    <n v="1244400"/>
    <x v="2"/>
    <d v="2022-04-26T00:00:00"/>
    <x v="1"/>
    <n v="6630"/>
    <n v="93870"/>
  </r>
  <r>
    <n v="141"/>
    <x v="96"/>
    <s v="Jwal R Kapoor"/>
    <x v="137"/>
    <n v="7456467261"/>
    <n v="876347298523"/>
    <s v="Jwal225@gmail.com"/>
    <s v="Male"/>
    <x v="8"/>
    <x v="7"/>
    <s v="Granite Grey"/>
    <s v="IN2842MH42239BH25"/>
    <n v="2021"/>
    <n v="950000"/>
    <n v="209000"/>
    <x v="7"/>
    <n v="10000"/>
    <n v="1149000"/>
    <x v="2"/>
    <d v="2022-04-27T00:00:00"/>
    <x v="2"/>
    <n v="4750"/>
    <n v="145250"/>
  </r>
  <r>
    <n v="142"/>
    <x v="97"/>
    <s v="Jignesh J Vasava"/>
    <x v="138"/>
    <n v="8254681100"/>
    <n v="733808054818"/>
    <s v="Jignesh225@gmail.com"/>
    <s v="Male"/>
    <x v="5"/>
    <x v="5"/>
    <s v="Opulent Red"/>
    <s v="IN2681MH32970BH39"/>
    <n v="2019"/>
    <n v="820000"/>
    <n v="180400"/>
    <x v="5"/>
    <n v="10000"/>
    <n v="990400"/>
    <x v="1"/>
    <d v="2022-04-28T00:00:00"/>
    <x v="0"/>
    <n v="4920"/>
    <n v="149080"/>
  </r>
  <r>
    <n v="143"/>
    <x v="98"/>
    <s v="Jinal B Rai"/>
    <x v="139"/>
    <n v="9671528406"/>
    <n v="805340119668"/>
    <s v="Jinal225@gmail.com"/>
    <s v="Female"/>
    <x v="8"/>
    <x v="7"/>
    <s v="Caffeine Brown"/>
    <s v="IN5437MH52424BH88"/>
    <n v="2021"/>
    <n v="950000"/>
    <n v="209000"/>
    <x v="7"/>
    <n v="10000"/>
    <n v="1149000"/>
    <x v="1"/>
    <d v="2022-04-30T00:00:00"/>
    <x v="5"/>
    <n v="4750"/>
    <n v="145250"/>
  </r>
  <r>
    <n v="144"/>
    <x v="98"/>
    <s v="Jay P Goswami"/>
    <x v="140"/>
    <n v="8179922160"/>
    <n v="564492307546"/>
    <s v="Jay225@gmail.com"/>
    <s v="Male"/>
    <x v="8"/>
    <x v="2"/>
    <s v="Pearl Metallic Dignity Brown"/>
    <s v="IN2671MH39177BH23"/>
    <n v="2014"/>
    <n v="1020000"/>
    <n v="224400"/>
    <x v="2"/>
    <n v="0"/>
    <n v="1244400"/>
    <x v="2"/>
    <d v="2022-04-30T00:00:00"/>
    <x v="2"/>
    <n v="6630"/>
    <n v="93870"/>
  </r>
  <r>
    <n v="145"/>
    <x v="99"/>
    <s v="Parth M Patel"/>
    <x v="141"/>
    <n v="8792113129"/>
    <n v="977361075073"/>
    <s v="Parth225@gmail.com"/>
    <s v="Male"/>
    <x v="5"/>
    <x v="2"/>
    <s v="NEXA Blue"/>
    <s v="IN6793MH77502BH87"/>
    <n v="2014"/>
    <n v="1020000"/>
    <n v="224400"/>
    <x v="2"/>
    <n v="0"/>
    <n v="1244400"/>
    <x v="2"/>
    <d v="2022-05-01T00:00:00"/>
    <x v="3"/>
    <n v="6630"/>
    <n v="93870"/>
  </r>
  <r>
    <n v="146"/>
    <x v="99"/>
    <s v="Prakash p Prajapati"/>
    <x v="142"/>
    <n v="9341783133"/>
    <n v="502948489580"/>
    <s v="Prakash225@gmail.com"/>
    <s v="Male"/>
    <x v="5"/>
    <x v="1"/>
    <s v="Turquoise Blue"/>
    <s v="IN2116MH23326BH72"/>
    <n v="2023"/>
    <n v="680000"/>
    <n v="149600"/>
    <x v="1"/>
    <n v="5000"/>
    <n v="824600"/>
    <x v="0"/>
    <d v="2022-05-01T00:00:00"/>
    <x v="4"/>
    <n v="4080"/>
    <n v="115920"/>
  </r>
  <r>
    <n v="147"/>
    <x v="99"/>
    <s v="Suresh M Pandey"/>
    <x v="143"/>
    <n v="8245263543"/>
    <n v="573492117295"/>
    <s v="Suresh225@gmail.com"/>
    <s v="Male"/>
    <x v="2"/>
    <x v="6"/>
    <s v="Opulent Red With Midnight Black Roof"/>
    <s v="IN3159MH14374BH19"/>
    <n v="2019"/>
    <n v="1320000"/>
    <n v="290400"/>
    <x v="6"/>
    <n v="15000"/>
    <n v="1595400"/>
    <x v="0"/>
    <d v="2022-05-01T00:00:00"/>
    <x v="5"/>
    <n v="6600"/>
    <n v="157400"/>
  </r>
  <r>
    <n v="148"/>
    <x v="100"/>
    <s v="Mohit p Pandya"/>
    <x v="144"/>
    <n v="8460194535"/>
    <n v="543819853421"/>
    <s v="Mohit225@gmail.com"/>
    <s v="Male"/>
    <x v="6"/>
    <x v="5"/>
    <s v="Pearl Arctic White"/>
    <s v="IN3227MH61083BH79"/>
    <n v="2019"/>
    <n v="820000"/>
    <n v="180400"/>
    <x v="5"/>
    <n v="10000"/>
    <n v="990400"/>
    <x v="1"/>
    <d v="2022-05-02T00:00:00"/>
    <x v="6"/>
    <n v="4920"/>
    <n v="149080"/>
  </r>
  <r>
    <n v="149"/>
    <x v="101"/>
    <s v="shailesh s Rana"/>
    <x v="145"/>
    <n v="8981514106"/>
    <n v="770965454253"/>
    <s v="Shailesh225@gmail.com"/>
    <s v="Male"/>
    <x v="6"/>
    <x v="1"/>
    <s v="Glistening Grey"/>
    <s v="IN3281MH43475BH97"/>
    <n v="2023"/>
    <n v="680000"/>
    <n v="149600"/>
    <x v="1"/>
    <n v="5000"/>
    <n v="824600"/>
    <x v="0"/>
    <d v="2022-05-03T00:00:00"/>
    <x v="2"/>
    <n v="4080"/>
    <n v="115920"/>
  </r>
  <r>
    <n v="150"/>
    <x v="102"/>
    <s v="Ranbir R Kapoor"/>
    <x v="146"/>
    <n v="8852295104"/>
    <n v="445973510792"/>
    <s v="Ranbir225@gmail.com"/>
    <s v="Male"/>
    <x v="8"/>
    <x v="5"/>
    <s v="Grandeur Grey"/>
    <s v="IN4526MH33493BH70"/>
    <n v="2019"/>
    <n v="820000"/>
    <n v="180400"/>
    <x v="5"/>
    <n v="10000"/>
    <n v="990400"/>
    <x v="1"/>
    <d v="2022-05-04T00:00:00"/>
    <x v="0"/>
    <n v="4920"/>
    <n v="149080"/>
  </r>
  <r>
    <n v="151"/>
    <x v="103"/>
    <s v="Rishi R Kapoor"/>
    <x v="147"/>
    <n v="7000622301"/>
    <n v="340227862435"/>
    <s v="Rishi225@gmail.com"/>
    <s v="Male"/>
    <x v="8"/>
    <x v="5"/>
    <s v="Pearl Arctic White"/>
    <s v="IN8289MH45507BH39"/>
    <n v="2019"/>
    <n v="820000"/>
    <n v="180400"/>
    <x v="5"/>
    <n v="10000"/>
    <n v="990400"/>
    <x v="2"/>
    <d v="2022-05-05T00:00:00"/>
    <x v="4"/>
    <n v="4920"/>
    <n v="149080"/>
  </r>
  <r>
    <n v="152"/>
    <x v="104"/>
    <s v="Kriti S Sanon"/>
    <x v="148"/>
    <n v="7778120640"/>
    <n v="278196877267"/>
    <s v="Kriti225@gmail.com"/>
    <s v="Female"/>
    <x v="8"/>
    <x v="5"/>
    <s v="Grandeur Grey"/>
    <s v="IN1855MH88509BH50"/>
    <n v="2019"/>
    <n v="820000"/>
    <n v="180400"/>
    <x v="5"/>
    <n v="10000"/>
    <n v="990400"/>
    <x v="1"/>
    <d v="2022-05-06T00:00:00"/>
    <x v="6"/>
    <n v="4920"/>
    <n v="149080"/>
  </r>
  <r>
    <n v="153"/>
    <x v="104"/>
    <s v="Abhishek A Bacchan"/>
    <x v="149"/>
    <n v="8095703521"/>
    <n v="874722206250"/>
    <s v="Abhishek225@gmail.com"/>
    <s v="Male"/>
    <x v="8"/>
    <x v="3"/>
    <s v="Sizzling Red"/>
    <s v="IN4424MH52420BH30"/>
    <n v="2018"/>
    <n v="1880000"/>
    <n v="413600"/>
    <x v="3"/>
    <n v="20000"/>
    <n v="2273600"/>
    <x v="1"/>
    <d v="2022-05-06T00:00:00"/>
    <x v="4"/>
    <n v="9400"/>
    <n v="250600"/>
  </r>
  <r>
    <n v="154"/>
    <x v="105"/>
    <s v="Raveena H Tandon"/>
    <x v="150"/>
    <n v="9595043815"/>
    <n v="837459829405"/>
    <s v="Raveena225@gmail.com"/>
    <s v="Female"/>
    <x v="8"/>
    <x v="3"/>
    <s v="Pearl Arctic White"/>
    <s v="IN7851MH91303BH43"/>
    <n v="2018"/>
    <n v="1880000"/>
    <n v="413600"/>
    <x v="3"/>
    <n v="20000"/>
    <n v="2273600"/>
    <x v="1"/>
    <d v="2022-05-07T00:00:00"/>
    <x v="0"/>
    <n v="9400"/>
    <n v="250600"/>
  </r>
  <r>
    <n v="155"/>
    <x v="106"/>
    <s v="Supreet K Jha"/>
    <x v="151"/>
    <n v="8374152576"/>
    <n v="110116299406"/>
    <s v="Supreet225@gmail.com"/>
    <s v="Male"/>
    <x v="8"/>
    <x v="3"/>
    <s v="Sizzling Red + Bluish Black Roof"/>
    <s v="IN4635MH25892BH70"/>
    <n v="2018"/>
    <n v="1880000"/>
    <n v="413600"/>
    <x v="3"/>
    <n v="20000"/>
    <n v="2273600"/>
    <x v="2"/>
    <d v="2022-05-09T00:00:00"/>
    <x v="0"/>
    <n v="9400"/>
    <n v="250600"/>
  </r>
  <r>
    <n v="156"/>
    <x v="106"/>
    <s v="Mohammad J Rafi"/>
    <x v="152"/>
    <n v="7957755038"/>
    <n v="119770511720"/>
    <s v="Mohammad225@gmail.com"/>
    <s v="Male"/>
    <x v="8"/>
    <x v="0"/>
    <s v="Earthen Brown + Bluish Black"/>
    <s v="IN3075MH74383BH69"/>
    <n v="2012"/>
    <n v="890000"/>
    <n v="195800"/>
    <x v="0"/>
    <n v="5000"/>
    <n v="1080800"/>
    <x v="2"/>
    <d v="2022-05-09T00:00:00"/>
    <x v="0"/>
    <n v="4450"/>
    <n v="110550"/>
  </r>
  <r>
    <n v="157"/>
    <x v="106"/>
    <s v="Suleman M Kadri"/>
    <x v="153"/>
    <n v="9023990999"/>
    <n v="346501771083"/>
    <s v="Suleman225@gmail.com"/>
    <s v="Male"/>
    <x v="8"/>
    <x v="4"/>
    <s v="Opulent Red"/>
    <s v="IN4322MH99510BH96"/>
    <n v="2022"/>
    <n v="1565000"/>
    <n v="344300"/>
    <x v="4"/>
    <n v="25000"/>
    <n v="1884300"/>
    <x v="0"/>
    <d v="2022-05-09T00:00:00"/>
    <x v="4"/>
    <n v="7825"/>
    <n v="287175"/>
  </r>
  <r>
    <n v="158"/>
    <x v="107"/>
    <s v="Mehul M Rana"/>
    <x v="154"/>
    <n v="7535684017"/>
    <n v="212671526364"/>
    <s v="Mehul225@gmail.com"/>
    <s v="Male"/>
    <x v="6"/>
    <x v="6"/>
    <s v="Opulent Red"/>
    <s v="IN4110MH87557BH76"/>
    <n v="2019"/>
    <n v="1320000"/>
    <n v="290400"/>
    <x v="6"/>
    <n v="15000"/>
    <n v="1595400"/>
    <x v="2"/>
    <d v="2022-05-10T00:00:00"/>
    <x v="2"/>
    <n v="6600"/>
    <n v="157400"/>
  </r>
  <r>
    <n v="159"/>
    <x v="107"/>
    <s v="Leena N Sharma"/>
    <x v="155"/>
    <n v="9269065357"/>
    <n v="674427924303"/>
    <s v="Leena225@gmail.com"/>
    <s v="Female"/>
    <x v="6"/>
    <x v="6"/>
    <s v="Grandeur Grey"/>
    <s v="IN8243MH58042BH16"/>
    <n v="2019"/>
    <n v="1320000"/>
    <n v="290400"/>
    <x v="6"/>
    <n v="15000"/>
    <n v="1595400"/>
    <x v="1"/>
    <d v="2022-05-10T00:00:00"/>
    <x v="0"/>
    <n v="6600"/>
    <n v="157400"/>
  </r>
  <r>
    <n v="160"/>
    <x v="108"/>
    <s v="Nidhi T Biswas"/>
    <x v="156"/>
    <n v="7159879665"/>
    <n v="404611410796"/>
    <s v="Nidhi225@gmail.com"/>
    <s v="Female"/>
    <x v="15"/>
    <x v="5"/>
    <s v="Pearl Arctic White"/>
    <s v="IN1793MH15983BH74"/>
    <n v="2019"/>
    <n v="820000"/>
    <n v="180400"/>
    <x v="5"/>
    <n v="10000"/>
    <n v="990400"/>
    <x v="2"/>
    <d v="2022-05-11T00:00:00"/>
    <x v="4"/>
    <n v="4920"/>
    <n v="149080"/>
  </r>
  <r>
    <n v="161"/>
    <x v="108"/>
    <s v="Anita N Acharya"/>
    <x v="157"/>
    <n v="7413171053"/>
    <n v="912615487501"/>
    <s v="Anita225@gmail.com"/>
    <s v="Female"/>
    <x v="1"/>
    <x v="2"/>
    <s v="Pearl Midnight Black"/>
    <s v="IN5854MH41217BH25"/>
    <n v="2014"/>
    <n v="1020000"/>
    <n v="224400"/>
    <x v="2"/>
    <n v="0"/>
    <n v="1244400"/>
    <x v="2"/>
    <d v="2022-05-11T00:00:00"/>
    <x v="4"/>
    <n v="6630"/>
    <n v="93870"/>
  </r>
  <r>
    <n v="162"/>
    <x v="109"/>
    <s v="Nitin A Shah"/>
    <x v="158"/>
    <n v="8006753083"/>
    <n v="309736357259"/>
    <s v="Nitin225@gmail.com"/>
    <s v="Male"/>
    <x v="1"/>
    <x v="5"/>
    <s v="Luxe Beige"/>
    <s v="IN7480MH42341BH15"/>
    <n v="2019"/>
    <n v="820000"/>
    <n v="180400"/>
    <x v="5"/>
    <n v="10000"/>
    <n v="990400"/>
    <x v="2"/>
    <d v="2022-05-12T00:00:00"/>
    <x v="4"/>
    <n v="4920"/>
    <n v="149080"/>
  </r>
  <r>
    <n v="163"/>
    <x v="109"/>
    <s v="Sofia J Ansari"/>
    <x v="159"/>
    <n v="7482047068"/>
    <n v="945410571543"/>
    <s v="Sofia225@gmail.com"/>
    <s v="Female"/>
    <x v="9"/>
    <x v="5"/>
    <s v="Luxe Beige"/>
    <s v="IN6507MH99532BH13"/>
    <n v="2019"/>
    <n v="820000"/>
    <n v="180400"/>
    <x v="5"/>
    <n v="10000"/>
    <n v="990400"/>
    <x v="2"/>
    <d v="2022-05-12T00:00:00"/>
    <x v="2"/>
    <n v="4920"/>
    <n v="149080"/>
  </r>
  <r>
    <n v="164"/>
    <x v="110"/>
    <s v="Sanjay S Dutt"/>
    <x v="160"/>
    <n v="7887647198"/>
    <n v="992206788894"/>
    <s v="Sanjay225@gmail.com"/>
    <s v="Male"/>
    <x v="10"/>
    <x v="4"/>
    <s v="Grandeur Grey"/>
    <s v="IN3495MH39656BH76"/>
    <n v="2022"/>
    <n v="1565000"/>
    <n v="344300"/>
    <x v="4"/>
    <n v="25000"/>
    <n v="1884300"/>
    <x v="2"/>
    <d v="2022-05-13T00:00:00"/>
    <x v="4"/>
    <n v="7825"/>
    <n v="287175"/>
  </r>
  <r>
    <n v="165"/>
    <x v="111"/>
    <s v="Sunil S Yadav"/>
    <x v="161"/>
    <n v="7662731396"/>
    <n v="684511096360"/>
    <s v="Sunil225@gmail.com"/>
    <s v="Male"/>
    <x v="10"/>
    <x v="0"/>
    <s v="Earthen Brown + Bluish Black"/>
    <s v="IN6215MH18705BH35"/>
    <n v="2012"/>
    <n v="890000"/>
    <n v="195800"/>
    <x v="0"/>
    <n v="5000"/>
    <n v="1080800"/>
    <x v="2"/>
    <d v="2022-05-14T00:00:00"/>
    <x v="4"/>
    <n v="4450"/>
    <n v="110550"/>
  </r>
  <r>
    <n v="166"/>
    <x v="111"/>
    <s v="Jaggu J Sahal"/>
    <x v="162"/>
    <n v="9953132722"/>
    <n v="570611485286"/>
    <s v="Jaggu225@gmail.com"/>
    <s v="Male"/>
    <x v="1"/>
    <x v="3"/>
    <s v="Bluish Black"/>
    <s v="IN2231MH62645BH82"/>
    <n v="2018"/>
    <n v="1880000"/>
    <n v="413600"/>
    <x v="3"/>
    <n v="20000"/>
    <n v="2273600"/>
    <x v="0"/>
    <d v="2022-05-14T00:00:00"/>
    <x v="6"/>
    <n v="9400"/>
    <n v="250600"/>
  </r>
  <r>
    <n v="167"/>
    <x v="111"/>
    <s v="Shreyansh Y Singh"/>
    <x v="163"/>
    <n v="8857178059"/>
    <n v="812656254313"/>
    <s v="Shreyansh225@gmail.com"/>
    <s v="Male"/>
    <x v="8"/>
    <x v="5"/>
    <s v="Opulent Red"/>
    <s v="IN5743MH52550BH24"/>
    <n v="2019"/>
    <n v="820000"/>
    <n v="180400"/>
    <x v="5"/>
    <n v="10000"/>
    <n v="990400"/>
    <x v="0"/>
    <d v="2022-05-14T00:00:00"/>
    <x v="0"/>
    <n v="4920"/>
    <n v="149080"/>
  </r>
  <r>
    <n v="168"/>
    <x v="112"/>
    <s v="Dinesh R Patel"/>
    <x v="164"/>
    <n v="9460223432"/>
    <n v="579584146539"/>
    <s v="Dinesh225@gmail.com"/>
    <s v="Male"/>
    <x v="8"/>
    <x v="2"/>
    <s v="Pearl Metallic Dignity Brown"/>
    <s v="IN1500MH78165BH66"/>
    <n v="2014"/>
    <n v="1020000"/>
    <n v="224400"/>
    <x v="2"/>
    <n v="0"/>
    <n v="1244400"/>
    <x v="0"/>
    <d v="2022-05-15T00:00:00"/>
    <x v="1"/>
    <n v="6630"/>
    <n v="93870"/>
  </r>
  <r>
    <n v="169"/>
    <x v="112"/>
    <s v="Ronak D Sharma"/>
    <x v="165"/>
    <n v="9676180933"/>
    <n v="184023340969"/>
    <s v="ronak225@gmail.com"/>
    <s v="Male"/>
    <x v="8"/>
    <x v="1"/>
    <s v="lucent Orange"/>
    <s v="IN8961MH96116BH63"/>
    <n v="2023"/>
    <n v="680000"/>
    <n v="149600"/>
    <x v="1"/>
    <n v="5000"/>
    <n v="824600"/>
    <x v="0"/>
    <d v="2022-05-15T00:00:00"/>
    <x v="3"/>
    <n v="4080"/>
    <n v="115920"/>
  </r>
  <r>
    <n v="170"/>
    <x v="113"/>
    <s v="Suraj R Kapoor"/>
    <x v="166"/>
    <n v="9157879894"/>
    <n v="490553263706"/>
    <s v="Suraj225@gmail.com"/>
    <s v="Male"/>
    <x v="8"/>
    <x v="6"/>
    <s v="Grandeur Grey"/>
    <s v="IN1942MH79980BH71"/>
    <n v="2019"/>
    <n v="1320000"/>
    <n v="290400"/>
    <x v="6"/>
    <n v="15000"/>
    <n v="1595400"/>
    <x v="0"/>
    <d v="2022-05-16T00:00:00"/>
    <x v="3"/>
    <n v="6600"/>
    <n v="157400"/>
  </r>
  <r>
    <n v="171"/>
    <x v="114"/>
    <s v="Suhani R Singh"/>
    <x v="167"/>
    <n v="8401147925"/>
    <n v="259448767043"/>
    <s v="Vrushank614@gmail.com"/>
    <s v="Female"/>
    <x v="8"/>
    <x v="5"/>
    <s v="Luxe Beige"/>
    <s v="IN2145MH50300BH13"/>
    <n v="2019"/>
    <n v="820000"/>
    <n v="180400"/>
    <x v="5"/>
    <n v="10000"/>
    <n v="990400"/>
    <x v="2"/>
    <d v="2022-06-17T00:00:00"/>
    <x v="4"/>
    <n v="4920"/>
    <n v="149080"/>
  </r>
  <r>
    <n v="172"/>
    <x v="115"/>
    <s v="Varun C Sharma"/>
    <x v="168"/>
    <n v="7989162375"/>
    <n v="813658067265"/>
    <s v="Aniket5390@gmail.com"/>
    <s v="Male"/>
    <x v="8"/>
    <x v="5"/>
    <s v="Luxe Beige"/>
    <s v="IN7844MH42834BH14"/>
    <n v="2019"/>
    <n v="820000"/>
    <n v="180400"/>
    <x v="5"/>
    <n v="10000"/>
    <n v="990400"/>
    <x v="1"/>
    <d v="2022-06-18T00:00:00"/>
    <x v="0"/>
    <n v="4920"/>
    <n v="149080"/>
  </r>
  <r>
    <n v="173"/>
    <x v="116"/>
    <s v="Vrunda J Pandya"/>
    <x v="169"/>
    <n v="9223841282"/>
    <n v="949815288300"/>
    <s v="Sumit4340@gmail.com"/>
    <s v="Female"/>
    <x v="8"/>
    <x v="6"/>
    <s v="Brave Khaki"/>
    <s v="IN8345MH67276BH61"/>
    <n v="2019"/>
    <n v="1320000"/>
    <n v="290400"/>
    <x v="6"/>
    <n v="15000"/>
    <n v="1595400"/>
    <x v="0"/>
    <d v="2022-05-19T00:00:00"/>
    <x v="0"/>
    <n v="6600"/>
    <n v="157400"/>
  </r>
  <r>
    <n v="174"/>
    <x v="117"/>
    <s v="Vrushank A Mistry"/>
    <x v="169"/>
    <n v="7523146587"/>
    <n v="813593809695"/>
    <s v="Sanjay2055@gmail.com"/>
    <s v="Male"/>
    <x v="8"/>
    <x v="2"/>
    <s v="Pearl Midnight Black"/>
    <s v="IN3834MH55198BH30"/>
    <n v="2014"/>
    <n v="1020000"/>
    <n v="224400"/>
    <x v="2"/>
    <n v="0"/>
    <n v="1244400"/>
    <x v="0"/>
    <d v="2022-05-20T00:00:00"/>
    <x v="4"/>
    <n v="6630"/>
    <n v="93870"/>
  </r>
  <r>
    <n v="175"/>
    <x v="117"/>
    <s v="Aniket S Pandey"/>
    <x v="0"/>
    <n v="9512812617"/>
    <n v="366463472664"/>
    <s v="Sanjana4121@gmail.com"/>
    <s v="Male"/>
    <x v="6"/>
    <x v="5"/>
    <s v="NEXA Blue"/>
    <s v="IN6626MH46398BH63"/>
    <n v="2019"/>
    <n v="820000"/>
    <n v="180400"/>
    <x v="5"/>
    <n v="10000"/>
    <n v="990400"/>
    <x v="0"/>
    <d v="2022-05-20T00:00:00"/>
    <x v="0"/>
    <n v="4920"/>
    <n v="149080"/>
  </r>
  <r>
    <n v="176"/>
    <x v="117"/>
    <s v="Sumit M Pinjani"/>
    <x v="1"/>
    <n v="8193280641"/>
    <n v="690444287675"/>
    <s v="Dipti1223@gmail.com"/>
    <s v="Male"/>
    <x v="6"/>
    <x v="1"/>
    <s v="lucent Orange"/>
    <s v="IN7469MH30125BH19"/>
    <n v="2023"/>
    <n v="680000"/>
    <n v="149600"/>
    <x v="1"/>
    <n v="5000"/>
    <n v="824600"/>
    <x v="0"/>
    <d v="2022-05-20T00:00:00"/>
    <x v="2"/>
    <n v="4080"/>
    <n v="115920"/>
  </r>
  <r>
    <n v="177"/>
    <x v="118"/>
    <s v="Sanjay V Singh"/>
    <x v="2"/>
    <n v="7473614525"/>
    <n v="960543493723"/>
    <s v="Ajay4830@gmail.com"/>
    <s v="Male"/>
    <x v="5"/>
    <x v="2"/>
    <s v="Pearl Midnight Black"/>
    <s v="IN3026MH24006BH15"/>
    <n v="2014"/>
    <n v="1020000"/>
    <n v="224400"/>
    <x v="2"/>
    <n v="0"/>
    <n v="1244400"/>
    <x v="2"/>
    <d v="2022-05-21T00:00:00"/>
    <x v="2"/>
    <n v="6630"/>
    <n v="93870"/>
  </r>
  <r>
    <n v="178"/>
    <x v="119"/>
    <s v="Sanjana G Singhaniya"/>
    <x v="3"/>
    <n v="8546338281"/>
    <n v="494659751167"/>
    <s v="Arun9740@gmail.com"/>
    <s v="Female"/>
    <x v="5"/>
    <x v="6"/>
    <s v="Brave Khaki"/>
    <s v="IN3911MH57807BH40"/>
    <n v="2019"/>
    <n v="1320000"/>
    <n v="290400"/>
    <x v="6"/>
    <n v="15000"/>
    <n v="1595400"/>
    <x v="1"/>
    <d v="2022-05-23T00:00:00"/>
    <x v="2"/>
    <n v="6600"/>
    <n v="157400"/>
  </r>
  <r>
    <n v="179"/>
    <x v="119"/>
    <s v="Dipti Y Gupta"/>
    <x v="4"/>
    <n v="9357289044"/>
    <n v="857438584063"/>
    <s v="Aruna4439@gmail.com"/>
    <s v="Female"/>
    <x v="10"/>
    <x v="4"/>
    <s v="Opulent Red"/>
    <s v="IN4274MH78009BH49"/>
    <n v="2022"/>
    <n v="1565000"/>
    <n v="344300"/>
    <x v="4"/>
    <n v="25000"/>
    <n v="1884300"/>
    <x v="1"/>
    <d v="2022-05-23T00:00:00"/>
    <x v="2"/>
    <n v="7825"/>
    <n v="287175"/>
  </r>
  <r>
    <n v="180"/>
    <x v="119"/>
    <s v="Ajay J Sharma"/>
    <x v="5"/>
    <n v="8335703282"/>
    <n v="444865333551"/>
    <s v="Rupa1250@gmail.com"/>
    <s v="Male"/>
    <x v="15"/>
    <x v="6"/>
    <s v="Opulent Red"/>
    <s v="IN1598MH48938BH48"/>
    <n v="2019"/>
    <n v="1320000"/>
    <n v="290400"/>
    <x v="6"/>
    <n v="15000"/>
    <n v="1595400"/>
    <x v="1"/>
    <d v="2022-05-23T00:00:00"/>
    <x v="3"/>
    <n v="6600"/>
    <n v="157400"/>
  </r>
  <r>
    <n v="181"/>
    <x v="119"/>
    <s v="Arun R Shah"/>
    <x v="6"/>
    <n v="9646981271"/>
    <n v="361864058139"/>
    <s v="Rahul39@gmail.com"/>
    <s v="Male"/>
    <x v="8"/>
    <x v="5"/>
    <s v="Grandeur Grey"/>
    <s v="IN3568MH73852BH37"/>
    <n v="2019"/>
    <n v="820000"/>
    <n v="180400"/>
    <x v="5"/>
    <n v="10000"/>
    <n v="990400"/>
    <x v="1"/>
    <d v="2022-05-23T00:00:00"/>
    <x v="3"/>
    <n v="4920"/>
    <n v="149080"/>
  </r>
  <r>
    <n v="182"/>
    <x v="120"/>
    <s v="Aruna P Khanna"/>
    <x v="7"/>
    <n v="8868989692"/>
    <n v="621303159419"/>
    <s v="Roopesh4132@gmail.com"/>
    <s v="Female"/>
    <x v="1"/>
    <x v="7"/>
    <s v="Granite Grey"/>
    <s v="IN6809MH80896BH40"/>
    <n v="2021"/>
    <n v="950000"/>
    <n v="209000"/>
    <x v="7"/>
    <n v="10000"/>
    <n v="1149000"/>
    <x v="0"/>
    <d v="2022-05-24T00:00:00"/>
    <x v="3"/>
    <n v="4750"/>
    <n v="145250"/>
  </r>
  <r>
    <n v="183"/>
    <x v="121"/>
    <s v="Rupa A Khatri"/>
    <x v="8"/>
    <n v="8074142360"/>
    <n v="382800010612"/>
    <s v="Reshma1785@gmail.com"/>
    <s v="Female"/>
    <x v="8"/>
    <x v="7"/>
    <s v="Pearl Arctic White"/>
    <s v="IN5779MH63048BH33"/>
    <n v="2021"/>
    <n v="950000"/>
    <n v="209000"/>
    <x v="7"/>
    <n v="10000"/>
    <n v="1149000"/>
    <x v="1"/>
    <d v="2022-05-25T00:00:00"/>
    <x v="5"/>
    <n v="4750"/>
    <n v="145250"/>
  </r>
  <r>
    <n v="184"/>
    <x v="122"/>
    <s v="Rahul S Saxena"/>
    <x v="9"/>
    <n v="9275478881"/>
    <n v="478401042219"/>
    <s v="Brijesh1660@gmail.com"/>
    <s v="Male"/>
    <x v="8"/>
    <x v="2"/>
    <s v="Pearl Metallic Dignity Brown"/>
    <s v="IN4498MH88209BH33"/>
    <n v="2014"/>
    <n v="1020000"/>
    <n v="224400"/>
    <x v="2"/>
    <n v="0"/>
    <n v="1244400"/>
    <x v="2"/>
    <d v="2022-05-26T00:00:00"/>
    <x v="6"/>
    <n v="6630"/>
    <n v="93870"/>
  </r>
  <r>
    <n v="185"/>
    <x v="123"/>
    <s v="Roopesh R Patel"/>
    <x v="10"/>
    <n v="8026779604"/>
    <n v="210790502462"/>
    <s v="Brijal8666@gmail.com"/>
    <s v="Male"/>
    <x v="8"/>
    <x v="3"/>
    <s v="Bluish Black"/>
    <s v="IN9599MH37906BH49"/>
    <n v="2018"/>
    <n v="1880000"/>
    <n v="413600"/>
    <x v="3"/>
    <n v="20000"/>
    <n v="2273600"/>
    <x v="2"/>
    <d v="2022-05-27T00:00:00"/>
    <x v="6"/>
    <n v="9400"/>
    <n v="250600"/>
  </r>
  <r>
    <n v="186"/>
    <x v="124"/>
    <s v="Reshma K Singh"/>
    <x v="11"/>
    <n v="9099282271"/>
    <n v="723747222214"/>
    <s v="Krupali9503@gmail.com"/>
    <s v="Female"/>
    <x v="8"/>
    <x v="4"/>
    <s v="Opulent Red"/>
    <s v="IN3369MH55733BH51"/>
    <n v="2022"/>
    <n v="1565000"/>
    <n v="344300"/>
    <x v="4"/>
    <n v="25000"/>
    <n v="1884300"/>
    <x v="2"/>
    <d v="2022-05-29T00:00:00"/>
    <x v="1"/>
    <n v="7825"/>
    <n v="287175"/>
  </r>
  <r>
    <n v="187"/>
    <x v="124"/>
    <s v="Brijesh D Khanna"/>
    <x v="12"/>
    <n v="9573098101"/>
    <n v="119581866445"/>
    <s v="Hemlata5936@gmail.com"/>
    <s v="Male"/>
    <x v="8"/>
    <x v="1"/>
    <s v="Silky Silver"/>
    <s v="IN6774MH48565BH20"/>
    <n v="2023"/>
    <n v="680000"/>
    <n v="149600"/>
    <x v="1"/>
    <n v="5000"/>
    <n v="824600"/>
    <x v="1"/>
    <d v="2022-05-29T00:00:00"/>
    <x v="2"/>
    <n v="4080"/>
    <n v="115920"/>
  </r>
  <r>
    <n v="188"/>
    <x v="125"/>
    <s v="Brijal K Padhiyar"/>
    <x v="0"/>
    <n v="9187231208"/>
    <n v="586632963319"/>
    <s v="Hemant5912@gmail.com"/>
    <s v="Female"/>
    <x v="8"/>
    <x v="2"/>
    <s v="NEXA Blue"/>
    <s v="IN4174MH41807BH72"/>
    <n v="2014"/>
    <n v="1020000"/>
    <n v="224400"/>
    <x v="2"/>
    <n v="0"/>
    <n v="1244400"/>
    <x v="1"/>
    <d v="2022-05-30T00:00:00"/>
    <x v="3"/>
    <n v="6630"/>
    <n v="93870"/>
  </r>
  <r>
    <n v="189"/>
    <x v="125"/>
    <s v="Krupali A Pathak"/>
    <x v="13"/>
    <n v="9664418831"/>
    <n v="354325061372"/>
    <s v="Hiten8117@gmail.com"/>
    <s v="Female"/>
    <x v="8"/>
    <x v="7"/>
    <s v="Pearl Arctic White"/>
    <s v="IN9661MH92449BH42"/>
    <n v="2021"/>
    <n v="950000"/>
    <n v="209000"/>
    <x v="7"/>
    <n v="10000"/>
    <n v="1149000"/>
    <x v="1"/>
    <d v="2022-05-30T00:00:00"/>
    <x v="1"/>
    <n v="4750"/>
    <n v="145250"/>
  </r>
  <r>
    <n v="190"/>
    <x v="126"/>
    <s v="Hemlata C Sharma"/>
    <x v="14"/>
    <n v="9323954731"/>
    <n v="497814737560"/>
    <s v="Dipen9542@gmail.com"/>
    <s v="Female"/>
    <x v="8"/>
    <x v="7"/>
    <s v="Granite Grey"/>
    <s v="IN1301MH59667BH27"/>
    <n v="2021"/>
    <n v="950000"/>
    <n v="209000"/>
    <x v="7"/>
    <n v="10000"/>
    <n v="1149000"/>
    <x v="0"/>
    <d v="2022-05-31T00:00:00"/>
    <x v="0"/>
    <n v="4750"/>
    <n v="145250"/>
  </r>
  <r>
    <n v="191"/>
    <x v="126"/>
    <s v="Hemant H Bhatt"/>
    <x v="15"/>
    <n v="9378012556"/>
    <n v="436111513241"/>
    <s v="Dinesh6924@gmail.com"/>
    <s v="Male"/>
    <x v="8"/>
    <x v="5"/>
    <s v="Splendid Silver"/>
    <s v="IN9631MH13316BH69"/>
    <n v="2019"/>
    <n v="820000"/>
    <n v="180400"/>
    <x v="5"/>
    <n v="10000"/>
    <n v="990400"/>
    <x v="0"/>
    <d v="2022-05-31T00:00:00"/>
    <x v="0"/>
    <n v="4920"/>
    <n v="149080"/>
  </r>
  <r>
    <n v="192"/>
    <x v="127"/>
    <s v="Hiten H Bhatia"/>
    <x v="16"/>
    <n v="9632037410"/>
    <n v="211835386498"/>
    <s v="Sakshi8423@gmail.com"/>
    <s v="Male"/>
    <x v="9"/>
    <x v="1"/>
    <s v="Pearl Arctic White"/>
    <s v="IN4232MH67621BH43"/>
    <n v="2023"/>
    <n v="680000"/>
    <n v="149600"/>
    <x v="1"/>
    <n v="5000"/>
    <n v="824600"/>
    <x v="0"/>
    <d v="2022-06-01T00:00:00"/>
    <x v="0"/>
    <n v="4080"/>
    <n v="115920"/>
  </r>
  <r>
    <n v="193"/>
    <x v="127"/>
    <s v="Dipen L Shah"/>
    <x v="17"/>
    <n v="8192189533"/>
    <n v="253195090238"/>
    <s v="Sapna6089@gmail.com"/>
    <s v="Male"/>
    <x v="9"/>
    <x v="1"/>
    <s v="Lucent Orange with Black Roof"/>
    <s v="IN2057MH22680BH95"/>
    <n v="2023"/>
    <n v="680000"/>
    <n v="149600"/>
    <x v="1"/>
    <n v="5000"/>
    <n v="824600"/>
    <x v="0"/>
    <d v="2022-06-01T00:00:00"/>
    <x v="0"/>
    <n v="4080"/>
    <n v="115920"/>
  </r>
  <r>
    <n v="194"/>
    <x v="127"/>
    <s v="Dinesh D Kartik"/>
    <x v="18"/>
    <n v="7226855100"/>
    <n v="676100500116"/>
    <s v="Kishor9305@gmail.com"/>
    <s v="Male"/>
    <x v="9"/>
    <x v="3"/>
    <s v="Kinetic Yellow + Bluish Black Roof"/>
    <s v="IN4635MH18740BH76"/>
    <n v="2018"/>
    <n v="1880000"/>
    <n v="413600"/>
    <x v="3"/>
    <n v="20000"/>
    <n v="2273600"/>
    <x v="2"/>
    <d v="2022-06-01T00:00:00"/>
    <x v="4"/>
    <n v="9400"/>
    <n v="250600"/>
  </r>
  <r>
    <n v="195"/>
    <x v="128"/>
    <s v="Sakshi S Khatri"/>
    <x v="19"/>
    <n v="9340843572"/>
    <n v="581576118648"/>
    <s v="xx@gmail.com"/>
    <s v="Female"/>
    <x v="9"/>
    <x v="1"/>
    <s v="Lucent Orange with Black Roof"/>
    <s v="IN7293MH68835BH88"/>
    <n v="2023"/>
    <n v="680000"/>
    <n v="149600"/>
    <x v="1"/>
    <n v="5000"/>
    <n v="824600"/>
    <x v="2"/>
    <d v="2022-06-02T00:00:00"/>
    <x v="0"/>
    <n v="4080"/>
    <n v="115920"/>
  </r>
  <r>
    <n v="196"/>
    <x v="129"/>
    <s v="Sapna U Sharma"/>
    <x v="20"/>
    <n v="9572116958"/>
    <n v="754030209942"/>
    <s v="vvv@gmail.com"/>
    <s v="Female"/>
    <x v="9"/>
    <x v="5"/>
    <s v="Pearl Arctic White"/>
    <s v="IN1868MH33292BH89"/>
    <n v="2019"/>
    <n v="820000"/>
    <n v="180400"/>
    <x v="5"/>
    <n v="10000"/>
    <n v="990400"/>
    <x v="2"/>
    <d v="2022-06-03T00:00:00"/>
    <x v="4"/>
    <n v="4920"/>
    <n v="149080"/>
  </r>
  <r>
    <n v="197"/>
    <x v="130"/>
    <s v="Kishor P Pachori"/>
    <x v="21"/>
    <n v="9014428135"/>
    <n v="723905737481"/>
    <s v="vgsggh@gamil.com"/>
    <s v="Male"/>
    <x v="5"/>
    <x v="5"/>
    <s v="Grandeur Grey"/>
    <s v="IN7936MH12717BH71"/>
    <n v="2019"/>
    <n v="820000"/>
    <n v="180400"/>
    <x v="5"/>
    <n v="10000"/>
    <n v="990400"/>
    <x v="2"/>
    <d v="2022-06-04T00:00:00"/>
    <x v="0"/>
    <n v="4920"/>
    <n v="149080"/>
  </r>
  <r>
    <n v="198"/>
    <x v="131"/>
    <s v="Krishna S Thakkar"/>
    <x v="22"/>
    <n v="9508776263"/>
    <n v="561189844607"/>
    <s v="kk@gmail.com"/>
    <s v="Female"/>
    <x v="5"/>
    <x v="1"/>
    <s v="Silky Silver"/>
    <s v="IN2858MH72576BH33"/>
    <n v="2023"/>
    <n v="680000"/>
    <n v="149600"/>
    <x v="1"/>
    <n v="5000"/>
    <n v="824600"/>
    <x v="1"/>
    <d v="2022-06-05T00:00:00"/>
    <x v="5"/>
    <n v="4080"/>
    <n v="115920"/>
  </r>
  <r>
    <n v="199"/>
    <x v="132"/>
    <s v="Sumit Suresh Goswami"/>
    <x v="23"/>
    <n v="7927496147"/>
    <n v="166804756337"/>
    <s v="sumit.123@gmail.com"/>
    <s v="Male"/>
    <x v="2"/>
    <x v="3"/>
    <s v="Sizzling Red + Bluish Black Roof"/>
    <s v="IN7275MH62351BH58"/>
    <n v="2018"/>
    <n v="1880000"/>
    <n v="413600"/>
    <x v="3"/>
    <n v="20000"/>
    <n v="2273600"/>
    <x v="1"/>
    <d v="2022-06-06T00:00:00"/>
    <x v="0"/>
    <n v="9400"/>
    <n v="250600"/>
  </r>
  <r>
    <n v="200"/>
    <x v="132"/>
    <s v="Zinkal Namdev Chirutkar"/>
    <x v="170"/>
    <n v="8701086878"/>
    <n v="191983008070"/>
    <s v="chizinkal01@gmail.com"/>
    <s v="Female"/>
    <x v="2"/>
    <x v="0"/>
    <s v="Earthen Brown + Bluish Black"/>
    <s v="IN9016MH88317BH50"/>
    <n v="2012"/>
    <n v="890000"/>
    <n v="195800"/>
    <x v="0"/>
    <n v="5000"/>
    <n v="1080800"/>
    <x v="1"/>
    <d v="2022-06-06T00:00:00"/>
    <x v="0"/>
    <n v="4450"/>
    <n v="110550"/>
  </r>
  <r>
    <n v="201"/>
    <x v="132"/>
    <s v="Zinkal Namddev Chirutkar"/>
    <x v="171"/>
    <n v="9887755883"/>
    <n v="834142758650"/>
    <s v="chizinkal01@gmail.com"/>
    <s v="Female"/>
    <x v="1"/>
    <x v="4"/>
    <s v="NEXA Blue"/>
    <s v="IN7065MH70470BH12"/>
    <n v="2022"/>
    <n v="1565000"/>
    <n v="344300"/>
    <x v="4"/>
    <n v="25000"/>
    <n v="1884300"/>
    <x v="1"/>
    <d v="2022-06-06T00:00:00"/>
    <x v="1"/>
    <n v="7825"/>
    <n v="287175"/>
  </r>
  <r>
    <n v="202"/>
    <x v="133"/>
    <s v="Priyanka Pareshbhai Vaiyata"/>
    <x v="172"/>
    <n v="8554218680"/>
    <n v="653750199245"/>
    <s v="Priyanka@gmail.com"/>
    <s v="Female"/>
    <x v="1"/>
    <x v="1"/>
    <s v="Silky Silver"/>
    <s v="IN4994MH63717BH35"/>
    <n v="2023"/>
    <n v="680000"/>
    <n v="149600"/>
    <x v="1"/>
    <n v="5000"/>
    <n v="824600"/>
    <x v="0"/>
    <d v="2022-06-08T00:00:00"/>
    <x v="4"/>
    <n v="4080"/>
    <n v="115920"/>
  </r>
  <r>
    <n v="203"/>
    <x v="134"/>
    <s v="Preeti Navin Thakur"/>
    <x v="173"/>
    <n v="9212048514"/>
    <n v="332289741253"/>
    <s v="Preetithakkur@gmail.com"/>
    <s v="Female"/>
    <x v="8"/>
    <x v="7"/>
    <s v="NEXA Blue"/>
    <s v="IN5406MH50995BH77"/>
    <n v="2021"/>
    <n v="950000"/>
    <n v="209000"/>
    <x v="7"/>
    <n v="10000"/>
    <n v="1149000"/>
    <x v="0"/>
    <d v="2022-06-09T00:00:00"/>
    <x v="1"/>
    <n v="4750"/>
    <n v="145250"/>
  </r>
  <r>
    <n v="204"/>
    <x v="135"/>
    <s v="Tulsi Mukeshbhai Rana"/>
    <x v="174"/>
    <n v="9708040112"/>
    <n v="949731291904"/>
    <s v="ranatulsi@gmail.com"/>
    <s v="Female"/>
    <x v="8"/>
    <x v="7"/>
    <s v="Granite Grey"/>
    <s v="IN9069MH58286BH23"/>
    <n v="2021"/>
    <n v="950000"/>
    <n v="209000"/>
    <x v="7"/>
    <n v="10000"/>
    <n v="1149000"/>
    <x v="2"/>
    <d v="2022-06-10T00:00:00"/>
    <x v="0"/>
    <n v="4750"/>
    <n v="145250"/>
  </r>
  <r>
    <n v="205"/>
    <x v="136"/>
    <s v="Kiran abcbhai Khatik"/>
    <x v="175"/>
    <n v="9903224920"/>
    <n v="817302438167"/>
    <s v="kiran@gmail.com"/>
    <s v="Female"/>
    <x v="8"/>
    <x v="0"/>
    <s v="Earthen Brown + Bluish Black"/>
    <s v="IN7265MH57551BH18"/>
    <n v="2012"/>
    <n v="890000"/>
    <n v="195800"/>
    <x v="0"/>
    <n v="5000"/>
    <n v="1080800"/>
    <x v="2"/>
    <d v="2022-06-11T00:00:00"/>
    <x v="4"/>
    <n v="4450"/>
    <n v="110550"/>
  </r>
  <r>
    <n v="206"/>
    <x v="137"/>
    <s v="Khushi Vishal Ghandhi"/>
    <x v="176"/>
    <n v="7947138570"/>
    <n v="908862107123"/>
    <s v="khushi@gmail.com"/>
    <s v="Female"/>
    <x v="8"/>
    <x v="5"/>
    <s v="Opulent Red"/>
    <s v="IN8497MH26931BH61"/>
    <n v="2019"/>
    <n v="820000"/>
    <n v="180400"/>
    <x v="5"/>
    <n v="10000"/>
    <n v="990400"/>
    <x v="2"/>
    <d v="2022-06-12T00:00:00"/>
    <x v="0"/>
    <n v="4920"/>
    <n v="149080"/>
  </r>
  <r>
    <n v="207"/>
    <x v="138"/>
    <s v="Namrata efg Rajwadi"/>
    <x v="170"/>
    <n v="9322678749"/>
    <n v="225466161510"/>
    <s v="namrata@gmail.com"/>
    <s v="Male"/>
    <x v="1"/>
    <x v="1"/>
    <s v="Turquoise Blue"/>
    <s v="IN3876MH58667BH33"/>
    <n v="2023"/>
    <n v="680000"/>
    <n v="149600"/>
    <x v="1"/>
    <n v="5000"/>
    <n v="824600"/>
    <x v="2"/>
    <d v="2022-06-13T00:00:00"/>
    <x v="0"/>
    <n v="4080"/>
    <n v="115920"/>
  </r>
  <r>
    <n v="208"/>
    <x v="139"/>
    <s v="Mayur Namdev Chirutkar"/>
    <x v="177"/>
    <n v="9747617066"/>
    <n v="121358176596"/>
    <s v="mayur@gmail.com"/>
    <s v="Male"/>
    <x v="1"/>
    <x v="5"/>
    <s v="NEXA Blue"/>
    <s v="IN8533MH49306BH26"/>
    <n v="2019"/>
    <n v="820000"/>
    <n v="180400"/>
    <x v="5"/>
    <n v="10000"/>
    <n v="990400"/>
    <x v="1"/>
    <d v="2022-06-14T00:00:00"/>
    <x v="1"/>
    <n v="4920"/>
    <n v="149080"/>
  </r>
  <r>
    <n v="209"/>
    <x v="140"/>
    <s v="Nitin abc Chaudhari"/>
    <x v="178"/>
    <n v="7807804209"/>
    <n v="185331292885"/>
    <s v="nitin@gmail.com"/>
    <s v="Male"/>
    <x v="5"/>
    <x v="5"/>
    <s v="Opulent Red"/>
    <s v="IN8652MH92596BH56"/>
    <n v="2019"/>
    <n v="820000"/>
    <n v="180400"/>
    <x v="5"/>
    <n v="10000"/>
    <n v="990400"/>
    <x v="1"/>
    <d v="2022-06-15T00:00:00"/>
    <x v="1"/>
    <n v="4920"/>
    <n v="149080"/>
  </r>
  <r>
    <n v="210"/>
    <x v="141"/>
    <s v="Omkar efg Ranalkar"/>
    <x v="179"/>
    <n v="8492592379"/>
    <n v="981395388055"/>
    <s v="Omkar@gmail.com"/>
    <s v="Male"/>
    <x v="2"/>
    <x v="5"/>
    <s v="Grandeur Grey"/>
    <s v="IN1572MH27016BH46"/>
    <n v="2019"/>
    <n v="820000"/>
    <n v="180400"/>
    <x v="5"/>
    <n v="10000"/>
    <n v="990400"/>
    <x v="1"/>
    <d v="2022-06-16T00:00:00"/>
    <x v="3"/>
    <n v="4920"/>
    <n v="149080"/>
  </r>
  <r>
    <n v="211"/>
    <x v="114"/>
    <s v="AAkash ghj Gautam"/>
    <x v="180"/>
    <n v="7248349554"/>
    <n v="281741846220"/>
    <s v="aakashg@gmail.com"/>
    <s v="Male"/>
    <x v="15"/>
    <x v="5"/>
    <s v="Opulent Red"/>
    <s v="IN8471MH65506BH47"/>
    <n v="2019"/>
    <n v="820000"/>
    <n v="180400"/>
    <x v="5"/>
    <n v="10000"/>
    <n v="990400"/>
    <x v="1"/>
    <d v="2022-06-17T00:00:00"/>
    <x v="3"/>
    <n v="4920"/>
    <n v="149080"/>
  </r>
  <r>
    <n v="212"/>
    <x v="115"/>
    <s v="Saurav Ghansyam Solanki"/>
    <x v="181"/>
    <n v="9797756928"/>
    <n v="143287224649"/>
    <s v="saurav@gmail.com"/>
    <s v="Female"/>
    <x v="9"/>
    <x v="2"/>
    <s v="Pearl Midnight Black"/>
    <s v="IN9281MH87852BH94"/>
    <n v="2014"/>
    <n v="1020000"/>
    <n v="224400"/>
    <x v="2"/>
    <n v="0"/>
    <n v="1244400"/>
    <x v="2"/>
    <d v="2022-06-18T00:00:00"/>
    <x v="1"/>
    <n v="6630"/>
    <n v="93870"/>
  </r>
  <r>
    <n v="213"/>
    <x v="142"/>
    <s v="Poonam Sandipkumar Sonkusare"/>
    <x v="182"/>
    <n v="9015662291"/>
    <n v="167040810040"/>
    <s v="poonam@gmail.com"/>
    <s v="Male"/>
    <x v="15"/>
    <x v="5"/>
    <s v="Pearl Arctic White"/>
    <s v="IN7457MH45906BH99"/>
    <n v="2019"/>
    <n v="820000"/>
    <n v="180400"/>
    <x v="5"/>
    <n v="10000"/>
    <n v="990400"/>
    <x v="0"/>
    <d v="2022-06-19T00:00:00"/>
    <x v="4"/>
    <n v="4920"/>
    <n v="149080"/>
  </r>
  <r>
    <n v="214"/>
    <x v="143"/>
    <s v="Harshad Govindrao Chirutkar"/>
    <x v="183"/>
    <n v="7864716799"/>
    <n v="217307394907"/>
    <s v="harshadg@gmail.com"/>
    <s v="Female"/>
    <x v="8"/>
    <x v="5"/>
    <s v="Pearl Arctic White"/>
    <s v="IN4953MH79207BH19"/>
    <n v="2019"/>
    <n v="820000"/>
    <n v="180400"/>
    <x v="5"/>
    <n v="10000"/>
    <n v="990400"/>
    <x v="0"/>
    <d v="2022-06-20T00:00:00"/>
    <x v="6"/>
    <n v="4920"/>
    <n v="149080"/>
  </r>
  <r>
    <n v="215"/>
    <x v="144"/>
    <s v="Jayshree Nitinkumar Kuwad"/>
    <x v="184"/>
    <n v="9212044919"/>
    <n v="399104446854"/>
    <s v="jayshree@gmail.com"/>
    <s v="Female"/>
    <x v="8"/>
    <x v="6"/>
    <s v="Brave Khaki"/>
    <s v="IN5236MH51290BH69"/>
    <n v="2019"/>
    <n v="1320000"/>
    <n v="290400"/>
    <x v="6"/>
    <n v="15000"/>
    <n v="1595400"/>
    <x v="1"/>
    <d v="2022-06-21T00:00:00"/>
    <x v="4"/>
    <n v="6600"/>
    <n v="157400"/>
  </r>
  <r>
    <n v="216"/>
    <x v="145"/>
    <s v="Kajal Suresh Parate"/>
    <x v="184"/>
    <n v="7177972498"/>
    <n v="695540702799"/>
    <s v="kajal@gmail.com"/>
    <s v="Female"/>
    <x v="8"/>
    <x v="4"/>
    <s v="Grandeur Grey"/>
    <s v="IN9828MH47035BH71"/>
    <n v="2022"/>
    <n v="1565000"/>
    <n v="344300"/>
    <x v="4"/>
    <n v="25000"/>
    <n v="1884300"/>
    <x v="1"/>
    <d v="2022-06-22T00:00:00"/>
    <x v="0"/>
    <n v="7825"/>
    <n v="287175"/>
  </r>
  <r>
    <n v="217"/>
    <x v="146"/>
    <s v="Poonam Suresh Parate"/>
    <x v="185"/>
    <n v="8727842007"/>
    <n v="736154978811"/>
    <s v="punam@gmail.com"/>
    <s v="Female"/>
    <x v="8"/>
    <x v="7"/>
    <s v="Pearl Arctic White"/>
    <s v="IN6852MH69547BH99"/>
    <n v="2021"/>
    <n v="950000"/>
    <n v="209000"/>
    <x v="7"/>
    <n v="10000"/>
    <n v="1149000"/>
    <x v="1"/>
    <d v="2022-06-23T00:00:00"/>
    <x v="3"/>
    <n v="4750"/>
    <n v="145250"/>
  </r>
  <r>
    <n v="218"/>
    <x v="147"/>
    <s v="Mansi abc Dave"/>
    <x v="185"/>
    <n v="9540023330"/>
    <n v="224418260729"/>
    <s v="mansi@gmail.com"/>
    <s v="Female"/>
    <x v="8"/>
    <x v="1"/>
    <s v="Turquoise Blue"/>
    <s v="IN3460MH90248BH62"/>
    <n v="2023"/>
    <n v="680000"/>
    <n v="149600"/>
    <x v="1"/>
    <n v="5000"/>
    <n v="824600"/>
    <x v="2"/>
    <d v="2022-06-24T00:00:00"/>
    <x v="5"/>
    <n v="4080"/>
    <n v="115920"/>
  </r>
  <r>
    <n v="219"/>
    <x v="148"/>
    <s v="Kriyanshi efg Ghodasara"/>
    <x v="186"/>
    <n v="7743907760"/>
    <n v="519048688269"/>
    <s v="kriyanshi@gmail.com"/>
    <s v="Female"/>
    <x v="8"/>
    <x v="6"/>
    <s v="Grandeur Grey"/>
    <s v="IN3410MH87597BH31"/>
    <n v="2019"/>
    <n v="1320000"/>
    <n v="290400"/>
    <x v="6"/>
    <n v="15000"/>
    <n v="1595400"/>
    <x v="2"/>
    <d v="2022-06-25T00:00:00"/>
    <x v="0"/>
    <n v="6600"/>
    <n v="157400"/>
  </r>
  <r>
    <n v="220"/>
    <x v="148"/>
    <s v="Krishna Dipakbhai Vasava"/>
    <x v="186"/>
    <n v="9057225011"/>
    <n v="643334500116"/>
    <s v="krishna@gmail.com"/>
    <s v="Female"/>
    <x v="9"/>
    <x v="0"/>
    <s v="Grandeur Grey"/>
    <s v="IN1693MH31663BH76"/>
    <n v="2012"/>
    <n v="890000"/>
    <n v="195800"/>
    <x v="0"/>
    <n v="5000"/>
    <n v="1080800"/>
    <x v="1"/>
    <d v="2022-06-25T00:00:00"/>
    <x v="5"/>
    <n v="4450"/>
    <n v="110550"/>
  </r>
  <r>
    <n v="221"/>
    <x v="148"/>
    <s v="Vrunali Anilbhai Visapure"/>
    <x v="187"/>
    <n v="8647169755"/>
    <n v="599169508725"/>
    <s v="vrunali@gmail.com"/>
    <s v="Female"/>
    <x v="9"/>
    <x v="1"/>
    <s v="lucent Orange"/>
    <s v="IN7771MH73020BH98"/>
    <n v="2023"/>
    <n v="680000"/>
    <n v="149600"/>
    <x v="1"/>
    <n v="5000"/>
    <n v="824600"/>
    <x v="1"/>
    <d v="2022-06-25T00:00:00"/>
    <x v="5"/>
    <n v="4080"/>
    <n v="115920"/>
  </r>
  <r>
    <n v="222"/>
    <x v="148"/>
    <s v="Umang Rajabhai Mahera"/>
    <x v="188"/>
    <n v="8918339184"/>
    <n v="439763832924"/>
    <s v="umang@gmail.com"/>
    <s v="Male"/>
    <x v="9"/>
    <x v="5"/>
    <s v="Opulent Red"/>
    <s v="IN2725MH43695BH61"/>
    <n v="2019"/>
    <n v="820000"/>
    <n v="180400"/>
    <x v="5"/>
    <n v="10000"/>
    <n v="990400"/>
    <x v="0"/>
    <d v="2022-06-25T00:00:00"/>
    <x v="0"/>
    <n v="4920"/>
    <n v="149080"/>
  </r>
  <r>
    <n v="223"/>
    <x v="149"/>
    <s v="Bhumil Akshay Parate"/>
    <x v="188"/>
    <n v="7047479744"/>
    <n v="471707807999"/>
    <s v="bhumil@gmail.com"/>
    <s v="Male"/>
    <x v="9"/>
    <x v="5"/>
    <s v="Luxe Beige"/>
    <s v="IN4663MH23665BH22"/>
    <n v="2019"/>
    <n v="820000"/>
    <n v="180400"/>
    <x v="5"/>
    <n v="10000"/>
    <n v="990400"/>
    <x v="2"/>
    <d v="2022-06-26T00:00:00"/>
    <x v="3"/>
    <n v="4920"/>
    <n v="149080"/>
  </r>
  <r>
    <n v="224"/>
    <x v="150"/>
    <s v="Khushil Dinesh Parate"/>
    <x v="189"/>
    <n v="9688355719"/>
    <n v="784158239726"/>
    <s v="khushil@gmail.com"/>
    <s v="Male"/>
    <x v="5"/>
    <x v="2"/>
    <s v="Splendid Silver"/>
    <s v="IN3584MH74987BH55"/>
    <n v="2014"/>
    <n v="1020000"/>
    <n v="224400"/>
    <x v="2"/>
    <n v="0"/>
    <n v="1244400"/>
    <x v="1"/>
    <d v="2022-06-27T00:00:00"/>
    <x v="5"/>
    <n v="6630"/>
    <n v="93870"/>
  </r>
  <r>
    <n v="225"/>
    <x v="150"/>
    <s v="Ankit abc Gautam"/>
    <x v="179"/>
    <n v="7391457111"/>
    <n v="308680610081"/>
    <s v="krishna@gmail.com"/>
    <s v="Female"/>
    <x v="1"/>
    <x v="2"/>
    <s v="Splendid Silver"/>
    <s v="IN5275MH62761BH24"/>
    <n v="2014"/>
    <n v="1020000"/>
    <n v="224400"/>
    <x v="2"/>
    <n v="0"/>
    <n v="1244400"/>
    <x v="1"/>
    <d v="2022-06-27T00:00:00"/>
    <x v="0"/>
    <n v="6630"/>
    <n v="93870"/>
  </r>
  <r>
    <n v="226"/>
    <x v="151"/>
    <s v="Jyoti Vijaysingh Chauhan"/>
    <x v="190"/>
    <n v="8246569962"/>
    <n v="611945041756"/>
    <s v="ankit@gmail.com"/>
    <s v="Female"/>
    <x v="6"/>
    <x v="5"/>
    <s v="Pearl Arctic White"/>
    <s v="IN6838MH27796BH65"/>
    <n v="2019"/>
    <n v="820000"/>
    <n v="180400"/>
    <x v="5"/>
    <n v="10000"/>
    <n v="990400"/>
    <x v="2"/>
    <d v="2022-06-28T00:00:00"/>
    <x v="3"/>
    <n v="4920"/>
    <n v="149080"/>
  </r>
  <r>
    <n v="227"/>
    <x v="152"/>
    <s v="Roshni Vijaysingh Chauhan"/>
    <x v="190"/>
    <n v="8708763289"/>
    <n v="816066292105"/>
    <s v="krishna@gmail.com"/>
    <s v="Male"/>
    <x v="6"/>
    <x v="1"/>
    <s v="Glistening Grey"/>
    <s v="IN7311MH92817BH50"/>
    <n v="2023"/>
    <n v="680000"/>
    <n v="149600"/>
    <x v="1"/>
    <n v="5000"/>
    <n v="824600"/>
    <x v="2"/>
    <d v="2022-06-29T00:00:00"/>
    <x v="2"/>
    <n v="4080"/>
    <n v="115920"/>
  </r>
  <r>
    <n v="228"/>
    <x v="152"/>
    <s v="Arjun Vijaysingh Chauhan"/>
    <x v="190"/>
    <n v="7661035945"/>
    <n v="641691104590"/>
    <s v="vrunali@gmail.com"/>
    <s v="Male"/>
    <x v="8"/>
    <x v="1"/>
    <s v="Turquoise Blue"/>
    <s v="IN2410MH89882BH79"/>
    <n v="2023"/>
    <n v="680000"/>
    <n v="149600"/>
    <x v="1"/>
    <n v="5000"/>
    <n v="824600"/>
    <x v="1"/>
    <d v="2022-06-29T00:00:00"/>
    <x v="2"/>
    <n v="4080"/>
    <n v="115920"/>
  </r>
  <r>
    <n v="229"/>
    <x v="152"/>
    <s v="Karan Vijaysingh Chauhan"/>
    <x v="190"/>
    <n v="9666798051"/>
    <n v="639501026976"/>
    <s v="umang@gmail.com"/>
    <s v="Male"/>
    <x v="8"/>
    <x v="1"/>
    <s v="Turquoise Blue"/>
    <s v="IN6931MH26215BH11"/>
    <n v="2023"/>
    <n v="680000"/>
    <n v="149600"/>
    <x v="1"/>
    <n v="5000"/>
    <n v="824600"/>
    <x v="0"/>
    <d v="2022-06-29T00:00:00"/>
    <x v="0"/>
    <n v="4080"/>
    <n v="115920"/>
  </r>
  <r>
    <n v="230"/>
    <x v="153"/>
    <s v="Vijay Tulsiram Parate"/>
    <x v="188"/>
    <n v="9740882021"/>
    <n v="361973028568"/>
    <s v="bhumil@gmail.com"/>
    <s v="Male"/>
    <x v="8"/>
    <x v="5"/>
    <s v="Grandeur Grey"/>
    <s v="IN5661MH96622BH48"/>
    <n v="2019"/>
    <n v="820000"/>
    <n v="180400"/>
    <x v="5"/>
    <n v="10000"/>
    <n v="990400"/>
    <x v="0"/>
    <d v="2022-06-30T00:00:00"/>
    <x v="0"/>
    <n v="4920"/>
    <n v="149080"/>
  </r>
  <r>
    <n v="231"/>
    <x v="154"/>
    <s v="Naresh Tulsiram Parate"/>
    <x v="185"/>
    <n v="7156658422"/>
    <n v="410501778965"/>
    <s v="khushil@gmail.com"/>
    <s v="Male"/>
    <x v="6"/>
    <x v="5"/>
    <s v="Opulent Red"/>
    <s v="IN4396MH57591BH84"/>
    <n v="2019"/>
    <n v="820000"/>
    <n v="180400"/>
    <x v="5"/>
    <n v="10000"/>
    <n v="990400"/>
    <x v="1"/>
    <d v="2022-07-01T00:00:00"/>
    <x v="4"/>
    <n v="4920"/>
    <n v="149080"/>
  </r>
  <r>
    <n v="232"/>
    <x v="154"/>
    <s v="Kamlesh Tulsiram Parate"/>
    <x v="191"/>
    <n v="8160372123"/>
    <n v="606570952979"/>
    <s v="kriyanshi@gmail.com"/>
    <s v="Male"/>
    <x v="6"/>
    <x v="5"/>
    <s v="Opulent Red"/>
    <s v="IN4369MH47409BH58"/>
    <n v="2019"/>
    <n v="820000"/>
    <n v="180400"/>
    <x v="5"/>
    <n v="10000"/>
    <n v="990400"/>
    <x v="2"/>
    <d v="2022-07-01T00:00:00"/>
    <x v="0"/>
    <n v="4920"/>
    <n v="149080"/>
  </r>
  <r>
    <n v="233"/>
    <x v="154"/>
    <s v="Suresh Tulsiram Parate"/>
    <x v="191"/>
    <n v="7942061646"/>
    <n v="561671005591"/>
    <s v="krishna@gmail.com"/>
    <s v="Male"/>
    <x v="10"/>
    <x v="2"/>
    <s v="Pearl Metallic Dignity Brown"/>
    <s v="IN8462MH83328BH14"/>
    <n v="2014"/>
    <n v="1020000"/>
    <n v="224400"/>
    <x v="2"/>
    <n v="0"/>
    <n v="1244400"/>
    <x v="2"/>
    <d v="2022-07-01T00:00:00"/>
    <x v="0"/>
    <n v="6630"/>
    <n v="93870"/>
  </r>
  <r>
    <n v="234"/>
    <x v="155"/>
    <s v="Kamlesh Tulsiram Parate"/>
    <x v="191"/>
    <n v="8339559983"/>
    <n v="777699792779"/>
    <s v="vrunali@gmail.com"/>
    <s v="Male"/>
    <x v="10"/>
    <x v="5"/>
    <s v="Opulent Red"/>
    <s v="IN8265MH93010BH49"/>
    <n v="2019"/>
    <n v="820000"/>
    <n v="180400"/>
    <x v="5"/>
    <n v="10000"/>
    <n v="990400"/>
    <x v="1"/>
    <d v="2022-07-02T00:00:00"/>
    <x v="4"/>
    <n v="4920"/>
    <n v="149080"/>
  </r>
  <r>
    <n v="235"/>
    <x v="156"/>
    <s v="Suresh Tulsiram Parate"/>
    <x v="192"/>
    <n v="8669960216"/>
    <n v="325939974301"/>
    <s v="umang@gmail.com"/>
    <s v="Male"/>
    <x v="19"/>
    <x v="5"/>
    <s v="Splendid Silver"/>
    <s v="IN9137MH55378BH98"/>
    <n v="2019"/>
    <n v="820000"/>
    <n v="180400"/>
    <x v="5"/>
    <n v="10000"/>
    <n v="990400"/>
    <x v="1"/>
    <d v="2022-07-03T00:00:00"/>
    <x v="0"/>
    <n v="4920"/>
    <n v="149080"/>
  </r>
  <r>
    <n v="236"/>
    <x v="157"/>
    <s v="Namdev Sitaram Chirutkar"/>
    <x v="186"/>
    <n v="7777583397"/>
    <n v="714224111364"/>
    <s v="bhumil@gmail.com"/>
    <s v="Male"/>
    <x v="19"/>
    <x v="5"/>
    <s v="Opulent Red"/>
    <s v="IN2956MH32343BH86"/>
    <n v="2019"/>
    <n v="820000"/>
    <n v="180400"/>
    <x v="5"/>
    <n v="10000"/>
    <n v="990400"/>
    <x v="1"/>
    <d v="2022-07-04T00:00:00"/>
    <x v="5"/>
    <n v="4920"/>
    <n v="149080"/>
  </r>
  <r>
    <n v="237"/>
    <x v="157"/>
    <s v="Govind Sitaram Chirutkar"/>
    <x v="182"/>
    <n v="9927273541"/>
    <n v="355024378935"/>
    <s v="khushil@gmail.com"/>
    <s v="Female"/>
    <x v="19"/>
    <x v="5"/>
    <s v="Opulent Red"/>
    <s v="IN7245MH62588BH99"/>
    <n v="2019"/>
    <n v="820000"/>
    <n v="180400"/>
    <x v="5"/>
    <n v="10000"/>
    <n v="990400"/>
    <x v="1"/>
    <d v="2022-07-04T00:00:00"/>
    <x v="2"/>
    <n v="4920"/>
    <n v="149080"/>
  </r>
  <r>
    <n v="238"/>
    <x v="157"/>
    <s v="Sanjana Raju Kushwah"/>
    <x v="193"/>
    <n v="8240643502"/>
    <n v="651139276549"/>
    <s v="kriyanshi@gmail.com"/>
    <s v="Female"/>
    <x v="19"/>
    <x v="6"/>
    <s v="Brave Khaki"/>
    <s v="IN5520MH27263BH90"/>
    <n v="2019"/>
    <n v="1320000"/>
    <n v="290400"/>
    <x v="6"/>
    <n v="15000"/>
    <n v="1595400"/>
    <x v="1"/>
    <d v="2022-07-04T00:00:00"/>
    <x v="3"/>
    <n v="6600"/>
    <n v="157400"/>
  </r>
  <r>
    <n v="239"/>
    <x v="158"/>
    <s v="Sangita Mintubhai Shinha"/>
    <x v="194"/>
    <n v="7777368251"/>
    <n v="619625263089"/>
    <s v="krishna@gmail.com"/>
    <s v="Male"/>
    <x v="9"/>
    <x v="3"/>
    <s v="Sizzling Red + Bluish Black Roof"/>
    <s v="IN9712MH19701BH11"/>
    <n v="2018"/>
    <n v="1880000"/>
    <n v="413600"/>
    <x v="3"/>
    <n v="20000"/>
    <n v="2273600"/>
    <x v="2"/>
    <d v="2022-07-05T00:00:00"/>
    <x v="4"/>
    <n v="9400"/>
    <n v="250600"/>
  </r>
  <r>
    <n v="240"/>
    <x v="159"/>
    <s v="Mehul efg Rami"/>
    <x v="195"/>
    <n v="7158301070"/>
    <n v="209713327833"/>
    <s v="vrunali@gmail.com"/>
    <s v="Male"/>
    <x v="10"/>
    <x v="3"/>
    <s v="Kinetic Yellow + Bluish Black Roof"/>
    <s v="IN9022MH53160BH68"/>
    <n v="2018"/>
    <n v="1880000"/>
    <n v="413600"/>
    <x v="3"/>
    <n v="20000"/>
    <n v="2273600"/>
    <x v="2"/>
    <d v="2022-07-06T00:00:00"/>
    <x v="5"/>
    <n v="9400"/>
    <n v="250600"/>
  </r>
  <r>
    <n v="241"/>
    <x v="160"/>
    <s v="Vijay xyz Solanki"/>
    <x v="196"/>
    <n v="8034547912"/>
    <n v="907494261141"/>
    <s v="umang@gmail.com"/>
    <s v="Female"/>
    <x v="9"/>
    <x v="6"/>
    <s v="Opulent Red"/>
    <s v="IN4711MH71933BH40"/>
    <n v="2019"/>
    <n v="1320000"/>
    <n v="290400"/>
    <x v="6"/>
    <n v="15000"/>
    <n v="1595400"/>
    <x v="2"/>
    <d v="2022-07-07T00:00:00"/>
    <x v="4"/>
    <n v="6600"/>
    <n v="157400"/>
  </r>
  <r>
    <n v="242"/>
    <x v="161"/>
    <s v="Disha fgh Solanki"/>
    <x v="197"/>
    <n v="8955821582"/>
    <n v="153752401134"/>
    <s v="bhumil@gmail.com"/>
    <s v="Female"/>
    <x v="9"/>
    <x v="5"/>
    <s v="Grandeur Grey"/>
    <s v="IN1115MH44795BH80"/>
    <n v="2019"/>
    <n v="820000"/>
    <n v="180400"/>
    <x v="5"/>
    <n v="10000"/>
    <n v="990400"/>
    <x v="2"/>
    <d v="2022-07-08T00:00:00"/>
    <x v="1"/>
    <n v="4920"/>
    <n v="149080"/>
  </r>
  <r>
    <n v="243"/>
    <x v="162"/>
    <s v="Dhruval Kiranbhai Rathwa"/>
    <x v="198"/>
    <n v="8534848298"/>
    <n v="859158093262"/>
    <s v="khushil@gmail.com"/>
    <s v="Female"/>
    <x v="1"/>
    <x v="5"/>
    <s v="Pearl Arctic White"/>
    <s v="IN1681MH26260BH48"/>
    <n v="2019"/>
    <n v="820000"/>
    <n v="180400"/>
    <x v="5"/>
    <n v="10000"/>
    <n v="990400"/>
    <x v="2"/>
    <d v="2022-07-09T00:00:00"/>
    <x v="3"/>
    <n v="4920"/>
    <n v="149080"/>
  </r>
  <r>
    <n v="244"/>
    <x v="163"/>
    <s v="Raxita mno Sindha"/>
    <x v="199"/>
    <n v="8856512199"/>
    <n v="305270192769"/>
    <s v="kriyanshi@gmail.com"/>
    <s v="Female"/>
    <x v="1"/>
    <x v="1"/>
    <s v="Turquoise Blue"/>
    <s v="IN4981MH99353BH94"/>
    <n v="2023"/>
    <n v="680000"/>
    <n v="149600"/>
    <x v="1"/>
    <n v="5000"/>
    <n v="824600"/>
    <x v="2"/>
    <d v="2022-07-10T00:00:00"/>
    <x v="0"/>
    <n v="4080"/>
    <n v="115920"/>
  </r>
  <r>
    <n v="245"/>
    <x v="164"/>
    <s v="Bhumika Harshad Chirutkar"/>
    <x v="200"/>
    <n v="8854909635"/>
    <n v="911761149098"/>
    <s v="krishna@gmail.com"/>
    <s v="Male"/>
    <x v="1"/>
    <x v="3"/>
    <s v="Sizzling Red"/>
    <s v="IN1947MH42960BH28"/>
    <n v="2018"/>
    <n v="1880000"/>
    <n v="413600"/>
    <x v="3"/>
    <n v="20000"/>
    <n v="2273600"/>
    <x v="2"/>
    <d v="2022-07-11T00:00:00"/>
    <x v="4"/>
    <n v="9400"/>
    <n v="250600"/>
  </r>
  <r>
    <n v="246"/>
    <x v="165"/>
    <s v="Kartik Dipakbhai Vasava"/>
    <x v="201"/>
    <n v="8337758326"/>
    <n v="279765398277"/>
    <s v="vrunali@gmail.com"/>
    <s v="Female"/>
    <x v="14"/>
    <x v="0"/>
    <s v="Arctic White"/>
    <s v="IN8873MH66567BH23"/>
    <n v="2012"/>
    <n v="890000"/>
    <n v="195800"/>
    <x v="0"/>
    <n v="5000"/>
    <n v="1080800"/>
    <x v="2"/>
    <d v="2022-07-12T00:00:00"/>
    <x v="5"/>
    <n v="4450"/>
    <n v="110550"/>
  </r>
  <r>
    <n v="247"/>
    <x v="166"/>
    <s v="Vrushali tyu Hathila"/>
    <x v="202"/>
    <n v="7155473325"/>
    <n v="896137251291"/>
    <s v="umang@gmail.com"/>
    <s v="Female"/>
    <x v="14"/>
    <x v="3"/>
    <s v="Sizzling Red"/>
    <s v="IN7851MH62566BH97"/>
    <n v="2018"/>
    <n v="1880000"/>
    <n v="413600"/>
    <x v="3"/>
    <n v="20000"/>
    <n v="2273600"/>
    <x v="2"/>
    <d v="2022-07-14T00:00:00"/>
    <x v="1"/>
    <n v="9400"/>
    <n v="250600"/>
  </r>
  <r>
    <n v="248"/>
    <x v="166"/>
    <s v="Ruchika tyu Hathila"/>
    <x v="202"/>
    <n v="9915351545"/>
    <n v="897382571426"/>
    <s v="bhumil@gmail.com"/>
    <s v="Male"/>
    <x v="15"/>
    <x v="2"/>
    <s v="Grandeur Grey"/>
    <s v="IN1298MH26483BH15"/>
    <n v="2014"/>
    <n v="1020000"/>
    <n v="224400"/>
    <x v="2"/>
    <n v="0"/>
    <n v="1244400"/>
    <x v="2"/>
    <d v="2022-07-14T00:00:00"/>
    <x v="4"/>
    <n v="6630"/>
    <n v="93870"/>
  </r>
  <r>
    <n v="249"/>
    <x v="166"/>
    <s v="Ruturaj Shambhubhai Solanki"/>
    <x v="202"/>
    <n v="7225476955"/>
    <n v="463019101231"/>
    <s v="khushil@gmail.com"/>
    <s v="Female"/>
    <x v="15"/>
    <x v="6"/>
    <s v="Opulent Red"/>
    <s v="IN3967MH85183BH65"/>
    <n v="2019"/>
    <n v="1320000"/>
    <n v="290400"/>
    <x v="6"/>
    <n v="15000"/>
    <n v="1595400"/>
    <x v="2"/>
    <d v="2022-07-14T00:00:00"/>
    <x v="0"/>
    <n v="6600"/>
    <n v="157400"/>
  </r>
  <r>
    <n v="250"/>
    <x v="167"/>
    <s v="Purnima Rajabhai Mahera"/>
    <x v="187"/>
    <n v="8096024774"/>
    <n v="194130380574"/>
    <s v="kriyanshi@gmail.com"/>
    <s v="Female"/>
    <x v="10"/>
    <x v="5"/>
    <s v="NEXA Blue"/>
    <s v="IN9220MH28367BH77"/>
    <n v="2019"/>
    <n v="820000"/>
    <n v="180400"/>
    <x v="5"/>
    <n v="10000"/>
    <n v="990400"/>
    <x v="2"/>
    <d v="2022-07-15T00:00:00"/>
    <x v="4"/>
    <n v="4920"/>
    <n v="149080"/>
  </r>
  <r>
    <n v="251"/>
    <x v="168"/>
    <s v="Rajal Rajabhai Mahera"/>
    <x v="187"/>
    <n v="7911471392"/>
    <n v="800015491683"/>
    <s v="vrunali@gmail.com"/>
    <s v="Female"/>
    <x v="8"/>
    <x v="5"/>
    <s v="Opulent Red"/>
    <s v="IN1270MH72481BH23"/>
    <n v="2019"/>
    <n v="820000"/>
    <n v="180400"/>
    <x v="5"/>
    <n v="10000"/>
    <n v="990400"/>
    <x v="1"/>
    <d v="2022-07-16T00:00:00"/>
    <x v="2"/>
    <n v="4920"/>
    <n v="149080"/>
  </r>
  <r>
    <n v="252"/>
    <x v="168"/>
    <s v="Shital Rajaram Chaudhari"/>
    <x v="202"/>
    <n v="7494391075"/>
    <n v="465805199172"/>
    <s v="umang@gmail.com"/>
    <s v="Male"/>
    <x v="8"/>
    <x v="1"/>
    <s v="Silky Silver"/>
    <s v="IN1165MH57491BH58"/>
    <n v="2023"/>
    <n v="680000"/>
    <n v="149600"/>
    <x v="1"/>
    <n v="5000"/>
    <n v="824600"/>
    <x v="1"/>
    <d v="2022-07-16T00:00:00"/>
    <x v="1"/>
    <n v="4080"/>
    <n v="115920"/>
  </r>
  <r>
    <n v="253"/>
    <x v="169"/>
    <s v="Sujal Rajaram Chaudhari"/>
    <x v="202"/>
    <n v="7165938775"/>
    <n v="743714588009"/>
    <s v="bhumil@gmail.com"/>
    <s v="Female"/>
    <x v="8"/>
    <x v="1"/>
    <s v="Silky Silver"/>
    <s v="IN5169MH20017BH53"/>
    <n v="2023"/>
    <n v="680000"/>
    <n v="149600"/>
    <x v="1"/>
    <n v="5000"/>
    <n v="824600"/>
    <x v="1"/>
    <d v="2022-07-17T00:00:00"/>
    <x v="0"/>
    <n v="4080"/>
    <n v="115920"/>
  </r>
  <r>
    <n v="254"/>
    <x v="169"/>
    <s v="Sanjana Rajaram Chaudhari"/>
    <x v="186"/>
    <n v="8448411216"/>
    <n v="410178413250"/>
    <s v="khushil@gmail.com"/>
    <s v="Male"/>
    <x v="8"/>
    <x v="2"/>
    <s v="Pearl Midnight Black"/>
    <s v="IN5159MH52367BH84"/>
    <n v="2014"/>
    <n v="1020000"/>
    <n v="224400"/>
    <x v="2"/>
    <n v="0"/>
    <n v="1244400"/>
    <x v="1"/>
    <d v="2022-07-17T00:00:00"/>
    <x v="1"/>
    <n v="6630"/>
    <n v="93870"/>
  </r>
  <r>
    <n v="255"/>
    <x v="169"/>
    <s v="Mitul abc Patel"/>
    <x v="203"/>
    <n v="9604954561"/>
    <n v="892341435503"/>
    <s v="krishna@gmail.com"/>
    <s v="Male"/>
    <x v="8"/>
    <x v="6"/>
    <s v="Brave Khaki"/>
    <s v="IN9614MH19039BH37"/>
    <n v="2019"/>
    <n v="1320000"/>
    <n v="290400"/>
    <x v="6"/>
    <n v="15000"/>
    <n v="1595400"/>
    <x v="1"/>
    <d v="2022-07-17T00:00:00"/>
    <x v="4"/>
    <n v="6600"/>
    <n v="157400"/>
  </r>
  <r>
    <n v="256"/>
    <x v="170"/>
    <s v="Ronak efg Patel"/>
    <x v="203"/>
    <n v="7096759939"/>
    <n v="935723164030"/>
    <s v="vrunali@gmail.com"/>
    <s v="Male"/>
    <x v="8"/>
    <x v="5"/>
    <s v="Grandeur Grey"/>
    <s v="IN4628MH16583BH64"/>
    <n v="2019"/>
    <n v="820000"/>
    <n v="180400"/>
    <x v="5"/>
    <n v="10000"/>
    <n v="990400"/>
    <x v="1"/>
    <d v="2022-07-18T00:00:00"/>
    <x v="5"/>
    <n v="4920"/>
    <n v="149080"/>
  </r>
  <r>
    <n v="257"/>
    <x v="171"/>
    <s v="Bhavesh jkl Chaudhari"/>
    <x v="203"/>
    <n v="9848704325"/>
    <n v="767902579155"/>
    <s v="umang@gmail.com"/>
    <s v="Male"/>
    <x v="8"/>
    <x v="2"/>
    <s v="Pearl Metallic Dignity Brown"/>
    <s v="IN5596MH14411BH18"/>
    <n v="2014"/>
    <n v="1020000"/>
    <n v="224400"/>
    <x v="2"/>
    <n v="0"/>
    <n v="1244400"/>
    <x v="1"/>
    <d v="2022-07-19T00:00:00"/>
    <x v="5"/>
    <n v="6630"/>
    <n v="93870"/>
  </r>
  <r>
    <n v="258"/>
    <x v="172"/>
    <s v="Om rsw Thakkar"/>
    <x v="204"/>
    <n v="9288373027"/>
    <n v="144275692627"/>
    <s v="bhumil@gmail.com"/>
    <s v="Male"/>
    <x v="8"/>
    <x v="1"/>
    <s v="Silky Silver"/>
    <s v="IN8550MH32817BH63"/>
    <n v="2023"/>
    <n v="680000"/>
    <n v="149600"/>
    <x v="1"/>
    <n v="5000"/>
    <n v="824600"/>
    <x v="1"/>
    <d v="2022-07-20T00:00:00"/>
    <x v="4"/>
    <n v="4080"/>
    <n v="115920"/>
  </r>
  <r>
    <n v="259"/>
    <x v="172"/>
    <s v="Chetan jkl Gautam"/>
    <x v="205"/>
    <n v="9012434660"/>
    <n v="858279328475"/>
    <s v="khushil@gmail.com"/>
    <s v="Male"/>
    <x v="8"/>
    <x v="1"/>
    <s v="Silky Silver"/>
    <s v="IN9966MH43927BH12"/>
    <n v="2023"/>
    <n v="680000"/>
    <n v="149600"/>
    <x v="1"/>
    <n v="5000"/>
    <n v="824600"/>
    <x v="1"/>
    <d v="2022-07-20T00:00:00"/>
    <x v="0"/>
    <n v="4080"/>
    <n v="115920"/>
  </r>
  <r>
    <n v="260"/>
    <x v="172"/>
    <s v="Prince ghj Christian"/>
    <x v="206"/>
    <n v="9386042931"/>
    <n v="283209635873"/>
    <s v="kriyanshi@gmail.com"/>
    <s v="Male"/>
    <x v="19"/>
    <x v="1"/>
    <s v="Glistening Grey"/>
    <s v="IN1327MH71029BH60"/>
    <n v="2023"/>
    <n v="680000"/>
    <n v="149600"/>
    <x v="1"/>
    <n v="5000"/>
    <n v="824600"/>
    <x v="1"/>
    <d v="2022-07-20T00:00:00"/>
    <x v="1"/>
    <n v="4080"/>
    <n v="115920"/>
  </r>
  <r>
    <n v="261"/>
    <x v="173"/>
    <s v="Shubham dfg Parmar"/>
    <x v="207"/>
    <n v="7175682246"/>
    <n v="943271143969"/>
    <s v="krishna@gmail.com"/>
    <s v="Male"/>
    <x v="19"/>
    <x v="1"/>
    <s v="Turquoise Blue"/>
    <s v="IN7038MH12344BH66"/>
    <n v="2023"/>
    <n v="680000"/>
    <n v="149600"/>
    <x v="1"/>
    <n v="5000"/>
    <n v="824600"/>
    <x v="1"/>
    <d v="2022-07-21T00:00:00"/>
    <x v="5"/>
    <n v="4080"/>
    <n v="115920"/>
  </r>
  <r>
    <n v="262"/>
    <x v="173"/>
    <s v="Kuldeep zxc Joshi"/>
    <x v="200"/>
    <n v="8047452817"/>
    <n v="459217344527"/>
    <s v="vrunali@gmail.com"/>
    <s v="Female"/>
    <x v="19"/>
    <x v="1"/>
    <s v="NEXA Blue"/>
    <s v="IN3149MH80745BH17"/>
    <n v="2023"/>
    <n v="680000"/>
    <n v="149600"/>
    <x v="1"/>
    <n v="5000"/>
    <n v="824600"/>
    <x v="1"/>
    <d v="2022-07-21T00:00:00"/>
    <x v="0"/>
    <n v="4080"/>
    <n v="115920"/>
  </r>
  <r>
    <n v="263"/>
    <x v="174"/>
    <s v="Priyanka abc Pendhare"/>
    <x v="208"/>
    <n v="8389688175"/>
    <n v="450314475204"/>
    <s v="umang@gmail.com"/>
    <s v="Female"/>
    <x v="5"/>
    <x v="1"/>
    <s v="Pearl Arctic White"/>
    <s v="IN6164MH50988BH54"/>
    <n v="2023"/>
    <n v="680000"/>
    <n v="149600"/>
    <x v="1"/>
    <n v="5000"/>
    <n v="824600"/>
    <x v="1"/>
    <d v="2022-07-22T00:00:00"/>
    <x v="4"/>
    <n v="4080"/>
    <n v="115920"/>
  </r>
  <r>
    <n v="264"/>
    <x v="175"/>
    <s v="Mansi feg Bhilare"/>
    <x v="208"/>
    <n v="8858270091"/>
    <n v="136014733346"/>
    <s v="bhumil@gmail.com"/>
    <s v="Male"/>
    <x v="5"/>
    <x v="6"/>
    <s v="Opulent Red With Midnight Black Roof"/>
    <s v="IN5024MH41035BH91"/>
    <n v="2019"/>
    <n v="1320000"/>
    <n v="290400"/>
    <x v="6"/>
    <n v="15000"/>
    <n v="1595400"/>
    <x v="1"/>
    <d v="2022-07-23T00:00:00"/>
    <x v="4"/>
    <n v="6600"/>
    <n v="157400"/>
  </r>
  <r>
    <n v="265"/>
    <x v="175"/>
    <s v="Amit Kanubhai Prajapati"/>
    <x v="202"/>
    <n v="7419983053"/>
    <n v="500635004157"/>
    <s v="khushil@gmail.com"/>
    <s v="Male"/>
    <x v="5"/>
    <x v="6"/>
    <s v="Brave Khaki With Midnight Black Roof"/>
    <s v="IN8831MH96430BH57"/>
    <n v="2019"/>
    <n v="1320000"/>
    <n v="290400"/>
    <x v="6"/>
    <n v="15000"/>
    <n v="1595400"/>
    <x v="2"/>
    <d v="2022-07-23T00:00:00"/>
    <x v="1"/>
    <n v="6600"/>
    <n v="157400"/>
  </r>
  <r>
    <n v="266"/>
    <x v="176"/>
    <s v="Ritesh Kanubhai Prajapati"/>
    <x v="202"/>
    <n v="8297418054"/>
    <n v="383075353214"/>
    <s v="amit@gmail.com"/>
    <s v="Male"/>
    <x v="6"/>
    <x v="2"/>
    <s v="Pearl Midnight Black"/>
    <s v="IN9479MH84728BH27"/>
    <n v="2014"/>
    <n v="1020000"/>
    <n v="224400"/>
    <x v="2"/>
    <n v="0"/>
    <n v="1244400"/>
    <x v="0"/>
    <d v="2022-07-24T00:00:00"/>
    <x v="6"/>
    <n v="6630"/>
    <n v="93870"/>
  </r>
  <r>
    <n v="267"/>
    <x v="177"/>
    <s v="Yash Ashokbhai Agrawal"/>
    <x v="202"/>
    <n v="9375295517"/>
    <n v="108277490731"/>
    <s v="ritesh@gmail.com"/>
    <s v="Male"/>
    <x v="1"/>
    <x v="3"/>
    <s v="Nexa Blue"/>
    <s v="IN1236MH85008BH99"/>
    <n v="2018"/>
    <n v="1880000"/>
    <n v="413600"/>
    <x v="3"/>
    <n v="20000"/>
    <n v="2273600"/>
    <x v="2"/>
    <d v="2022-07-25T00:00:00"/>
    <x v="1"/>
    <n v="9400"/>
    <n v="250600"/>
  </r>
  <r>
    <n v="268"/>
    <x v="178"/>
    <s v="Mohit Ashokbhai Agrawal"/>
    <x v="202"/>
    <n v="9897866470"/>
    <n v="659324449624"/>
    <s v="yash@gmail.com"/>
    <s v="Male"/>
    <x v="8"/>
    <x v="4"/>
    <s v="ChestNut Brown"/>
    <s v="IN3810MH43747BH43"/>
    <n v="2022"/>
    <n v="1565000"/>
    <n v="344300"/>
    <x v="4"/>
    <n v="25000"/>
    <n v="1884300"/>
    <x v="0"/>
    <d v="2022-07-26T00:00:00"/>
    <x v="6"/>
    <n v="7825"/>
    <n v="287175"/>
  </r>
  <r>
    <n v="269"/>
    <x v="179"/>
    <s v="Nayan abcbhai Goswami"/>
    <x v="202"/>
    <n v="7462396171"/>
    <n v="663132825059"/>
    <s v="mohit@gmail.com"/>
    <s v="Male"/>
    <x v="8"/>
    <x v="3"/>
    <s v="Bluish Black"/>
    <s v="IN3293MH67311BH88"/>
    <n v="2018"/>
    <n v="1880000"/>
    <n v="413600"/>
    <x v="3"/>
    <n v="20000"/>
    <n v="2273600"/>
    <x v="0"/>
    <d v="2022-07-27T00:00:00"/>
    <x v="6"/>
    <n v="9400"/>
    <n v="250600"/>
  </r>
  <r>
    <n v="270"/>
    <x v="179"/>
    <s v="Jaivik hjkbhai Prajapati"/>
    <x v="202"/>
    <n v="8458758118"/>
    <n v="436224995691"/>
    <s v="nayan@gmail.com"/>
    <s v="Female"/>
    <x v="8"/>
    <x v="3"/>
    <s v="Sizzling Red"/>
    <s v="IN1458MH16319BH79"/>
    <n v="2018"/>
    <n v="1880000"/>
    <n v="413600"/>
    <x v="3"/>
    <n v="20000"/>
    <n v="2273600"/>
    <x v="0"/>
    <d v="2022-07-27T00:00:00"/>
    <x v="0"/>
    <n v="9400"/>
    <n v="250600"/>
  </r>
  <r>
    <n v="271"/>
    <x v="179"/>
    <s v="Priyanshi Subhashbhai Palash"/>
    <x v="202"/>
    <n v="7868538159"/>
    <n v="166448692326"/>
    <s v="jaivik@gmail.com"/>
    <s v="Female"/>
    <x v="8"/>
    <x v="6"/>
    <s v="Splendid Silver"/>
    <s v="IN4431MH47250BH91"/>
    <n v="2019"/>
    <n v="1320000"/>
    <n v="290400"/>
    <x v="6"/>
    <n v="15000"/>
    <n v="1595400"/>
    <x v="1"/>
    <d v="2022-07-27T00:00:00"/>
    <x v="1"/>
    <n v="6600"/>
    <n v="157400"/>
  </r>
  <r>
    <n v="272"/>
    <x v="180"/>
    <s v="Khushboo Vikash Agrawal"/>
    <x v="202"/>
    <n v="7228797404"/>
    <n v="473367220804"/>
    <s v="priyanshi@gmail.com"/>
    <s v="Male"/>
    <x v="8"/>
    <x v="1"/>
    <s v="Pearl Arctic White"/>
    <s v="IN8136MH33022BH13"/>
    <n v="2023"/>
    <n v="680000"/>
    <n v="149600"/>
    <x v="1"/>
    <n v="5000"/>
    <n v="824600"/>
    <x v="1"/>
    <d v="2022-07-28T00:00:00"/>
    <x v="4"/>
    <n v="4080"/>
    <n v="115920"/>
  </r>
  <r>
    <n v="273"/>
    <x v="180"/>
    <s v="Raj efg Kushwah"/>
    <x v="202"/>
    <n v="7870466043"/>
    <n v="653778380888"/>
    <s v="khushil@gmail.com"/>
    <s v="Male"/>
    <x v="15"/>
    <x v="1"/>
    <s v="Glistening Grey"/>
    <s v="IN5888MH57960BH81"/>
    <n v="2023"/>
    <n v="680000"/>
    <n v="149600"/>
    <x v="1"/>
    <n v="5000"/>
    <n v="824600"/>
    <x v="2"/>
    <d v="2022-07-28T00:00:00"/>
    <x v="4"/>
    <n v="4080"/>
    <n v="115920"/>
  </r>
  <r>
    <n v="274"/>
    <x v="181"/>
    <s v="Nitin sqc Kuwad"/>
    <x v="200"/>
    <n v="8369791293"/>
    <n v="299285271477"/>
    <s v="raj@gmail.com"/>
    <s v="Female"/>
    <x v="1"/>
    <x v="3"/>
    <s v="Silky Silver"/>
    <s v="IN5615MH67518BH60"/>
    <n v="2018"/>
    <n v="1880000"/>
    <n v="413600"/>
    <x v="3"/>
    <n v="20000"/>
    <n v="2273600"/>
    <x v="2"/>
    <d v="2022-07-29T00:00:00"/>
    <x v="5"/>
    <n v="9400"/>
    <n v="250600"/>
  </r>
  <r>
    <n v="275"/>
    <x v="182"/>
    <s v="Nitu Shambhu Tiwari"/>
    <x v="209"/>
    <n v="8124267258"/>
    <n v="947338251945"/>
    <s v="nitin@gmail.com"/>
    <s v="Male"/>
    <x v="6"/>
    <x v="2"/>
    <s v="NEXA Blue"/>
    <s v="IN8638MH28739BH70"/>
    <n v="2014"/>
    <n v="1020000"/>
    <n v="224400"/>
    <x v="2"/>
    <n v="0"/>
    <n v="1244400"/>
    <x v="2"/>
    <d v="2022-07-30T00:00:00"/>
    <x v="4"/>
    <n v="6630"/>
    <n v="93870"/>
  </r>
  <r>
    <n v="276"/>
    <x v="182"/>
    <s v="Soham Dilip Rathod"/>
    <x v="210"/>
    <n v="7562293912"/>
    <n v="860628692490"/>
    <s v="nitu@gmail.com"/>
    <s v="Female"/>
    <x v="9"/>
    <x v="2"/>
    <s v="Pearl Metallic Dignity Brown"/>
    <s v="IN6616MH34133BH82"/>
    <n v="2014"/>
    <n v="1020000"/>
    <n v="224400"/>
    <x v="2"/>
    <n v="0"/>
    <n v="1244400"/>
    <x v="0"/>
    <d v="2022-07-30T00:00:00"/>
    <x v="0"/>
    <n v="6630"/>
    <n v="93870"/>
  </r>
  <r>
    <n v="277"/>
    <x v="182"/>
    <s v="Koshi Upesh Panchal"/>
    <x v="200"/>
    <n v="7278297115"/>
    <n v="426553903495"/>
    <s v="soham@gmail.com"/>
    <s v="Male"/>
    <x v="2"/>
    <x v="7"/>
    <s v="Granite Grey"/>
    <s v="IN5997MH55336BH71"/>
    <n v="2021"/>
    <n v="950000"/>
    <n v="209000"/>
    <x v="7"/>
    <n v="10000"/>
    <n v="1149000"/>
    <x v="1"/>
    <d v="2022-07-30T00:00:00"/>
    <x v="0"/>
    <n v="4750"/>
    <n v="145250"/>
  </r>
  <r>
    <n v="278"/>
    <x v="183"/>
    <s v="Dipak Rajkumar Sharma"/>
    <x v="211"/>
    <n v="7797253830"/>
    <n v="100450247025"/>
    <s v="koshi@gmail.com"/>
    <s v="Male"/>
    <x v="2"/>
    <x v="2"/>
    <s v="Pearl Metallic Dignity Brown"/>
    <s v="IN7290MH51386BH73"/>
    <n v="2014"/>
    <n v="1020000"/>
    <n v="224400"/>
    <x v="2"/>
    <n v="0"/>
    <n v="1244400"/>
    <x v="1"/>
    <d v="2022-07-31T00:00:00"/>
    <x v="1"/>
    <n v="6630"/>
    <n v="93870"/>
  </r>
  <r>
    <n v="279"/>
    <x v="183"/>
    <s v="Jaydip Jayeshbhai Jani"/>
    <x v="200"/>
    <n v="7424851032"/>
    <n v="291639784371"/>
    <s v="dipak@gmail.com"/>
    <s v="Male"/>
    <x v="1"/>
    <x v="2"/>
    <s v="Grandeur Grey"/>
    <s v="IN6287MH14119BH42"/>
    <n v="2014"/>
    <n v="1020000"/>
    <n v="224400"/>
    <x v="2"/>
    <n v="0"/>
    <n v="1244400"/>
    <x v="1"/>
    <d v="2022-07-31T00:00:00"/>
    <x v="2"/>
    <n v="6630"/>
    <n v="93870"/>
  </r>
  <r>
    <n v="280"/>
    <x v="184"/>
    <s v="Gautam Chandubhai Rasadiya"/>
    <x v="200"/>
    <n v="7365599782"/>
    <n v="700731928909"/>
    <s v="jaydip@gmail.com"/>
    <s v="Male"/>
    <x v="8"/>
    <x v="5"/>
    <s v="Pearl Arctic White"/>
    <s v="IN6314MH45695BH24"/>
    <n v="2019"/>
    <n v="820000"/>
    <n v="180400"/>
    <x v="5"/>
    <n v="10000"/>
    <n v="990400"/>
    <x v="2"/>
    <d v="2022-08-01T00:00:00"/>
    <x v="6"/>
    <n v="4920"/>
    <n v="149080"/>
  </r>
  <r>
    <n v="281"/>
    <x v="184"/>
    <s v="Sachin Maganbhai Zalavadia"/>
    <x v="212"/>
    <n v="8223317450"/>
    <n v="146700179064"/>
    <s v="gautam@gmail.com"/>
    <s v="Female"/>
    <x v="8"/>
    <x v="5"/>
    <s v="Grandeur Grey"/>
    <s v="IN1481MH28591BH72"/>
    <n v="2019"/>
    <n v="820000"/>
    <n v="180400"/>
    <x v="5"/>
    <n v="10000"/>
    <n v="990400"/>
    <x v="2"/>
    <d v="2022-08-01T00:00:00"/>
    <x v="6"/>
    <n v="4920"/>
    <n v="149080"/>
  </r>
  <r>
    <n v="282"/>
    <x v="184"/>
    <s v="Rupali Shivaji Kharat"/>
    <x v="213"/>
    <n v="7227190999"/>
    <n v="716903064720"/>
    <s v="sachin@gmail.com"/>
    <s v="Female"/>
    <x v="8"/>
    <x v="5"/>
    <s v="Grandeur Grey"/>
    <s v="IN3237MH95968BH32"/>
    <n v="2019"/>
    <n v="820000"/>
    <n v="180400"/>
    <x v="5"/>
    <n v="10000"/>
    <n v="990400"/>
    <x v="2"/>
    <d v="2022-08-01T00:00:00"/>
    <x v="0"/>
    <n v="4920"/>
    <n v="149080"/>
  </r>
  <r>
    <n v="283"/>
    <x v="184"/>
    <s v="Meera Hareshbhai Godasara"/>
    <x v="214"/>
    <n v="7782533789"/>
    <n v="997089515509"/>
    <s v="rupali@gmail.com"/>
    <s v="Female"/>
    <x v="1"/>
    <x v="1"/>
    <s v="Turquoise Blue"/>
    <s v="IN5725MH61099BH26"/>
    <n v="2023"/>
    <n v="680000"/>
    <n v="149600"/>
    <x v="1"/>
    <n v="5000"/>
    <n v="824600"/>
    <x v="2"/>
    <d v="2022-08-01T00:00:00"/>
    <x v="5"/>
    <n v="4080"/>
    <n v="115920"/>
  </r>
  <r>
    <n v="284"/>
    <x v="184"/>
    <s v="Aditi Satish Tiwari"/>
    <x v="215"/>
    <n v="7268797026"/>
    <n v="805689895944"/>
    <s v="meera@gmail.com"/>
    <s v="Female"/>
    <x v="1"/>
    <x v="1"/>
    <s v="Turquoise Blue"/>
    <s v="IN4302MH59862BH66"/>
    <n v="2023"/>
    <n v="680000"/>
    <n v="149600"/>
    <x v="1"/>
    <n v="5000"/>
    <n v="824600"/>
    <x v="1"/>
    <d v="2022-08-01T00:00:00"/>
    <x v="1"/>
    <n v="4080"/>
    <n v="115920"/>
  </r>
  <r>
    <n v="285"/>
    <x v="185"/>
    <s v="Gayatri abc Bhatia"/>
    <x v="215"/>
    <n v="8429638799"/>
    <n v="971420078531"/>
    <s v="aditi@gmail.com"/>
    <s v="Female"/>
    <x v="6"/>
    <x v="6"/>
    <s v="Splendid Silver"/>
    <s v="IN6538MH27629BH28"/>
    <n v="2019"/>
    <n v="1320000"/>
    <n v="290400"/>
    <x v="6"/>
    <n v="15000"/>
    <n v="1595400"/>
    <x v="1"/>
    <d v="2022-08-02T00:00:00"/>
    <x v="2"/>
    <n v="6600"/>
    <n v="157400"/>
  </r>
  <r>
    <n v="286"/>
    <x v="186"/>
    <s v="Kinnari asd Ingle"/>
    <x v="216"/>
    <n v="7557342881"/>
    <n v="590521673596"/>
    <s v="gayatri@gmail.com"/>
    <s v="Male"/>
    <x v="6"/>
    <x v="6"/>
    <s v="Grandeur Grey"/>
    <s v="IN2241MH30774BH55"/>
    <n v="2019"/>
    <n v="1320000"/>
    <n v="290400"/>
    <x v="6"/>
    <n v="15000"/>
    <n v="1595400"/>
    <x v="1"/>
    <d v="2022-08-03T00:00:00"/>
    <x v="3"/>
    <n v="6600"/>
    <n v="157400"/>
  </r>
  <r>
    <n v="287"/>
    <x v="187"/>
    <s v="Umesh Chhotubhai Vasava"/>
    <x v="217"/>
    <n v="7315268154"/>
    <n v="163781089017"/>
    <s v="kinnari@gmail.com"/>
    <s v="Female"/>
    <x v="19"/>
    <x v="4"/>
    <s v="Arctic White"/>
    <s v="IN8957MH14101BH75"/>
    <n v="2022"/>
    <n v="1565000"/>
    <n v="344300"/>
    <x v="4"/>
    <n v="25000"/>
    <n v="1884300"/>
    <x v="1"/>
    <d v="2022-08-04T00:00:00"/>
    <x v="3"/>
    <n v="7825"/>
    <n v="287175"/>
  </r>
  <r>
    <n v="288"/>
    <x v="188"/>
    <s v="Madhuri fgh Upadhyay"/>
    <x v="218"/>
    <n v="9197169725"/>
    <n v="806453370598"/>
    <s v="umesh@gmail.com"/>
    <s v="Male"/>
    <x v="19"/>
    <x v="1"/>
    <s v="Pearl Arctic White"/>
    <s v="IN6771MH18959BH94"/>
    <n v="2023"/>
    <n v="680000"/>
    <n v="149600"/>
    <x v="1"/>
    <n v="5000"/>
    <n v="824600"/>
    <x v="1"/>
    <d v="2022-08-05T00:00:00"/>
    <x v="3"/>
    <n v="4080"/>
    <n v="115920"/>
  </r>
  <r>
    <n v="289"/>
    <x v="188"/>
    <s v="Dhiren acv Doshi"/>
    <x v="219"/>
    <n v="9132250158"/>
    <n v="927863665043"/>
    <s v="madhuri@gmail.com"/>
    <s v="Male"/>
    <x v="1"/>
    <x v="1"/>
    <s v="Pearl Arctic White"/>
    <s v="IN3590MH12209BH16"/>
    <n v="2023"/>
    <n v="680000"/>
    <n v="149600"/>
    <x v="1"/>
    <n v="5000"/>
    <n v="824600"/>
    <x v="1"/>
    <d v="2022-08-05T00:00:00"/>
    <x v="0"/>
    <n v="4080"/>
    <n v="115920"/>
  </r>
  <r>
    <n v="290"/>
    <x v="188"/>
    <s v="Anant Rashikbhai Prajapati"/>
    <x v="220"/>
    <n v="8705119182"/>
    <n v="840851132121"/>
    <s v="dhiren@gmail.com"/>
    <s v="Female"/>
    <x v="1"/>
    <x v="5"/>
    <s v="Grandeur Grey"/>
    <s v="IN9928MH90907BH19"/>
    <n v="2019"/>
    <n v="820000"/>
    <n v="180400"/>
    <x v="5"/>
    <n v="10000"/>
    <n v="990400"/>
    <x v="1"/>
    <d v="2022-08-05T00:00:00"/>
    <x v="5"/>
    <n v="4920"/>
    <n v="149080"/>
  </r>
  <r>
    <n v="291"/>
    <x v="188"/>
    <s v="Puja Santosh Pandit"/>
    <x v="221"/>
    <n v="7161215221"/>
    <n v="474033001531"/>
    <s v="anant@gmail.com"/>
    <s v="Female"/>
    <x v="8"/>
    <x v="6"/>
    <s v="Splendid Silver"/>
    <s v="IN2636MH14225BH93"/>
    <n v="2019"/>
    <n v="1320000"/>
    <n v="290400"/>
    <x v="6"/>
    <n v="15000"/>
    <n v="1595400"/>
    <x v="1"/>
    <d v="2022-08-05T00:00:00"/>
    <x v="2"/>
    <n v="6600"/>
    <n v="157400"/>
  </r>
  <r>
    <n v="292"/>
    <x v="189"/>
    <s v="Pooja Satish Devpurkar"/>
    <x v="222"/>
    <n v="7590949411"/>
    <n v="821229432214"/>
    <s v="puja@gmail.com"/>
    <s v="Male"/>
    <x v="8"/>
    <x v="1"/>
    <s v="Lucent Orange with Black Roof"/>
    <s v="IN4569MH98781BH53"/>
    <n v="2023"/>
    <n v="680000"/>
    <n v="149600"/>
    <x v="1"/>
    <n v="5000"/>
    <n v="824600"/>
    <x v="1"/>
    <d v="2022-08-06T00:00:00"/>
    <x v="2"/>
    <n v="4080"/>
    <n v="115920"/>
  </r>
  <r>
    <n v="293"/>
    <x v="190"/>
    <s v="Prasad Satish Devpurkar"/>
    <x v="222"/>
    <n v="7969365372"/>
    <n v="252681008062"/>
    <s v="puja@gmail.com"/>
    <s v="Female"/>
    <x v="8"/>
    <x v="2"/>
    <s v="Splendid Silver"/>
    <s v="IN8449MH33548BH76"/>
    <n v="2014"/>
    <n v="1020000"/>
    <n v="224400"/>
    <x v="2"/>
    <n v="0"/>
    <n v="1244400"/>
    <x v="1"/>
    <d v="2022-08-07T00:00:00"/>
    <x v="0"/>
    <n v="6630"/>
    <n v="93870"/>
  </r>
  <r>
    <n v="294"/>
    <x v="191"/>
    <s v="Ridhdhi okm Patel"/>
    <x v="223"/>
    <n v="7949445077"/>
    <n v="551310038451"/>
    <s v="prasad@gmail.com"/>
    <s v="Male"/>
    <x v="8"/>
    <x v="7"/>
    <s v="Pearl Arctic White"/>
    <s v="IN9908MH53078BH82"/>
    <n v="2021"/>
    <n v="950000"/>
    <n v="209000"/>
    <x v="7"/>
    <n v="10000"/>
    <n v="1149000"/>
    <x v="1"/>
    <d v="2022-08-08T00:00:00"/>
    <x v="0"/>
    <n v="4750"/>
    <n v="145250"/>
  </r>
  <r>
    <n v="295"/>
    <x v="192"/>
    <s v="Jatin Satish Agraval"/>
    <x v="223"/>
    <n v="8146257918"/>
    <n v="841040574723"/>
    <s v="kridhdhi@gmail.com"/>
    <s v="Female"/>
    <x v="8"/>
    <x v="5"/>
    <s v="NEXA Blue"/>
    <s v="IN4637MH92483BH62"/>
    <n v="2019"/>
    <n v="820000"/>
    <n v="180400"/>
    <x v="5"/>
    <n v="10000"/>
    <n v="990400"/>
    <x v="1"/>
    <d v="2022-08-09T00:00:00"/>
    <x v="5"/>
    <n v="4920"/>
    <n v="149080"/>
  </r>
  <r>
    <n v="296"/>
    <x v="192"/>
    <s v="Sneha Ranvir Singh"/>
    <x v="188"/>
    <n v="7249768262"/>
    <n v="859956409273"/>
    <s v="jatin@gmail.com"/>
    <s v="Female"/>
    <x v="8"/>
    <x v="4"/>
    <s v="ChestNut Brown"/>
    <s v="IN5956MH67523BH43"/>
    <n v="2022"/>
    <n v="1565000"/>
    <n v="344300"/>
    <x v="4"/>
    <n v="25000"/>
    <n v="1884300"/>
    <x v="2"/>
    <d v="2022-08-09T00:00:00"/>
    <x v="2"/>
    <n v="7825"/>
    <n v="287175"/>
  </r>
  <r>
    <n v="297"/>
    <x v="192"/>
    <s v="Anjali Vilash Deore"/>
    <x v="224"/>
    <n v="9975857673"/>
    <n v="989251862897"/>
    <s v="sneha@gmail.com"/>
    <s v="Male"/>
    <x v="8"/>
    <x v="0"/>
    <s v="Earthen Brown + Bluish Black"/>
    <s v="IN1317MH49255BH15"/>
    <n v="2012"/>
    <n v="890000"/>
    <n v="195800"/>
    <x v="0"/>
    <n v="5000"/>
    <n v="1080800"/>
    <x v="2"/>
    <d v="2022-08-09T00:00:00"/>
    <x v="5"/>
    <n v="4450"/>
    <n v="110550"/>
  </r>
  <r>
    <n v="298"/>
    <x v="193"/>
    <s v="Shivam Vilash Deore"/>
    <x v="222"/>
    <n v="9462060976"/>
    <n v="919301885830"/>
    <s v="anjali@gmail.com"/>
    <s v="Female"/>
    <x v="8"/>
    <x v="1"/>
    <s v="Lucent Orange with Black Roof"/>
    <s v="IN6843MH16078BH59"/>
    <n v="2023"/>
    <n v="680000"/>
    <n v="149600"/>
    <x v="1"/>
    <n v="5000"/>
    <n v="824600"/>
    <x v="0"/>
    <d v="2022-08-10T00:00:00"/>
    <x v="5"/>
    <n v="4080"/>
    <n v="115920"/>
  </r>
  <r>
    <n v="299"/>
    <x v="193"/>
    <s v="Ashmita bnm Rathva"/>
    <x v="225"/>
    <n v="7051038772"/>
    <n v="685114878339"/>
    <s v="shivam@gmail.com"/>
    <s v="Male"/>
    <x v="8"/>
    <x v="6"/>
    <s v="Arctic White"/>
    <s v="IN7353MH18417BH54"/>
    <n v="2019"/>
    <n v="1320000"/>
    <n v="290400"/>
    <x v="6"/>
    <n v="15000"/>
    <n v="1595400"/>
    <x v="0"/>
    <d v="2022-08-10T00:00:00"/>
    <x v="1"/>
    <n v="6600"/>
    <n v="157400"/>
  </r>
  <r>
    <n v="300"/>
    <x v="193"/>
    <s v="Sunil ghj Sanghada"/>
    <x v="226"/>
    <n v="8119325584"/>
    <n v="158847754081"/>
    <s v="ashmita@gmail.com"/>
    <s v="Male"/>
    <x v="6"/>
    <x v="5"/>
    <s v="Splendid Silver"/>
    <s v="IN5563MH90688BH28"/>
    <n v="2019"/>
    <n v="820000"/>
    <n v="180400"/>
    <x v="5"/>
    <n v="10000"/>
    <n v="990400"/>
    <x v="1"/>
    <d v="2022-08-10T00:00:00"/>
    <x v="6"/>
    <n v="4920"/>
    <n v="149080"/>
  </r>
  <r>
    <n v="301"/>
    <x v="194"/>
    <s v="Girish Ravindra Bagade"/>
    <x v="197"/>
    <n v="8020514362"/>
    <n v="167261315303"/>
    <s v="sunil@gmail.com"/>
    <s v="Male"/>
    <x v="6"/>
    <x v="5"/>
    <s v="Pearl Arctic White"/>
    <s v="IN2718MH97809BH39"/>
    <n v="2019"/>
    <n v="820000"/>
    <n v="180400"/>
    <x v="5"/>
    <n v="10000"/>
    <n v="990400"/>
    <x v="1"/>
    <d v="2022-08-11T00:00:00"/>
    <x v="6"/>
    <n v="4920"/>
    <n v="149080"/>
  </r>
  <r>
    <n v="302"/>
    <x v="194"/>
    <s v="Abhijit Trimbak Shewale"/>
    <x v="198"/>
    <n v="9920900263"/>
    <n v="759748291649"/>
    <s v="Jwal225@gmail.com"/>
    <s v="Male"/>
    <x v="19"/>
    <x v="2"/>
    <s v="Opulent Red"/>
    <s v="IN7356MH16186BH57"/>
    <n v="2014"/>
    <n v="1020000"/>
    <n v="224400"/>
    <x v="2"/>
    <n v="0"/>
    <n v="1244400"/>
    <x v="0"/>
    <d v="2022-08-11T00:00:00"/>
    <x v="4"/>
    <n v="6630"/>
    <n v="93870"/>
  </r>
  <r>
    <n v="303"/>
    <x v="195"/>
    <s v="Nitin Dipak Kahalkar"/>
    <x v="199"/>
    <n v="9882826654"/>
    <n v="313155690002"/>
    <s v="Jignesh225@gmail.com"/>
    <s v="Male"/>
    <x v="19"/>
    <x v="5"/>
    <s v="Pearl Arctic White"/>
    <s v="IN4367MH47050BH54"/>
    <n v="2019"/>
    <n v="820000"/>
    <n v="180400"/>
    <x v="5"/>
    <n v="10000"/>
    <n v="990400"/>
    <x v="2"/>
    <d v="2022-08-12T00:00:00"/>
    <x v="3"/>
    <n v="4920"/>
    <n v="149080"/>
  </r>
  <r>
    <n v="304"/>
    <x v="196"/>
    <s v="Girish Ravindra Bagade"/>
    <x v="200"/>
    <n v="8178059045"/>
    <n v="557064864327"/>
    <s v="Jinal225@gmail.com"/>
    <s v="Male"/>
    <x v="15"/>
    <x v="1"/>
    <s v="lucent Orange"/>
    <s v="IN8268MH94862BH58"/>
    <n v="2023"/>
    <n v="680000"/>
    <n v="149600"/>
    <x v="1"/>
    <n v="5000"/>
    <n v="824600"/>
    <x v="1"/>
    <d v="2022-08-13T00:00:00"/>
    <x v="0"/>
    <n v="4080"/>
    <n v="115920"/>
  </r>
  <r>
    <n v="305"/>
    <x v="196"/>
    <s v="Abhijit Trimbak Shewale"/>
    <x v="201"/>
    <n v="9794518605"/>
    <n v="661418727496"/>
    <s v="Jay225@gmail.com"/>
    <s v="Male"/>
    <x v="10"/>
    <x v="6"/>
    <s v="Grandeur Grey"/>
    <s v="IN9902MH30942BH54"/>
    <n v="2019"/>
    <n v="1320000"/>
    <n v="290400"/>
    <x v="6"/>
    <n v="15000"/>
    <n v="1595400"/>
    <x v="0"/>
    <d v="2022-08-13T00:00:00"/>
    <x v="5"/>
    <n v="6600"/>
    <n v="157400"/>
  </r>
  <r>
    <n v="306"/>
    <x v="197"/>
    <s v="Nitin Dipak Kahalkar"/>
    <x v="202"/>
    <n v="8455612654"/>
    <n v="285170724175"/>
    <s v="Parth225@gmail.com"/>
    <s v="Male"/>
    <x v="5"/>
    <x v="0"/>
    <s v="Spendid Silver"/>
    <s v="IN6810MH63578BH35"/>
    <n v="2012"/>
    <n v="890000"/>
    <n v="195800"/>
    <x v="0"/>
    <n v="5000"/>
    <n v="1080800"/>
    <x v="2"/>
    <d v="2022-08-14T00:00:00"/>
    <x v="6"/>
    <n v="4450"/>
    <n v="110550"/>
  </r>
  <r>
    <n v="307"/>
    <x v="198"/>
    <s v="Girish Ravindra Bagade"/>
    <x v="202"/>
    <n v="8014061355"/>
    <n v="971720717079"/>
    <s v="Prakash225@gmail.com"/>
    <s v="Male"/>
    <x v="14"/>
    <x v="3"/>
    <s v="Nexa Blue"/>
    <s v="IN5314MH30783BH67"/>
    <n v="2018"/>
    <n v="1880000"/>
    <n v="413600"/>
    <x v="3"/>
    <n v="20000"/>
    <n v="2273600"/>
    <x v="1"/>
    <d v="2022-08-15T00:00:00"/>
    <x v="5"/>
    <n v="9400"/>
    <n v="250600"/>
  </r>
  <r>
    <n v="308"/>
    <x v="199"/>
    <s v="Abhijit Trimbak Shewale"/>
    <x v="202"/>
    <n v="8429792214"/>
    <n v="722195625712"/>
    <s v="Suresh225@gmail.com"/>
    <s v="Male"/>
    <x v="14"/>
    <x v="3"/>
    <s v="Nexa Blue"/>
    <s v="IN2007MH88872BH46"/>
    <n v="2018"/>
    <n v="1880000"/>
    <n v="413600"/>
    <x v="3"/>
    <n v="20000"/>
    <n v="2273600"/>
    <x v="0"/>
    <d v="2022-08-16T00:00:00"/>
    <x v="4"/>
    <n v="9400"/>
    <n v="250600"/>
  </r>
  <r>
    <n v="309"/>
    <x v="199"/>
    <s v="Nitin Dipak Kahalkar"/>
    <x v="187"/>
    <n v="9122840666"/>
    <n v="667185675702"/>
    <s v="Mohit225@gmail.com"/>
    <s v="Male"/>
    <x v="14"/>
    <x v="1"/>
    <s v="Silky Silver"/>
    <s v="IN4362MH44266BH64"/>
    <n v="2023"/>
    <n v="680000"/>
    <n v="149600"/>
    <x v="1"/>
    <n v="5000"/>
    <n v="824600"/>
    <x v="0"/>
    <d v="2022-08-16T00:00:00"/>
    <x v="6"/>
    <n v="4080"/>
    <n v="115920"/>
  </r>
  <r>
    <n v="310"/>
    <x v="199"/>
    <s v="Mohit Jagganath Patil"/>
    <x v="187"/>
    <n v="9762607740"/>
    <n v="271276645588"/>
    <s v="Shailesh225@gmail.com"/>
    <s v="Female"/>
    <x v="1"/>
    <x v="0"/>
    <s v="Earthen Brown"/>
    <s v="IN6230MH99058BH52"/>
    <n v="2012"/>
    <n v="890000"/>
    <n v="195800"/>
    <x v="0"/>
    <n v="5000"/>
    <n v="1080800"/>
    <x v="0"/>
    <d v="2022-08-16T00:00:00"/>
    <x v="2"/>
    <n v="4450"/>
    <n v="110550"/>
  </r>
  <r>
    <n v="311"/>
    <x v="200"/>
    <s v="Ashwini Yogeshwar Salunke"/>
    <x v="202"/>
    <n v="8343948396"/>
    <n v="955216330218"/>
    <s v="Ranbir225@gmail.com"/>
    <s v="Male"/>
    <x v="1"/>
    <x v="1"/>
    <s v="Glistening Grey"/>
    <s v="IN6965MH92509BH82"/>
    <n v="2023"/>
    <n v="680000"/>
    <n v="149600"/>
    <x v="1"/>
    <n v="5000"/>
    <n v="824600"/>
    <x v="0"/>
    <d v="2022-08-17T00:00:00"/>
    <x v="3"/>
    <n v="4080"/>
    <n v="115920"/>
  </r>
  <r>
    <n v="312"/>
    <x v="200"/>
    <s v="Prakashbhai Govindbhai Chaudhary"/>
    <x v="202"/>
    <n v="9327181849"/>
    <n v="152177737293"/>
    <s v="Rishi225@gmail.com"/>
    <s v="Female"/>
    <x v="8"/>
    <x v="1"/>
    <s v="Lucent Orange with Black Roof"/>
    <s v="IN7302MH67284BH17"/>
    <n v="2023"/>
    <n v="680000"/>
    <n v="149600"/>
    <x v="1"/>
    <n v="5000"/>
    <n v="824600"/>
    <x v="1"/>
    <d v="2022-08-17T00:00:00"/>
    <x v="2"/>
    <n v="4080"/>
    <n v="115920"/>
  </r>
  <r>
    <n v="313"/>
    <x v="200"/>
    <s v="Sanskrutibhen Kantibhai Chaudhary"/>
    <x v="186"/>
    <n v="9511647945"/>
    <n v="317349353994"/>
    <s v="Kriti225@gmail.com"/>
    <s v="Male"/>
    <x v="8"/>
    <x v="1"/>
    <s v="Lucent Orange with Black Roof"/>
    <s v="IN7114MH82059BH46"/>
    <n v="2023"/>
    <n v="680000"/>
    <n v="149600"/>
    <x v="1"/>
    <n v="5000"/>
    <n v="824600"/>
    <x v="1"/>
    <d v="2022-08-17T00:00:00"/>
    <x v="5"/>
    <n v="4080"/>
    <n v="115920"/>
  </r>
  <r>
    <n v="314"/>
    <x v="201"/>
    <s v="Sushil Babaraoji Ranghe"/>
    <x v="203"/>
    <n v="8413362837"/>
    <n v="878315436206"/>
    <s v="Abhishek225@gmail.com"/>
    <s v="Male"/>
    <x v="8"/>
    <x v="1"/>
    <s v="Pearl Arctic White"/>
    <s v="IN9596MH80202BH92"/>
    <n v="2023"/>
    <n v="680000"/>
    <n v="149600"/>
    <x v="1"/>
    <n v="5000"/>
    <n v="824600"/>
    <x v="1"/>
    <d v="2022-08-18T00:00:00"/>
    <x v="4"/>
    <n v="4080"/>
    <n v="115920"/>
  </r>
  <r>
    <n v="315"/>
    <x v="201"/>
    <s v="Gaurav Shailendra Dolas"/>
    <x v="203"/>
    <n v="9889692536"/>
    <n v="756202145792"/>
    <s v="Raveena225@gmail.com"/>
    <s v="Female"/>
    <x v="5"/>
    <x v="6"/>
    <s v="Arctic White"/>
    <s v="IN9143MH31037BH49"/>
    <n v="2019"/>
    <n v="1320000"/>
    <n v="290400"/>
    <x v="6"/>
    <n v="15000"/>
    <n v="1595400"/>
    <x v="1"/>
    <d v="2022-08-18T00:00:00"/>
    <x v="2"/>
    <n v="6600"/>
    <n v="157400"/>
  </r>
  <r>
    <n v="316"/>
    <x v="202"/>
    <s v="Rekhaben Dineshbhai Chaudhary"/>
    <x v="203"/>
    <n v="9617978080"/>
    <n v="217058962336"/>
    <s v="rohan6835@gmail.com"/>
    <s v="Male"/>
    <x v="5"/>
    <x v="3"/>
    <s v="Bluish Black"/>
    <s v="IN8678MH34076BH39"/>
    <n v="2018"/>
    <n v="1880000"/>
    <n v="413600"/>
    <x v="3"/>
    <n v="20000"/>
    <n v="2273600"/>
    <x v="2"/>
    <d v="2022-08-19T00:00:00"/>
    <x v="3"/>
    <n v="9400"/>
    <n v="250600"/>
  </r>
  <r>
    <n v="317"/>
    <x v="203"/>
    <s v="Vaibhav Jivrajaji Bhoyar"/>
    <x v="204"/>
    <n v="7702003342"/>
    <n v="416546455248"/>
    <s v="sagar3487@gmail.com"/>
    <s v="Female"/>
    <x v="8"/>
    <x v="0"/>
    <s v="Spendid Silver"/>
    <s v="IN2376MH29412BH46"/>
    <n v="2012"/>
    <n v="890000"/>
    <n v="195800"/>
    <x v="0"/>
    <n v="5000"/>
    <n v="1080800"/>
    <x v="2"/>
    <d v="2022-08-20T00:00:00"/>
    <x v="5"/>
    <n v="4450"/>
    <n v="110550"/>
  </r>
  <r>
    <n v="318"/>
    <x v="204"/>
    <s v="Induben Rameshbhai Bhil"/>
    <x v="205"/>
    <n v="8464192879"/>
    <n v="439100928472"/>
    <s v="juned9527@gmail.com"/>
    <s v="Male"/>
    <x v="8"/>
    <x v="7"/>
    <s v="Pearl Arctic White"/>
    <s v="IN3805MH22004BH94"/>
    <n v="2021"/>
    <n v="950000"/>
    <n v="209000"/>
    <x v="7"/>
    <n v="10000"/>
    <n v="1149000"/>
    <x v="1"/>
    <d v="2022-08-21T00:00:00"/>
    <x v="5"/>
    <n v="4750"/>
    <n v="145250"/>
  </r>
  <r>
    <n v="319"/>
    <x v="205"/>
    <s v="Manish Ashokrao Gawande"/>
    <x v="206"/>
    <n v="9239267091"/>
    <n v="234596522218"/>
    <s v="dhiraj8926@gmail.com"/>
    <s v="Male"/>
    <x v="8"/>
    <x v="1"/>
    <s v="NEXA Blue"/>
    <s v="IN6236MH95640BH70"/>
    <n v="2023"/>
    <n v="680000"/>
    <n v="149600"/>
    <x v="1"/>
    <n v="5000"/>
    <n v="824600"/>
    <x v="1"/>
    <d v="2022-08-22T00:00:00"/>
    <x v="4"/>
    <n v="4080"/>
    <n v="115920"/>
  </r>
  <r>
    <n v="320"/>
    <x v="205"/>
    <s v="Gaurav Shailendra Dolas"/>
    <x v="207"/>
    <n v="7974908066"/>
    <n v="383904697713"/>
    <s v="jayesh8374@gmail.com"/>
    <s v="Male"/>
    <x v="8"/>
    <x v="6"/>
    <s v="Brave Khaki"/>
    <s v="IN9584MH61300BH28"/>
    <n v="2019"/>
    <n v="1320000"/>
    <n v="290400"/>
    <x v="6"/>
    <n v="15000"/>
    <n v="1595400"/>
    <x v="1"/>
    <d v="2022-08-22T00:00:00"/>
    <x v="3"/>
    <n v="6600"/>
    <n v="157400"/>
  </r>
  <r>
    <n v="321"/>
    <x v="206"/>
    <s v="Dehda Vipul Bhil"/>
    <x v="200"/>
    <n v="7169875473"/>
    <n v="999147422079"/>
    <s v="komal6013@gmail.com"/>
    <s v="Male"/>
    <x v="1"/>
    <x v="2"/>
    <s v="Pearl Metallic Dignity Brown"/>
    <s v="IN7811MH95821BH74"/>
    <n v="2014"/>
    <n v="1020000"/>
    <n v="224400"/>
    <x v="2"/>
    <n v="0"/>
    <n v="1244400"/>
    <x v="2"/>
    <d v="2022-08-23T00:00:00"/>
    <x v="2"/>
    <n v="6630"/>
    <n v="93870"/>
  </r>
  <r>
    <n v="322"/>
    <x v="206"/>
    <s v="Priyanshu Anil Patil"/>
    <x v="208"/>
    <n v="9189591390"/>
    <n v="215210818386"/>
    <s v="kishor2869@gmail.com"/>
    <s v="Male"/>
    <x v="1"/>
    <x v="1"/>
    <s v="Turquoise Blue"/>
    <s v="IN7925MH46548BH54"/>
    <n v="2023"/>
    <n v="680000"/>
    <n v="149600"/>
    <x v="1"/>
    <n v="5000"/>
    <n v="824600"/>
    <x v="2"/>
    <d v="2022-08-23T00:00:00"/>
    <x v="0"/>
    <n v="4080"/>
    <n v="115920"/>
  </r>
  <r>
    <n v="323"/>
    <x v="207"/>
    <s v="Parth Dineshbhai Bhil"/>
    <x v="156"/>
    <n v="8485330843"/>
    <n v="950585721049"/>
    <s v="riyan8408@gmail.com"/>
    <s v="Male"/>
    <x v="6"/>
    <x v="3"/>
    <s v="Bluish Black"/>
    <s v="IN9358MH81565BH66"/>
    <n v="2018"/>
    <n v="1880000"/>
    <n v="413600"/>
    <x v="3"/>
    <n v="20000"/>
    <n v="2273600"/>
    <x v="0"/>
    <d v="2022-08-25T00:00:00"/>
    <x v="5"/>
    <n v="9400"/>
    <n v="250600"/>
  </r>
  <r>
    <n v="324"/>
    <x v="207"/>
    <s v="Rahul Laljibhai Bhil"/>
    <x v="157"/>
    <n v="8605002366"/>
    <n v="811521461172"/>
    <s v="ram1593@gmail.com"/>
    <s v="Male"/>
    <x v="6"/>
    <x v="0"/>
    <s v="Earthen Brown"/>
    <s v="IN2513MH85228BH55"/>
    <n v="2012"/>
    <n v="890000"/>
    <n v="195800"/>
    <x v="0"/>
    <n v="5000"/>
    <n v="1080800"/>
    <x v="0"/>
    <d v="2022-08-25T00:00:00"/>
    <x v="1"/>
    <n v="4450"/>
    <n v="110550"/>
  </r>
  <r>
    <n v="325"/>
    <x v="207"/>
    <s v="Chetan Tukaram Patil"/>
    <x v="158"/>
    <n v="7829370042"/>
    <n v="743517674989"/>
    <s v="sunita4725@gmail.com"/>
    <s v="Female"/>
    <x v="9"/>
    <x v="0"/>
    <s v="Spendid Silver"/>
    <s v="IN2695MH28315BH38"/>
    <n v="2012"/>
    <n v="890000"/>
    <n v="195800"/>
    <x v="0"/>
    <n v="5000"/>
    <n v="1080800"/>
    <x v="1"/>
    <d v="2022-08-25T00:00:00"/>
    <x v="2"/>
    <n v="4450"/>
    <n v="110550"/>
  </r>
  <r>
    <n v="326"/>
    <x v="208"/>
    <s v="Swati Nitinbhai Bhil"/>
    <x v="159"/>
    <n v="9072194574"/>
    <n v="408625784032"/>
    <s v="pradeep7725@gmail.com"/>
    <s v="Female"/>
    <x v="15"/>
    <x v="1"/>
    <s v="Lucent Orange with Black Roof"/>
    <s v="IN7688MH99718BH99"/>
    <n v="2023"/>
    <n v="680000"/>
    <n v="149600"/>
    <x v="1"/>
    <n v="5000"/>
    <n v="824600"/>
    <x v="1"/>
    <d v="2022-08-26T00:00:00"/>
    <x v="5"/>
    <n v="4080"/>
    <n v="115920"/>
  </r>
  <r>
    <n v="327"/>
    <x v="208"/>
    <s v="Nidhiba Mahavirbhai Bhil"/>
    <x v="160"/>
    <n v="7734765358"/>
    <n v="207346481188"/>
    <s v="lalita5372@gmail.com"/>
    <s v="Female"/>
    <x v="8"/>
    <x v="2"/>
    <s v="Splendid Silver"/>
    <s v="IN9442MH43868BH59"/>
    <n v="2014"/>
    <n v="1020000"/>
    <n v="224400"/>
    <x v="2"/>
    <n v="0"/>
    <n v="1244400"/>
    <x v="0"/>
    <d v="2022-08-26T00:00:00"/>
    <x v="6"/>
    <n v="6630"/>
    <n v="93870"/>
  </r>
  <r>
    <n v="328"/>
    <x v="209"/>
    <s v="Sagar Bhagwat Patil"/>
    <x v="0"/>
    <n v="9119933393"/>
    <n v="186532460774"/>
    <s v="Patil58824@gmail.com"/>
    <s v="Male"/>
    <x v="2"/>
    <x v="6"/>
    <s v="Arctic White"/>
    <s v="IN3285MH17379BH79"/>
    <n v="2019"/>
    <n v="1320000"/>
    <n v="290400"/>
    <x v="6"/>
    <n v="15000"/>
    <n v="1595400"/>
    <x v="0"/>
    <d v="2022-08-27T00:00:00"/>
    <x v="6"/>
    <n v="6600"/>
    <n v="157400"/>
  </r>
  <r>
    <n v="329"/>
    <x v="209"/>
    <s v="Mayur Rajendra More"/>
    <x v="1"/>
    <n v="7742514238"/>
    <n v="310077502879"/>
    <s v="More27352@gmail.com"/>
    <s v="Male"/>
    <x v="11"/>
    <x v="0"/>
    <s v="Spendid Silver"/>
    <s v="IN4436MH91885BH30"/>
    <n v="2012"/>
    <n v="890000"/>
    <n v="195800"/>
    <x v="0"/>
    <n v="5000"/>
    <n v="1080800"/>
    <x v="2"/>
    <d v="2022-08-27T00:00:00"/>
    <x v="1"/>
    <n v="4450"/>
    <n v="110550"/>
  </r>
  <r>
    <n v="330"/>
    <x v="209"/>
    <s v="Sanjay Vikas Patil"/>
    <x v="2"/>
    <n v="9862030448"/>
    <n v="948904884669"/>
    <s v="Patil97801@gmail.com"/>
    <s v="Male"/>
    <x v="8"/>
    <x v="3"/>
    <s v="Bluish Black"/>
    <s v="IN2900MH11468BH66"/>
    <n v="2018"/>
    <n v="1880000"/>
    <n v="413600"/>
    <x v="3"/>
    <n v="20000"/>
    <n v="2273600"/>
    <x v="2"/>
    <d v="2022-08-27T00:00:00"/>
    <x v="3"/>
    <n v="9400"/>
    <n v="250600"/>
  </r>
  <r>
    <n v="331"/>
    <x v="209"/>
    <s v="Shyam Dhanjay Nikam"/>
    <x v="3"/>
    <n v="7442528185"/>
    <n v="424802061786"/>
    <s v="Nikam66964@gmail.com"/>
    <s v="Male"/>
    <x v="8"/>
    <x v="0"/>
    <s v="Opulent Red + Bluish Black"/>
    <s v="IN5907MH38796BH20"/>
    <n v="2012"/>
    <n v="890000"/>
    <n v="195800"/>
    <x v="0"/>
    <n v="5000"/>
    <n v="1080800"/>
    <x v="2"/>
    <d v="2002-08-27T00:00:00"/>
    <x v="4"/>
    <n v="4450"/>
    <n v="110550"/>
  </r>
  <r>
    <n v="332"/>
    <x v="209"/>
    <s v="Kalpesh Ranjit Salunkhe"/>
    <x v="4"/>
    <n v="9618180858"/>
    <n v="210365158180"/>
    <s v="Salunkhe11793@gmail.com"/>
    <s v="Male"/>
    <x v="8"/>
    <x v="5"/>
    <s v="Pearl Arctic White"/>
    <s v="IN1508MH30427BH89"/>
    <n v="2019"/>
    <n v="820000"/>
    <n v="180400"/>
    <x v="5"/>
    <n v="10000"/>
    <n v="990400"/>
    <x v="1"/>
    <d v="2022-08-27T00:00:00"/>
    <x v="0"/>
    <n v="4920"/>
    <n v="149080"/>
  </r>
  <r>
    <n v="333"/>
    <x v="210"/>
    <s v="Pooja Deepak Bhadane"/>
    <x v="5"/>
    <n v="8270245490"/>
    <n v="889840893342"/>
    <s v="Bhadane62729@gmail.com"/>
    <s v="Female"/>
    <x v="8"/>
    <x v="6"/>
    <s v="Arctic White"/>
    <s v="IN3735MH65694BH20"/>
    <n v="2019"/>
    <n v="1320000"/>
    <n v="290400"/>
    <x v="6"/>
    <n v="15000"/>
    <n v="1595400"/>
    <x v="1"/>
    <d v="2022-08-28T00:00:00"/>
    <x v="5"/>
    <n v="6600"/>
    <n v="157400"/>
  </r>
  <r>
    <n v="334"/>
    <x v="211"/>
    <s v="Deepak Mohan Ahire"/>
    <x v="6"/>
    <n v="7357106576"/>
    <n v="710341813544"/>
    <s v="Ahire39131@gmail.com"/>
    <s v="Male"/>
    <x v="8"/>
    <x v="6"/>
    <s v="Opulent Red With Midnight Black Roof"/>
    <s v="IN7715MH74757BH30"/>
    <n v="2019"/>
    <n v="1320000"/>
    <n v="290400"/>
    <x v="6"/>
    <n v="15000"/>
    <n v="1595400"/>
    <x v="0"/>
    <d v="2022-08-29T00:00:00"/>
    <x v="1"/>
    <n v="6600"/>
    <n v="157400"/>
  </r>
  <r>
    <n v="335"/>
    <x v="212"/>
    <s v="Mahesh Rajendra Mane"/>
    <x v="7"/>
    <n v="8489129044"/>
    <n v="257792344375"/>
    <s v="Mane31300@gmail.com"/>
    <s v="Male"/>
    <x v="8"/>
    <x v="3"/>
    <s v="Sizzling Red"/>
    <s v="IN1749MH90329BH51"/>
    <n v="2018"/>
    <n v="1880000"/>
    <n v="413600"/>
    <x v="3"/>
    <n v="20000"/>
    <n v="2273600"/>
    <x v="0"/>
    <d v="2022-08-30T00:00:00"/>
    <x v="1"/>
    <n v="9400"/>
    <n v="250600"/>
  </r>
  <r>
    <n v="336"/>
    <x v="213"/>
    <s v="Rajiv Mohan Mohite"/>
    <x v="8"/>
    <n v="7898755212"/>
    <n v="493442035786"/>
    <s v="Mohite59596@gmail.com"/>
    <s v="Male"/>
    <x v="1"/>
    <x v="0"/>
    <s v="Earthen Brown + Bluish Black"/>
    <s v="IN8316MH39325BH90"/>
    <n v="2012"/>
    <n v="890000"/>
    <n v="195800"/>
    <x v="0"/>
    <n v="5000"/>
    <n v="1080800"/>
    <x v="1"/>
    <d v="2022-08-31T00:00:00"/>
    <x v="2"/>
    <n v="4450"/>
    <n v="110550"/>
  </r>
  <r>
    <n v="337"/>
    <x v="214"/>
    <s v="Ratan Subhash Deshmukh"/>
    <x v="9"/>
    <n v="7801446702"/>
    <n v="401154704121"/>
    <s v="Deshmukh97770@gmail.com"/>
    <s v="Male"/>
    <x v="1"/>
    <x v="2"/>
    <s v="Grandeur Grey"/>
    <s v="IN3436MH50307BH29"/>
    <n v="2014"/>
    <n v="1020000"/>
    <n v="224400"/>
    <x v="2"/>
    <n v="0"/>
    <n v="1244400"/>
    <x v="1"/>
    <d v="2022-09-01T00:00:00"/>
    <x v="6"/>
    <n v="6630"/>
    <n v="93870"/>
  </r>
  <r>
    <n v="338"/>
    <x v="215"/>
    <s v="Mohan Sumit Nikam"/>
    <x v="10"/>
    <n v="9600241952"/>
    <n v="864944443977"/>
    <s v="Nikam47195@gmail.com"/>
    <s v="Male"/>
    <x v="1"/>
    <x v="7"/>
    <s v="Premimum Silver"/>
    <s v="IN3987MH56884BH83"/>
    <n v="2021"/>
    <n v="950000"/>
    <n v="209000"/>
    <x v="7"/>
    <n v="10000"/>
    <n v="1149000"/>
    <x v="1"/>
    <d v="2022-09-02T00:00:00"/>
    <x v="0"/>
    <n v="4750"/>
    <n v="145250"/>
  </r>
  <r>
    <n v="339"/>
    <x v="216"/>
    <s v="Subhash Rahul Kumar"/>
    <x v="11"/>
    <n v="7503931993"/>
    <n v="830533695426"/>
    <s v="Kumar76626@gmail.com"/>
    <s v="Male"/>
    <x v="8"/>
    <x v="5"/>
    <s v="Pearl Arctic White"/>
    <s v="IN9817MH17767BH83"/>
    <n v="2019"/>
    <n v="820000"/>
    <n v="180400"/>
    <x v="5"/>
    <n v="10000"/>
    <n v="990400"/>
    <x v="2"/>
    <d v="2022-09-03T00:00:00"/>
    <x v="3"/>
    <n v="4920"/>
    <n v="149080"/>
  </r>
  <r>
    <n v="340"/>
    <x v="216"/>
    <s v="Rajendra Ganesh Jain"/>
    <x v="12"/>
    <n v="8806687247"/>
    <n v="744742714073"/>
    <s v="Jain86319@gmail.com"/>
    <s v="Male"/>
    <x v="8"/>
    <x v="2"/>
    <s v="Pearl Midnight Black"/>
    <s v="IN3730MH70516BH94"/>
    <n v="2014"/>
    <n v="1020000"/>
    <n v="224400"/>
    <x v="2"/>
    <n v="0"/>
    <n v="1244400"/>
    <x v="1"/>
    <d v="2022-09-03T00:00:00"/>
    <x v="3"/>
    <n v="6630"/>
    <n v="93870"/>
  </r>
  <r>
    <n v="341"/>
    <x v="216"/>
    <s v="Sumit Pawan Pandit"/>
    <x v="0"/>
    <n v="8652568050"/>
    <n v="121955119686"/>
    <s v="Pandit55167@gmail.com"/>
    <s v="Male"/>
    <x v="8"/>
    <x v="7"/>
    <s v="Granite Grey"/>
    <s v="IN4561MH48609BH83"/>
    <n v="2021"/>
    <n v="950000"/>
    <n v="209000"/>
    <x v="7"/>
    <n v="10000"/>
    <n v="1149000"/>
    <x v="1"/>
    <d v="2022-09-03T00:00:00"/>
    <x v="0"/>
    <n v="4750"/>
    <n v="145250"/>
  </r>
  <r>
    <n v="342"/>
    <x v="216"/>
    <s v="Rahul Devidas Mahajan"/>
    <x v="13"/>
    <n v="7556349081"/>
    <n v="172807657370"/>
    <s v="Mahajan425@gmail.com"/>
    <s v="Male"/>
    <x v="8"/>
    <x v="6"/>
    <s v="Splendid Silver"/>
    <s v="IN9597MH63603BH75"/>
    <n v="2019"/>
    <n v="1320000"/>
    <n v="290400"/>
    <x v="6"/>
    <n v="15000"/>
    <n v="1595400"/>
    <x v="1"/>
    <d v="2022-09-03T00:00:00"/>
    <x v="5"/>
    <n v="6600"/>
    <n v="157400"/>
  </r>
  <r>
    <n v="343"/>
    <x v="216"/>
    <s v="Deepak Shivdas Mali"/>
    <x v="14"/>
    <n v="8533945292"/>
    <n v="665833030797"/>
    <s v="Mali57027@gmail.com"/>
    <s v="Male"/>
    <x v="2"/>
    <x v="0"/>
    <s v="Spendid Silver"/>
    <s v="IN8741MH89025BH48"/>
    <n v="2012"/>
    <n v="890000"/>
    <n v="195800"/>
    <x v="0"/>
    <n v="5000"/>
    <n v="1080800"/>
    <x v="1"/>
    <d v="2022-09-03T00:00:00"/>
    <x v="0"/>
    <n v="4450"/>
    <n v="110550"/>
  </r>
  <r>
    <n v="344"/>
    <x v="217"/>
    <s v="Pooja Hitesh Patil"/>
    <x v="15"/>
    <n v="7924414075"/>
    <n v="241145431235"/>
    <s v="Patil37634@gmail.com"/>
    <s v="Female"/>
    <x v="2"/>
    <x v="4"/>
    <s v="Arctic White + Midnight Black"/>
    <s v="IN8855MH26896BH16"/>
    <n v="2022"/>
    <n v="1565000"/>
    <n v="344300"/>
    <x v="4"/>
    <n v="25000"/>
    <n v="1884300"/>
    <x v="2"/>
    <d v="2022-09-04T00:00:00"/>
    <x v="4"/>
    <n v="7825"/>
    <n v="287175"/>
  </r>
  <r>
    <n v="345"/>
    <x v="217"/>
    <s v="Shubhada Mohan Bhadane"/>
    <x v="16"/>
    <n v="9556948665"/>
    <n v="369124737013"/>
    <s v="Bhadane32509@gmail.com"/>
    <s v="Female"/>
    <x v="2"/>
    <x v="3"/>
    <s v="Granite Grey"/>
    <s v="IN5274MH93859BH28"/>
    <n v="2018"/>
    <n v="1880000"/>
    <n v="413600"/>
    <x v="3"/>
    <n v="20000"/>
    <n v="2273600"/>
    <x v="0"/>
    <d v="2022-09-04T00:00:00"/>
    <x v="0"/>
    <n v="9400"/>
    <n v="250600"/>
  </r>
  <r>
    <n v="346"/>
    <x v="218"/>
    <s v="Ganesh Ram Salunkhe"/>
    <x v="17"/>
    <n v="7195023491"/>
    <n v="528319603363"/>
    <s v="Salunkhe78062@gmail.com"/>
    <s v="Male"/>
    <x v="2"/>
    <x v="5"/>
    <s v="Splendid Silver"/>
    <s v="IN8126MH20838BH33"/>
    <n v="2019"/>
    <n v="820000"/>
    <n v="180400"/>
    <x v="5"/>
    <n v="10000"/>
    <n v="990400"/>
    <x v="2"/>
    <d v="2022-09-05T00:00:00"/>
    <x v="5"/>
    <n v="4920"/>
    <n v="149080"/>
  </r>
  <r>
    <n v="347"/>
    <x v="219"/>
    <s v="Ratan Chandrakant Badgujar"/>
    <x v="18"/>
    <n v="7257975840"/>
    <n v="839782652536"/>
    <s v="Badgujar47738@gmail.com"/>
    <s v="Male"/>
    <x v="1"/>
    <x v="3"/>
    <s v="Bluish Black"/>
    <s v="IN3836MH36183BH84"/>
    <n v="2018"/>
    <n v="1880000"/>
    <n v="413600"/>
    <x v="3"/>
    <n v="20000"/>
    <n v="2273600"/>
    <x v="0"/>
    <d v="2022-09-06T00:00:00"/>
    <x v="5"/>
    <n v="9400"/>
    <n v="250600"/>
  </r>
  <r>
    <n v="348"/>
    <x v="219"/>
    <s v="Aarti Dinesh Rana"/>
    <x v="19"/>
    <n v="8497818485"/>
    <n v="842702400981"/>
    <s v="Rana2944@gmail.com"/>
    <s v="Female"/>
    <x v="1"/>
    <x v="3"/>
    <s v="Granite Grey"/>
    <s v="IN5873MH19422BH19"/>
    <n v="2018"/>
    <n v="1880000"/>
    <n v="413600"/>
    <x v="3"/>
    <n v="20000"/>
    <n v="2273600"/>
    <x v="1"/>
    <d v="2022-09-06T00:00:00"/>
    <x v="2"/>
    <n v="9400"/>
    <n v="250600"/>
  </r>
  <r>
    <n v="349"/>
    <x v="219"/>
    <s v="Manju Akshay Jain"/>
    <x v="20"/>
    <n v="9444116262"/>
    <n v="622566754631"/>
    <s v="Jain50431@gmail.com"/>
    <s v="Female"/>
    <x v="8"/>
    <x v="0"/>
    <s v="Opulent Red + Bluish Black"/>
    <s v="IN3260MH58943BH59"/>
    <n v="2012"/>
    <n v="890000"/>
    <n v="195800"/>
    <x v="0"/>
    <n v="5000"/>
    <n v="1080800"/>
    <x v="1"/>
    <d v="2022-09-06T00:00:00"/>
    <x v="6"/>
    <n v="4450"/>
    <n v="110550"/>
  </r>
  <r>
    <n v="350"/>
    <x v="219"/>
    <s v="Devidas Kishor Nikam"/>
    <x v="21"/>
    <n v="9189562835"/>
    <n v="618973060392"/>
    <s v="Nikam84106@gmail.com"/>
    <s v="Male"/>
    <x v="8"/>
    <x v="5"/>
    <s v="Opulent Red"/>
    <s v="IN4691MH32492BH16"/>
    <n v="2019"/>
    <n v="820000"/>
    <n v="180400"/>
    <x v="5"/>
    <n v="10000"/>
    <n v="990400"/>
    <x v="1"/>
    <d v="2022-09-06T00:00:00"/>
    <x v="5"/>
    <n v="4920"/>
    <n v="149080"/>
  </r>
  <r>
    <n v="351"/>
    <x v="219"/>
    <s v="Rohan Ratan Ahire"/>
    <x v="22"/>
    <n v="7240447415"/>
    <n v="879992077738"/>
    <s v="Ahire96668@gmail.com"/>
    <s v="Male"/>
    <x v="8"/>
    <x v="6"/>
    <s v="Arctic White"/>
    <s v="IN3528MH37846BH56"/>
    <n v="2019"/>
    <n v="1320000"/>
    <n v="290400"/>
    <x v="6"/>
    <n v="15000"/>
    <n v="1595400"/>
    <x v="1"/>
    <d v="2022-09-06T00:00:00"/>
    <x v="6"/>
    <n v="6600"/>
    <n v="157400"/>
  </r>
  <r>
    <n v="352"/>
    <x v="220"/>
    <s v="Suraj Rajiv Jadhav"/>
    <x v="23"/>
    <n v="9931226212"/>
    <n v="305443106454"/>
    <s v="Jadhav64479@gmail.com"/>
    <s v="Male"/>
    <x v="5"/>
    <x v="4"/>
    <s v="Opulent Red Midnight Black"/>
    <s v="IN5287MH71558BH33"/>
    <n v="2022"/>
    <n v="1565000"/>
    <n v="344300"/>
    <x v="4"/>
    <n v="25000"/>
    <n v="1884300"/>
    <x v="2"/>
    <d v="2022-09-07T00:00:00"/>
    <x v="6"/>
    <n v="7825"/>
    <n v="287175"/>
  </r>
  <r>
    <n v="353"/>
    <x v="221"/>
    <s v="Pranav Hiteshbhai Kumbhar"/>
    <x v="24"/>
    <n v="8815420977"/>
    <n v="703044257082"/>
    <s v="Kumbhar46707@gmail.com"/>
    <s v="Male"/>
    <x v="5"/>
    <x v="4"/>
    <s v="Splendid Silver"/>
    <s v="IN7033MH71856BH79"/>
    <n v="2022"/>
    <n v="1565000"/>
    <n v="344300"/>
    <x v="4"/>
    <n v="25000"/>
    <n v="1884300"/>
    <x v="1"/>
    <d v="2022-09-08T00:00:00"/>
    <x v="6"/>
    <n v="7825"/>
    <n v="287175"/>
  </r>
  <r>
    <n v="354"/>
    <x v="222"/>
    <s v="Krushna Kamal Patel"/>
    <x v="25"/>
    <n v="7939790748"/>
    <n v="130730922983"/>
    <s v="Patel21519@gmail.com"/>
    <s v="Male"/>
    <x v="5"/>
    <x v="3"/>
    <s v="Bluish Black"/>
    <s v="IN7884MH65961BH25"/>
    <n v="2018"/>
    <n v="1880000"/>
    <n v="413600"/>
    <x v="3"/>
    <n v="20000"/>
    <n v="2273600"/>
    <x v="0"/>
    <d v="2022-09-09T00:00:00"/>
    <x v="6"/>
    <n v="9400"/>
    <n v="250600"/>
  </r>
  <r>
    <n v="355"/>
    <x v="223"/>
    <s v="Sagar Keshav Patil"/>
    <x v="26"/>
    <n v="7835553124"/>
    <n v="818579011881"/>
    <s v="Patil35641@gmail.com"/>
    <s v="Male"/>
    <x v="8"/>
    <x v="5"/>
    <s v="Pearl Arctic White"/>
    <s v="IN3754MH33549BH98"/>
    <n v="2019"/>
    <n v="820000"/>
    <n v="180400"/>
    <x v="5"/>
    <n v="10000"/>
    <n v="990400"/>
    <x v="0"/>
    <d v="2022-09-10T00:00:00"/>
    <x v="6"/>
    <n v="4920"/>
    <n v="149080"/>
  </r>
  <r>
    <n v="356"/>
    <x v="224"/>
    <s v="Shubhangi Raghav More"/>
    <x v="27"/>
    <n v="9915732448"/>
    <n v="251384287437"/>
    <s v="More98485@gmail.com"/>
    <s v="Female"/>
    <x v="8"/>
    <x v="6"/>
    <s v="Grandeur Grey"/>
    <s v="IN1489MH26995BH95"/>
    <n v="2019"/>
    <n v="1320000"/>
    <n v="290400"/>
    <x v="6"/>
    <n v="15000"/>
    <n v="1595400"/>
    <x v="1"/>
    <d v="2022-09-11T00:00:00"/>
    <x v="6"/>
    <n v="6600"/>
    <n v="157400"/>
  </r>
  <r>
    <n v="357"/>
    <x v="225"/>
    <s v="Rajeshri Mahendra Mohite"/>
    <x v="28"/>
    <n v="8767474167"/>
    <n v="832118141770"/>
    <s v="Mohite48055@gmail.com"/>
    <s v="Female"/>
    <x v="8"/>
    <x v="5"/>
    <s v="Pearl Arctic White"/>
    <s v="IN5756MH76056BH12"/>
    <n v="2019"/>
    <n v="820000"/>
    <n v="180400"/>
    <x v="5"/>
    <n v="10000"/>
    <n v="990400"/>
    <x v="2"/>
    <d v="2022-09-12T00:00:00"/>
    <x v="0"/>
    <n v="4920"/>
    <n v="149080"/>
  </r>
  <r>
    <n v="358"/>
    <x v="225"/>
    <s v="Sejal Pranav Mane"/>
    <x v="29"/>
    <n v="7165306953"/>
    <n v="238269575041"/>
    <s v="Mane87792@gmail.com"/>
    <s v="Female"/>
    <x v="8"/>
    <x v="5"/>
    <s v="Splendid Silver"/>
    <s v="IN6343MH65916BH57"/>
    <n v="2019"/>
    <n v="820000"/>
    <n v="180400"/>
    <x v="5"/>
    <n v="10000"/>
    <n v="990400"/>
    <x v="2"/>
    <d v="2022-09-12T00:00:00"/>
    <x v="5"/>
    <n v="4920"/>
    <n v="149080"/>
  </r>
  <r>
    <n v="359"/>
    <x v="226"/>
    <s v="Yogesh Bapubhai Patil"/>
    <x v="30"/>
    <n v="8530187067"/>
    <n v="559066993509"/>
    <s v="Patil96189@gmail.com"/>
    <s v="Male"/>
    <x v="8"/>
    <x v="2"/>
    <s v="Pearl Midnight Black"/>
    <s v="IN3543MH69379BH79"/>
    <n v="2014"/>
    <n v="1020000"/>
    <n v="224400"/>
    <x v="2"/>
    <n v="0"/>
    <n v="1244400"/>
    <x v="2"/>
    <d v="2022-09-13T00:00:00"/>
    <x v="5"/>
    <n v="6630"/>
    <n v="93870"/>
  </r>
  <r>
    <n v="360"/>
    <x v="227"/>
    <s v="Devyani Rajendra Gosavi"/>
    <x v="31"/>
    <n v="7927126255"/>
    <n v="704261342405"/>
    <s v="Gosavi49117@gmail.com"/>
    <s v="Female"/>
    <x v="8"/>
    <x v="6"/>
    <s v="Grandeur Grey"/>
    <s v="IN6258MH48571BH38"/>
    <n v="2019"/>
    <n v="1320000"/>
    <n v="290400"/>
    <x v="6"/>
    <n v="15000"/>
    <n v="1595400"/>
    <x v="1"/>
    <d v="2022-09-14T00:00:00"/>
    <x v="5"/>
    <n v="6600"/>
    <n v="157400"/>
  </r>
  <r>
    <n v="361"/>
    <x v="227"/>
    <s v="Hari Sanjay Mali"/>
    <x v="32"/>
    <n v="7773806964"/>
    <n v="805611336167"/>
    <s v="Mali71968@gmail.com"/>
    <s v="Male"/>
    <x v="8"/>
    <x v="1"/>
    <s v="Silky Silver"/>
    <s v="IN7267MH58061BH56"/>
    <n v="2023"/>
    <n v="680000"/>
    <n v="149600"/>
    <x v="1"/>
    <n v="5000"/>
    <n v="824600"/>
    <x v="1"/>
    <d v="2022-09-14T00:00:00"/>
    <x v="5"/>
    <n v="4080"/>
    <n v="115920"/>
  </r>
  <r>
    <n v="362"/>
    <x v="227"/>
    <s v="Chandrakant Ramakant Patil"/>
    <x v="33"/>
    <n v="7055855413"/>
    <n v="702842433316"/>
    <s v="Patil79362@gmail.com"/>
    <s v="Male"/>
    <x v="15"/>
    <x v="0"/>
    <s v="Earthen Brown + Bluish Black"/>
    <s v="IN4069MH27723BH59"/>
    <n v="2012"/>
    <n v="890000"/>
    <n v="195800"/>
    <x v="0"/>
    <n v="5000"/>
    <n v="1080800"/>
    <x v="1"/>
    <d v="2022-09-14T00:00:00"/>
    <x v="5"/>
    <n v="4450"/>
    <n v="110550"/>
  </r>
  <r>
    <n v="363"/>
    <x v="227"/>
    <s v="Rohit Sagar Mahajan"/>
    <x v="34"/>
    <n v="7543337451"/>
    <n v="743447998696"/>
    <s v="Mahajan53423@gmail.com"/>
    <s v="Male"/>
    <x v="11"/>
    <x v="3"/>
    <s v="Nexa Blue"/>
    <s v="IN1448MH55544BH85"/>
    <n v="2018"/>
    <n v="1880000"/>
    <n v="413600"/>
    <x v="3"/>
    <n v="20000"/>
    <n v="2273600"/>
    <x v="1"/>
    <d v="2022-09-14T00:00:00"/>
    <x v="0"/>
    <n v="9400"/>
    <n v="250600"/>
  </r>
  <r>
    <n v="364"/>
    <x v="228"/>
    <s v="Ranjit Raghav Patel"/>
    <x v="35"/>
    <n v="9053178712"/>
    <n v="670886650610"/>
    <s v="Patel32913@gmail.com"/>
    <s v="Male"/>
    <x v="1"/>
    <x v="1"/>
    <s v="Glistening Grey"/>
    <s v="IN3498MH24050BH17"/>
    <n v="2023"/>
    <n v="680000"/>
    <n v="149600"/>
    <x v="1"/>
    <n v="5000"/>
    <n v="824600"/>
    <x v="1"/>
    <d v="2022-09-15T00:00:00"/>
    <x v="2"/>
    <n v="4080"/>
    <n v="115920"/>
  </r>
  <r>
    <n v="365"/>
    <x v="228"/>
    <s v="Sagar Rakesh Sasane"/>
    <x v="36"/>
    <n v="8422219921"/>
    <n v="833122426461"/>
    <s v="Sasane56525@gmail.com"/>
    <s v="Male"/>
    <x v="1"/>
    <x v="5"/>
    <s v="Pearl Arctic White"/>
    <s v="IN6805MH57861BH24"/>
    <n v="2019"/>
    <n v="820000"/>
    <n v="180400"/>
    <x v="5"/>
    <n v="10000"/>
    <n v="990400"/>
    <x v="1"/>
    <d v="2022-09-15T00:00:00"/>
    <x v="2"/>
    <n v="4920"/>
    <n v="149080"/>
  </r>
  <r>
    <n v="366"/>
    <x v="229"/>
    <s v="Mehul Aarav Mohite"/>
    <x v="37"/>
    <n v="7249667096"/>
    <n v="754519165461"/>
    <s v="Mohite63220@gmail.com"/>
    <s v="Male"/>
    <x v="14"/>
    <x v="1"/>
    <s v="Silky Silver"/>
    <s v="IN3632MH93290BH47"/>
    <n v="2023"/>
    <n v="680000"/>
    <n v="149600"/>
    <x v="1"/>
    <n v="5000"/>
    <n v="824600"/>
    <x v="1"/>
    <d v="2022-09-16T00:00:00"/>
    <x v="2"/>
    <n v="4080"/>
    <n v="115920"/>
  </r>
  <r>
    <n v="367"/>
    <x v="229"/>
    <s v="Pranav Suresh Raghuwanshi"/>
    <x v="38"/>
    <n v="7830510879"/>
    <n v="634053372424"/>
    <s v="Raghuwanshi67066@gmail.com"/>
    <s v="Male"/>
    <x v="14"/>
    <x v="1"/>
    <s v="lucent Orange"/>
    <s v="IN2466MH14242BH80"/>
    <n v="2023"/>
    <n v="680000"/>
    <n v="149600"/>
    <x v="1"/>
    <n v="5000"/>
    <n v="824600"/>
    <x v="1"/>
    <d v="2022-09-16T00:00:00"/>
    <x v="2"/>
    <n v="4080"/>
    <n v="115920"/>
  </r>
  <r>
    <n v="368"/>
    <x v="229"/>
    <s v="Sakshi Ghanshyam Jain"/>
    <x v="39"/>
    <n v="7550287256"/>
    <n v="793856616443"/>
    <s v="Jain52598@gmail.com"/>
    <s v="Female"/>
    <x v="14"/>
    <x v="0"/>
    <s v="Opulent Red + Bluish Black"/>
    <s v="IN6513MH54271BH54"/>
    <n v="2012"/>
    <n v="890000"/>
    <n v="195800"/>
    <x v="0"/>
    <n v="5000"/>
    <n v="1080800"/>
    <x v="1"/>
    <d v="2022-09-16T00:00:00"/>
    <x v="0"/>
    <n v="4450"/>
    <n v="110550"/>
  </r>
  <r>
    <n v="369"/>
    <x v="230"/>
    <s v="Aarav Sanjay Mahajan"/>
    <x v="40"/>
    <n v="7234306427"/>
    <n v="727570335651"/>
    <s v="Mahajan69023@gmail.com"/>
    <s v="Male"/>
    <x v="8"/>
    <x v="3"/>
    <s v="Bluish Black"/>
    <s v="IN4671MH97413BH74"/>
    <n v="2018"/>
    <n v="1880000"/>
    <n v="413600"/>
    <x v="3"/>
    <n v="20000"/>
    <n v="2273600"/>
    <x v="1"/>
    <d v="2022-09-17T00:00:00"/>
    <x v="3"/>
    <n v="9400"/>
    <n v="250600"/>
  </r>
  <r>
    <n v="370"/>
    <x v="230"/>
    <s v="Akash Riyan Mohite"/>
    <x v="41"/>
    <n v="8231399549"/>
    <n v="868972674616"/>
    <s v="Mohite82093@gmail.com"/>
    <s v="Male"/>
    <x v="8"/>
    <x v="1"/>
    <s v="Turquoise Blue"/>
    <s v="IN2704MH94898BH23"/>
    <n v="2023"/>
    <n v="680000"/>
    <n v="149600"/>
    <x v="1"/>
    <n v="5000"/>
    <n v="824600"/>
    <x v="0"/>
    <d v="2022-09-17T00:00:00"/>
    <x v="6"/>
    <n v="4080"/>
    <n v="115920"/>
  </r>
  <r>
    <n v="371"/>
    <x v="230"/>
    <s v="Sagar Bhagwat Chauhan"/>
    <x v="42"/>
    <n v="8439983965"/>
    <n v="896456679448"/>
    <s v="Chauhan4009@gmail.com"/>
    <s v="Male"/>
    <x v="8"/>
    <x v="4"/>
    <s v="Opulent Red"/>
    <s v="IN7884MH47736BH77"/>
    <n v="2022"/>
    <n v="1565000"/>
    <n v="344300"/>
    <x v="4"/>
    <n v="25000"/>
    <n v="1884300"/>
    <x v="2"/>
    <d v="2022-09-17T00:00:00"/>
    <x v="6"/>
    <n v="7825"/>
    <n v="287175"/>
  </r>
  <r>
    <n v="372"/>
    <x v="231"/>
    <s v="Deepak Rakesh Jain"/>
    <x v="43"/>
    <n v="8056857415"/>
    <n v="764416222728"/>
    <s v="Jain87976@gmail.com"/>
    <s v="Male"/>
    <x v="8"/>
    <x v="3"/>
    <s v="Nexa Blue"/>
    <s v="IN8087MH55637BH79"/>
    <n v="2018"/>
    <n v="1880000"/>
    <n v="413600"/>
    <x v="3"/>
    <n v="20000"/>
    <n v="2273600"/>
    <x v="0"/>
    <d v="2022-09-18T00:00:00"/>
    <x v="0"/>
    <n v="9400"/>
    <n v="250600"/>
  </r>
  <r>
    <n v="373"/>
    <x v="231"/>
    <s v="Devendra Bhushan Jain"/>
    <x v="44"/>
    <n v="9368430018"/>
    <n v="879931269872"/>
    <s v="Jain74019@gmail.com"/>
    <s v="Male"/>
    <x v="8"/>
    <x v="3"/>
    <s v="Bluish Black"/>
    <s v="IN4251MH25976BH48"/>
    <n v="2018"/>
    <n v="1880000"/>
    <n v="413600"/>
    <x v="3"/>
    <n v="20000"/>
    <n v="2273600"/>
    <x v="0"/>
    <d v="2022-09-18T00:00:00"/>
    <x v="3"/>
    <n v="9400"/>
    <n v="250600"/>
  </r>
  <r>
    <n v="374"/>
    <x v="232"/>
    <s v="Mohit Sanjay patil"/>
    <x v="45"/>
    <n v="9247819293"/>
    <n v="872764706043"/>
    <s v="patil23356@gmail.com"/>
    <s v="Male"/>
    <x v="8"/>
    <x v="5"/>
    <s v="Bluish Black"/>
    <s v="IN8305MH97618BH25"/>
    <n v="2019"/>
    <n v="820000"/>
    <n v="180400"/>
    <x v="5"/>
    <n v="10000"/>
    <n v="990400"/>
    <x v="2"/>
    <d v="2022-09-19T00:00:00"/>
    <x v="2"/>
    <n v="4920"/>
    <n v="149080"/>
  </r>
  <r>
    <n v="375"/>
    <x v="233"/>
    <s v="Ram Krishna Kumar"/>
    <x v="46"/>
    <n v="9361249484"/>
    <n v="835116905076"/>
    <s v="Kumar82125@gmail.com"/>
    <s v="Male"/>
    <x v="8"/>
    <x v="5"/>
    <s v="Pearl Arctic White"/>
    <s v="IN9319MH11522BH73"/>
    <n v="2019"/>
    <n v="820000"/>
    <n v="180400"/>
    <x v="5"/>
    <n v="10000"/>
    <n v="990400"/>
    <x v="2"/>
    <d v="2022-09-20T00:00:00"/>
    <x v="0"/>
    <n v="4920"/>
    <n v="149080"/>
  </r>
  <r>
    <n v="376"/>
    <x v="234"/>
    <s v="Ramchandra Tukaram Kumbhar"/>
    <x v="47"/>
    <n v="8051600480"/>
    <n v="292569359986"/>
    <s v="Kumbhar51084@gmail.com"/>
    <s v="Male"/>
    <x v="8"/>
    <x v="1"/>
    <s v="Turquoise Blue"/>
    <s v="IN4747MH23828BH54"/>
    <n v="2023"/>
    <n v="680000"/>
    <n v="149600"/>
    <x v="1"/>
    <n v="5000"/>
    <n v="824600"/>
    <x v="0"/>
    <d v="2022-09-21T00:00:00"/>
    <x v="5"/>
    <n v="4080"/>
    <n v="115920"/>
  </r>
  <r>
    <n v="377"/>
    <x v="235"/>
    <s v="Aman Mayur Mali"/>
    <x v="48"/>
    <n v="9114926330"/>
    <n v="471938801017"/>
    <s v="Mali2241@gmail.com"/>
    <s v="Male"/>
    <x v="8"/>
    <x v="5"/>
    <s v="Grandeur Grey"/>
    <s v="IN3311MH71779BH29"/>
    <n v="2019"/>
    <n v="820000"/>
    <n v="180400"/>
    <x v="5"/>
    <n v="10000"/>
    <n v="990400"/>
    <x v="1"/>
    <d v="2022-09-23T00:00:00"/>
    <x v="4"/>
    <n v="4920"/>
    <n v="149080"/>
  </r>
  <r>
    <n v="378"/>
    <x v="235"/>
    <s v="Sajit Kishor Patel"/>
    <x v="49"/>
    <n v="8063076664"/>
    <n v="120598087903"/>
    <s v="Patel56940@gmail.com"/>
    <s v="Male"/>
    <x v="5"/>
    <x v="3"/>
    <s v="Bluish Black"/>
    <s v="IN2994MH67168BH74"/>
    <n v="2018"/>
    <n v="1880000"/>
    <n v="413600"/>
    <x v="3"/>
    <n v="20000"/>
    <n v="2273600"/>
    <x v="1"/>
    <d v="2022-09-23T00:00:00"/>
    <x v="1"/>
    <n v="9400"/>
    <n v="250600"/>
  </r>
  <r>
    <n v="379"/>
    <x v="235"/>
    <s v="Imran Rajendra Shaikh"/>
    <x v="50"/>
    <n v="8750886431"/>
    <n v="727667517928"/>
    <s v="Shaikh6503@gmail.com"/>
    <s v="Male"/>
    <x v="5"/>
    <x v="4"/>
    <s v="Opulent Red"/>
    <s v="IN1658MH93416BH50"/>
    <n v="2022"/>
    <n v="1565000"/>
    <n v="344300"/>
    <x v="4"/>
    <n v="25000"/>
    <n v="1884300"/>
    <x v="1"/>
    <d v="2022-09-23T00:00:00"/>
    <x v="2"/>
    <n v="7825"/>
    <n v="287175"/>
  </r>
  <r>
    <n v="380"/>
    <x v="236"/>
    <s v="Subhash Dev Pandit"/>
    <x v="26"/>
    <n v="7061046203"/>
    <n v="454799939920"/>
    <s v="Pandit38598@gmail.com"/>
    <s v="Male"/>
    <x v="5"/>
    <x v="0"/>
    <s v="Earthen Brown"/>
    <s v="IN1513MH90075BH14"/>
    <n v="2012"/>
    <n v="890000"/>
    <n v="195800"/>
    <x v="0"/>
    <n v="5000"/>
    <n v="1080800"/>
    <x v="1"/>
    <d v="2022-09-24T00:00:00"/>
    <x v="2"/>
    <n v="4450"/>
    <n v="110550"/>
  </r>
  <r>
    <n v="381"/>
    <x v="237"/>
    <s v="Dinesh Kumar Patil"/>
    <x v="51"/>
    <n v="9912975162"/>
    <n v="364535128701"/>
    <s v="Patil20284@gmail.com"/>
    <s v="Male"/>
    <x v="5"/>
    <x v="5"/>
    <s v="Opulent Red"/>
    <s v="IN4870MH54225BH75"/>
    <n v="2019"/>
    <n v="820000"/>
    <n v="180400"/>
    <x v="5"/>
    <n v="10000"/>
    <n v="990400"/>
    <x v="1"/>
    <d v="2022-09-25T00:00:00"/>
    <x v="2"/>
    <n v="4920"/>
    <n v="149080"/>
  </r>
  <r>
    <n v="382"/>
    <x v="237"/>
    <s v="Gopichand Raghav Ahire"/>
    <x v="52"/>
    <n v="7334620519"/>
    <n v="774133690739"/>
    <s v="Ahire73440@gmail.com"/>
    <s v="Male"/>
    <x v="5"/>
    <x v="1"/>
    <s v="Glistening Grey"/>
    <s v="IN5524MH38768BH87"/>
    <n v="2023"/>
    <n v="680000"/>
    <n v="149600"/>
    <x v="1"/>
    <n v="5000"/>
    <n v="824600"/>
    <x v="2"/>
    <d v="2022-09-25T00:00:00"/>
    <x v="4"/>
    <n v="4080"/>
    <n v="115920"/>
  </r>
  <r>
    <n v="383"/>
    <x v="238"/>
    <s v="Ramesh Sanjay Badgujar"/>
    <x v="53"/>
    <n v="9110029011"/>
    <n v="171263755629"/>
    <s v="Badgujar16344@gmail.com"/>
    <s v="Male"/>
    <x v="5"/>
    <x v="1"/>
    <s v="Lucent Orange with Black Roof"/>
    <s v="IN5132MH11727BH45"/>
    <n v="2023"/>
    <n v="680000"/>
    <n v="149600"/>
    <x v="1"/>
    <n v="5000"/>
    <n v="824600"/>
    <x v="2"/>
    <d v="2022-09-26T00:00:00"/>
    <x v="5"/>
    <n v="4080"/>
    <n v="115920"/>
  </r>
  <r>
    <n v="384"/>
    <x v="238"/>
    <s v="Ranjit Ramchandra Gore"/>
    <x v="54"/>
    <n v="8788692178"/>
    <n v="309235109421"/>
    <s v="Gore71608@gmail.com"/>
    <s v="Male"/>
    <x v="8"/>
    <x v="1"/>
    <s v="Lucent Orange with Black Roof"/>
    <s v="IN6269MH92504BH90"/>
    <n v="2023"/>
    <n v="680000"/>
    <n v="149600"/>
    <x v="1"/>
    <n v="5000"/>
    <n v="824600"/>
    <x v="2"/>
    <d v="2022-09-26T00:00:00"/>
    <x v="5"/>
    <n v="4080"/>
    <n v="115920"/>
  </r>
  <r>
    <n v="385"/>
    <x v="238"/>
    <s v="Muskan Bhikan Pardeshi"/>
    <x v="55"/>
    <n v="7972458225"/>
    <n v="807485886961"/>
    <s v="Pardeshi41619@gmail.com"/>
    <s v="Female"/>
    <x v="8"/>
    <x v="5"/>
    <s v="Luxe Beige"/>
    <s v="IN5970MH91781BH43"/>
    <n v="2019"/>
    <n v="820000"/>
    <n v="180400"/>
    <x v="5"/>
    <n v="10000"/>
    <n v="990400"/>
    <x v="2"/>
    <d v="2022-09-26T00:00:00"/>
    <x v="6"/>
    <n v="4920"/>
    <n v="149080"/>
  </r>
  <r>
    <n v="386"/>
    <x v="239"/>
    <s v="Nousin Shivraj Deshmukh"/>
    <x v="56"/>
    <n v="7820776352"/>
    <n v="881552639744"/>
    <s v="Deshmukh13963@gmail.com"/>
    <s v="Female"/>
    <x v="8"/>
    <x v="7"/>
    <s v="Granite Grey"/>
    <s v="IN3012MH65449BH32"/>
    <n v="2021"/>
    <n v="950000"/>
    <n v="209000"/>
    <x v="7"/>
    <n v="10000"/>
    <n v="1149000"/>
    <x v="2"/>
    <d v="2022-09-27T00:00:00"/>
    <x v="0"/>
    <n v="4750"/>
    <n v="145250"/>
  </r>
  <r>
    <n v="387"/>
    <x v="240"/>
    <s v="Devyani Rama Salunkhe"/>
    <x v="57"/>
    <n v="9129971764"/>
    <n v="377558527083"/>
    <s v="Salunkhe65649@gmail.com"/>
    <s v="Female"/>
    <x v="8"/>
    <x v="1"/>
    <s v="Glistening Grey"/>
    <s v="IN9392MH73760BH32"/>
    <n v="2023"/>
    <n v="680000"/>
    <n v="149600"/>
    <x v="1"/>
    <n v="5000"/>
    <n v="824600"/>
    <x v="2"/>
    <d v="2022-09-28T00:00:00"/>
    <x v="2"/>
    <n v="4080"/>
    <n v="115920"/>
  </r>
  <r>
    <n v="388"/>
    <x v="241"/>
    <s v="Gopal Atmaram Yadav"/>
    <x v="58"/>
    <n v="7082600044"/>
    <n v="663484020229"/>
    <s v="Yadav89605@gmail.com"/>
    <s v="Male"/>
    <x v="8"/>
    <x v="0"/>
    <s v="Opulent Red"/>
    <s v="IN6825MH22878BH43"/>
    <n v="2012"/>
    <n v="890000"/>
    <n v="195800"/>
    <x v="0"/>
    <n v="5000"/>
    <n v="1080800"/>
    <x v="1"/>
    <d v="2022-09-29T00:00:00"/>
    <x v="1"/>
    <n v="4450"/>
    <n v="110550"/>
  </r>
  <r>
    <n v="389"/>
    <x v="241"/>
    <s v="Suraj Narendra Rathod"/>
    <x v="59"/>
    <n v="7824202903"/>
    <n v="191052562033"/>
    <s v="Rathod30847@gmail.com"/>
    <s v="Male"/>
    <x v="8"/>
    <x v="5"/>
    <s v="Splendid Silver"/>
    <s v="IN2803MH44144BH25"/>
    <n v="2019"/>
    <n v="820000"/>
    <n v="180400"/>
    <x v="5"/>
    <n v="10000"/>
    <n v="990400"/>
    <x v="1"/>
    <d v="2022-09-29T00:00:00"/>
    <x v="1"/>
    <n v="4920"/>
    <n v="149080"/>
  </r>
  <r>
    <n v="390"/>
    <x v="241"/>
    <s v="Akshay Ganesh Rathod"/>
    <x v="60"/>
    <n v="9394890585"/>
    <n v="102768496826"/>
    <s v="Rathod57266@gmail.com"/>
    <s v="Male"/>
    <x v="8"/>
    <x v="1"/>
    <s v="Turquoise Blue"/>
    <s v="IN8643MH12214BH65"/>
    <n v="2023"/>
    <n v="680000"/>
    <n v="149600"/>
    <x v="1"/>
    <n v="5000"/>
    <n v="824600"/>
    <x v="2"/>
    <d v="2022-09-29T00:00:00"/>
    <x v="2"/>
    <n v="4080"/>
    <n v="115920"/>
  </r>
  <r>
    <n v="391"/>
    <x v="241"/>
    <s v="Kailas Kishan Patil"/>
    <x v="61"/>
    <n v="7221650927"/>
    <n v="136973971475"/>
    <s v="Patil40719@gmail.com"/>
    <s v="Male"/>
    <x v="8"/>
    <x v="1"/>
    <s v="lucent Orange"/>
    <s v="IN4463MH74544BH30"/>
    <n v="2023"/>
    <n v="680000"/>
    <n v="149600"/>
    <x v="1"/>
    <n v="5000"/>
    <n v="824600"/>
    <x v="0"/>
    <d v="2022-09-29T00:00:00"/>
    <x v="2"/>
    <n v="4080"/>
    <n v="115920"/>
  </r>
  <r>
    <n v="392"/>
    <x v="242"/>
    <s v="Ghanshyam Manik More"/>
    <x v="62"/>
    <n v="7905592554"/>
    <n v="958206840582"/>
    <s v="More24311@gmail.com"/>
    <s v="Male"/>
    <x v="8"/>
    <x v="0"/>
    <s v="Earthen Brown"/>
    <s v="IN7991MH55079BH77"/>
    <n v="2012"/>
    <n v="890000"/>
    <n v="195800"/>
    <x v="0"/>
    <n v="5000"/>
    <n v="1080800"/>
    <x v="0"/>
    <d v="2022-09-30T00:00:00"/>
    <x v="0"/>
    <n v="4450"/>
    <n v="110550"/>
  </r>
  <r>
    <n v="393"/>
    <x v="243"/>
    <s v="Lalita Umesh Patil"/>
    <x v="63"/>
    <n v="9632545408"/>
    <n v="330053519984"/>
    <s v="Patil94282@gmail.com"/>
    <s v="Female"/>
    <x v="8"/>
    <x v="6"/>
    <s v="Splendid Silver"/>
    <s v="IN8853MH94392BH40"/>
    <n v="2019"/>
    <n v="1320000"/>
    <n v="290400"/>
    <x v="6"/>
    <n v="15000"/>
    <n v="1595400"/>
    <x v="1"/>
    <d v="2022-10-01T00:00:00"/>
    <x v="0"/>
    <n v="6600"/>
    <n v="157400"/>
  </r>
  <r>
    <n v="394"/>
    <x v="244"/>
    <s v="Nimesh Narendra Patel"/>
    <x v="64"/>
    <n v="8670996133"/>
    <n v="717875489578"/>
    <s v="Patel28316@gmail.com"/>
    <s v="Male"/>
    <x v="8"/>
    <x v="3"/>
    <s v="Pearl Arctic White"/>
    <s v="IN9526MH33381BH91"/>
    <n v="2018"/>
    <n v="1880000"/>
    <n v="413600"/>
    <x v="3"/>
    <n v="20000"/>
    <n v="2273600"/>
    <x v="1"/>
    <d v="2022-10-02T00:00:00"/>
    <x v="4"/>
    <n v="9400"/>
    <n v="250600"/>
  </r>
  <r>
    <n v="395"/>
    <x v="244"/>
    <s v="Savita Devidas More"/>
    <x v="65"/>
    <n v="8492554876"/>
    <n v="462973953187"/>
    <s v="More17725@gmail.com"/>
    <s v="Female"/>
    <x v="15"/>
    <x v="6"/>
    <s v="Splendid Silver"/>
    <s v="IN5151MH30750BH47"/>
    <n v="2019"/>
    <n v="1320000"/>
    <n v="290400"/>
    <x v="6"/>
    <n v="15000"/>
    <n v="1595400"/>
    <x v="0"/>
    <d v="2022-10-02T00:00:00"/>
    <x v="5"/>
    <n v="6600"/>
    <n v="157400"/>
  </r>
  <r>
    <n v="396"/>
    <x v="244"/>
    <s v="Mehul Ganesh Rane"/>
    <x v="66"/>
    <n v="8945738648"/>
    <n v="267786377767"/>
    <s v="Rane32915@gmail.com"/>
    <s v="Male"/>
    <x v="15"/>
    <x v="6"/>
    <s v="Brave Khaki"/>
    <s v="IN5115MH95424BH94"/>
    <n v="2019"/>
    <n v="1320000"/>
    <n v="290400"/>
    <x v="6"/>
    <n v="15000"/>
    <n v="1595400"/>
    <x v="2"/>
    <d v="2022-10-02T00:00:00"/>
    <x v="6"/>
    <n v="6600"/>
    <n v="157400"/>
  </r>
  <r>
    <n v="397"/>
    <x v="244"/>
    <s v="Pranav Harichand More"/>
    <x v="67"/>
    <n v="7396632270"/>
    <n v="843204757312"/>
    <s v="More26991@gmail.com"/>
    <s v="Male"/>
    <x v="15"/>
    <x v="0"/>
    <s v="Earthen Brown + Bluish Black"/>
    <s v="IN3205MH98975BH31"/>
    <n v="2012"/>
    <n v="890000"/>
    <n v="195800"/>
    <x v="0"/>
    <n v="5000"/>
    <n v="1080800"/>
    <x v="2"/>
    <d v="2022-10-02T00:00:00"/>
    <x v="4"/>
    <n v="4450"/>
    <n v="110550"/>
  </r>
  <r>
    <n v="398"/>
    <x v="245"/>
    <s v="Pawan Atmaram Badgujar"/>
    <x v="68"/>
    <n v="8809504190"/>
    <n v="265471728447"/>
    <s v="Badgujar23982@gmail.com"/>
    <s v="Male"/>
    <x v="15"/>
    <x v="3"/>
    <s v="Sizzling Red"/>
    <s v="IN1825MH85448BH33"/>
    <n v="2018"/>
    <n v="1880000"/>
    <n v="413600"/>
    <x v="3"/>
    <n v="20000"/>
    <n v="2273600"/>
    <x v="1"/>
    <d v="2022-10-03T00:00:00"/>
    <x v="4"/>
    <n v="9400"/>
    <n v="250600"/>
  </r>
  <r>
    <n v="399"/>
    <x v="246"/>
    <s v="Kishor Suraj Chauhan"/>
    <x v="69"/>
    <n v="7883016826"/>
    <n v="758410493831"/>
    <s v="Chauhan41747@gmail.com"/>
    <s v="Male"/>
    <x v="5"/>
    <x v="0"/>
    <s v="Opulent Red"/>
    <s v="IN4640MH12495BH49"/>
    <n v="2012"/>
    <n v="890000"/>
    <n v="195800"/>
    <x v="0"/>
    <n v="5000"/>
    <n v="1080800"/>
    <x v="1"/>
    <d v="2022-10-04T00:00:00"/>
    <x v="0"/>
    <n v="4450"/>
    <n v="110550"/>
  </r>
  <r>
    <n v="400"/>
    <x v="247"/>
    <s v="Karim Imran Khan"/>
    <x v="70"/>
    <n v="8331383046"/>
    <n v="677008478310"/>
    <s v="Khan40516@gmail.com"/>
    <s v="Male"/>
    <x v="5"/>
    <x v="4"/>
    <s v="Opulent Red"/>
    <s v="IN9639MH95585BH54"/>
    <n v="2022"/>
    <n v="1565000"/>
    <n v="344300"/>
    <x v="4"/>
    <n v="25000"/>
    <n v="1884300"/>
    <x v="0"/>
    <d v="2022-10-05T00:00:00"/>
    <x v="6"/>
    <n v="7825"/>
    <n v="287175"/>
  </r>
  <r>
    <n v="401"/>
    <x v="248"/>
    <s v="Abhijit Dhanjay Pandit"/>
    <x v="71"/>
    <n v="8654489248"/>
    <n v="888575468071"/>
    <s v="Pandit78988@gmail.com"/>
    <s v="Male"/>
    <x v="4"/>
    <x v="0"/>
    <s v="Opulent Red + Bluish Black"/>
    <s v="IN3003MH53059BH17"/>
    <n v="2012"/>
    <n v="890000"/>
    <n v="195800"/>
    <x v="0"/>
    <n v="5000"/>
    <n v="1080800"/>
    <x v="0"/>
    <d v="2022-10-06T00:00:00"/>
    <x v="2"/>
    <n v="4450"/>
    <n v="110550"/>
  </r>
  <r>
    <n v="402"/>
    <x v="249"/>
    <s v="Rohan Sagar Ramse"/>
    <x v="72"/>
    <n v="7750596518"/>
    <n v="370777871611"/>
    <s v="Ramse77604@gmail.com"/>
    <s v="Male"/>
    <x v="4"/>
    <x v="7"/>
    <s v="Caffeine Brown"/>
    <s v="IN6996MH41595BH29"/>
    <n v="2021"/>
    <n v="950000"/>
    <n v="209000"/>
    <x v="7"/>
    <n v="10000"/>
    <n v="1149000"/>
    <x v="2"/>
    <d v="2022-10-07T00:00:00"/>
    <x v="2"/>
    <n v="4750"/>
    <n v="145250"/>
  </r>
  <r>
    <n v="403"/>
    <x v="250"/>
    <s v="Sagar Bhagwat Mane"/>
    <x v="73"/>
    <n v="8617866436"/>
    <n v="663423709948"/>
    <s v="Mane25532@gmail.com"/>
    <s v="Male"/>
    <x v="4"/>
    <x v="7"/>
    <s v="Pearl Arctic White"/>
    <s v="IN7418MH49964BH16"/>
    <n v="2021"/>
    <n v="950000"/>
    <n v="209000"/>
    <x v="7"/>
    <n v="10000"/>
    <n v="1149000"/>
    <x v="2"/>
    <d v="2022-10-08T00:00:00"/>
    <x v="3"/>
    <n v="4750"/>
    <n v="145250"/>
  </r>
  <r>
    <n v="404"/>
    <x v="251"/>
    <s v="Juned Muktar Deshmukh"/>
    <x v="74"/>
    <n v="7565212207"/>
    <n v="754382992053"/>
    <s v="Deshmukh77226@gmail.com"/>
    <s v="Male"/>
    <x v="15"/>
    <x v="7"/>
    <s v="Caffeine Brown"/>
    <s v="IN6195MH87182BH89"/>
    <n v="2021"/>
    <n v="950000"/>
    <n v="209000"/>
    <x v="7"/>
    <n v="10000"/>
    <n v="1149000"/>
    <x v="1"/>
    <d v="2022-10-09T00:00:00"/>
    <x v="2"/>
    <n v="4750"/>
    <n v="145250"/>
  </r>
  <r>
    <n v="405"/>
    <x v="252"/>
    <s v="Dhiraj Ghanshyam Kumar"/>
    <x v="75"/>
    <n v="9153333821"/>
    <n v="462371805549"/>
    <s v="Kumar57507@gmail.com"/>
    <s v="Male"/>
    <x v="6"/>
    <x v="2"/>
    <s v="Pearl Metallic Dignity Brown"/>
    <s v="IN3084MH24221BH88"/>
    <n v="2014"/>
    <n v="1020000"/>
    <n v="224400"/>
    <x v="2"/>
    <n v="0"/>
    <n v="1244400"/>
    <x v="2"/>
    <d v="2022-10-10T00:00:00"/>
    <x v="1"/>
    <n v="6630"/>
    <n v="93870"/>
  </r>
  <r>
    <n v="406"/>
    <x v="253"/>
    <s v="Jayesh Ratanbhai Patel"/>
    <x v="76"/>
    <n v="9855084569"/>
    <n v="209528222465"/>
    <s v="Patel86846@gmail.com"/>
    <s v="Male"/>
    <x v="6"/>
    <x v="7"/>
    <s v="Granite Grey"/>
    <s v="IN1609MH46891BH66"/>
    <n v="2021"/>
    <n v="950000"/>
    <n v="209000"/>
    <x v="7"/>
    <n v="10000"/>
    <n v="1149000"/>
    <x v="1"/>
    <d v="2022-10-11T00:00:00"/>
    <x v="0"/>
    <n v="4750"/>
    <n v="145250"/>
  </r>
  <r>
    <n v="407"/>
    <x v="254"/>
    <s v="Komal Rama Patil"/>
    <x v="77"/>
    <n v="7727874821"/>
    <n v="239039363131"/>
    <s v="Patil30666@gmail.com"/>
    <s v="Male"/>
    <x v="6"/>
    <x v="1"/>
    <s v="lucent Orange"/>
    <s v="IN9659MH71007BH52"/>
    <n v="2023"/>
    <n v="680000"/>
    <n v="149600"/>
    <x v="1"/>
    <n v="5000"/>
    <n v="824600"/>
    <x v="0"/>
    <d v="2022-10-12T00:00:00"/>
    <x v="6"/>
    <n v="4080"/>
    <n v="115920"/>
  </r>
  <r>
    <n v="408"/>
    <x v="255"/>
    <s v="Kishor Shivdas Pawar"/>
    <x v="78"/>
    <n v="8648198697"/>
    <n v="821759159182"/>
    <s v="Pawar49937@gmail.com"/>
    <s v="Male"/>
    <x v="8"/>
    <x v="0"/>
    <s v="Earthen Brown + Bluish Black"/>
    <s v="IN6231MH72462BH93"/>
    <n v="2012"/>
    <n v="890000"/>
    <n v="195800"/>
    <x v="0"/>
    <n v="5000"/>
    <n v="1080800"/>
    <x v="2"/>
    <d v="2022-10-13T00:00:00"/>
    <x v="6"/>
    <n v="4450"/>
    <n v="110550"/>
  </r>
  <r>
    <n v="409"/>
    <x v="256"/>
    <s v="Riyan Juned Mohite"/>
    <x v="79"/>
    <n v="9543203542"/>
    <n v="875126423891"/>
    <s v="Mohite56975@gmail.com"/>
    <s v="Male"/>
    <x v="8"/>
    <x v="4"/>
    <s v="ChestNut Brown"/>
    <s v="IN3678MH40809BH41"/>
    <n v="2022"/>
    <n v="1565000"/>
    <n v="344300"/>
    <x v="4"/>
    <n v="25000"/>
    <n v="1884300"/>
    <x v="2"/>
    <d v="2022-10-14T00:00:00"/>
    <x v="5"/>
    <n v="7825"/>
    <n v="287175"/>
  </r>
  <r>
    <n v="410"/>
    <x v="257"/>
    <s v="Ram Shivraj Ahire"/>
    <x v="80"/>
    <n v="7052301033"/>
    <n v="431616157976"/>
    <s v="Ahire77542@gmail.com"/>
    <s v="Male"/>
    <x v="8"/>
    <x v="2"/>
    <s v="Pearl Midnight Black"/>
    <s v="IN3375MH19818BH23"/>
    <n v="2014"/>
    <n v="1020000"/>
    <n v="224400"/>
    <x v="2"/>
    <n v="0"/>
    <n v="1244400"/>
    <x v="1"/>
    <d v="2022-10-15T00:00:00"/>
    <x v="3"/>
    <n v="6630"/>
    <n v="93870"/>
  </r>
  <r>
    <n v="411"/>
    <x v="258"/>
    <s v="sunita Sanjay Mahajan"/>
    <x v="81"/>
    <n v="9874274642"/>
    <n v="878976605451"/>
    <s v="Mahajan81122@gmail.com"/>
    <s v="Female"/>
    <x v="22"/>
    <x v="1"/>
    <s v="Silky Silver"/>
    <s v="IN6354MH53837BH11"/>
    <n v="2023"/>
    <n v="680000"/>
    <n v="149600"/>
    <x v="1"/>
    <n v="5000"/>
    <n v="824600"/>
    <x v="1"/>
    <d v="2022-10-16T00:00:00"/>
    <x v="2"/>
    <n v="4080"/>
    <n v="115920"/>
  </r>
  <r>
    <n v="412"/>
    <x v="259"/>
    <s v="Pradeep Laxman Jain"/>
    <x v="82"/>
    <n v="9916460902"/>
    <n v="326757234831"/>
    <s v="Jain97181@gmail.com"/>
    <s v="Male"/>
    <x v="9"/>
    <x v="1"/>
    <s v="lucent Orange"/>
    <s v="IN3025MH97409BH39"/>
    <n v="2023"/>
    <n v="680000"/>
    <n v="149600"/>
    <x v="1"/>
    <n v="5000"/>
    <n v="824600"/>
    <x v="1"/>
    <d v="2022-10-17T00:00:00"/>
    <x v="1"/>
    <n v="4080"/>
    <n v="115920"/>
  </r>
  <r>
    <n v="413"/>
    <x v="260"/>
    <s v="Lalita Rajendra Pandit"/>
    <x v="83"/>
    <n v="7570013337"/>
    <n v="869324092088"/>
    <s v="Pandit56766@gmail.com"/>
    <s v="Female"/>
    <x v="9"/>
    <x v="4"/>
    <s v="Nexa Blue"/>
    <s v="IN5324MH76439BH36"/>
    <n v="2022"/>
    <n v="1565000"/>
    <n v="344300"/>
    <x v="4"/>
    <n v="25000"/>
    <n v="1884300"/>
    <x v="1"/>
    <d v="2022-10-18T00:00:00"/>
    <x v="5"/>
    <n v="7825"/>
    <n v="287175"/>
  </r>
  <r>
    <n v="414"/>
    <x v="261"/>
    <s v="Mohini Ganesh Jadhav"/>
    <x v="84"/>
    <n v="7941669342"/>
    <n v="991155196361"/>
    <s v="Jadhav75271@gmail.com"/>
    <s v="Female"/>
    <x v="8"/>
    <x v="6"/>
    <s v="NEXA Blue"/>
    <s v="IN9687MH57716BH44"/>
    <n v="2019"/>
    <n v="1320000"/>
    <n v="290400"/>
    <x v="6"/>
    <n v="15000"/>
    <n v="1595400"/>
    <x v="1"/>
    <d v="2022-10-19T00:00:00"/>
    <x v="6"/>
    <n v="6600"/>
    <n v="157400"/>
  </r>
  <r>
    <n v="415"/>
    <x v="262"/>
    <s v="Mamta Bhikan Chauhan"/>
    <x v="85"/>
    <n v="9892836016"/>
    <n v="899974089667"/>
    <s v="Chauhan26468@gmail.com"/>
    <s v="Female"/>
    <x v="8"/>
    <x v="6"/>
    <s v="NEXA Blue"/>
    <s v="IN5791MH27564BH24"/>
    <n v="2019"/>
    <n v="1320000"/>
    <n v="290400"/>
    <x v="6"/>
    <n v="15000"/>
    <n v="1595400"/>
    <x v="2"/>
    <d v="2022-10-20T00:00:00"/>
    <x v="4"/>
    <n v="6600"/>
    <n v="157400"/>
  </r>
  <r>
    <n v="416"/>
    <x v="263"/>
    <s v="Dhiraj Rajiv Jain"/>
    <x v="86"/>
    <n v="9819651369"/>
    <n v="782822191231"/>
    <s v="Jain48032@gmail.com"/>
    <s v="Male"/>
    <x v="8"/>
    <x v="3"/>
    <s v="Sizzling Red + Bluish Black Roof"/>
    <s v="IN6790MH96825BH44"/>
    <n v="2018"/>
    <n v="1880000"/>
    <n v="413600"/>
    <x v="3"/>
    <n v="20000"/>
    <n v="2273600"/>
    <x v="0"/>
    <d v="2022-10-21T00:00:00"/>
    <x v="2"/>
    <n v="9400"/>
    <n v="250600"/>
  </r>
  <r>
    <n v="417"/>
    <x v="264"/>
    <s v="Pankaj Devidas patel"/>
    <x v="87"/>
    <n v="8314048745"/>
    <n v="762011234114"/>
    <s v="patel66757@gmail.com"/>
    <s v="Male"/>
    <x v="8"/>
    <x v="2"/>
    <s v="Pearl Metallic Dignity Brown"/>
    <s v="IN4908MH37784BH76"/>
    <n v="2014"/>
    <n v="1020000"/>
    <n v="224400"/>
    <x v="2"/>
    <n v="0"/>
    <n v="1244400"/>
    <x v="0"/>
    <d v="2022-10-22T00:00:00"/>
    <x v="1"/>
    <n v="6630"/>
    <n v="93870"/>
  </r>
  <r>
    <n v="418"/>
    <x v="265"/>
    <s v="Ajay Suresh More"/>
    <x v="88"/>
    <n v="7598171656"/>
    <n v="754277622493"/>
    <s v="More81677@gmail.com"/>
    <s v="Male"/>
    <x v="8"/>
    <x v="7"/>
    <s v="Pearl Arctic White"/>
    <s v="IN2320MH33588BH65"/>
    <n v="2021"/>
    <n v="950000"/>
    <n v="209000"/>
    <x v="7"/>
    <n v="10000"/>
    <n v="1149000"/>
    <x v="2"/>
    <d v="2022-10-23T00:00:00"/>
    <x v="3"/>
    <n v="4750"/>
    <n v="145250"/>
  </r>
  <r>
    <n v="419"/>
    <x v="266"/>
    <s v="Kalpesh Raman Kumar"/>
    <x v="89"/>
    <n v="7424733058"/>
    <n v="505898412504"/>
    <s v="Kumar6307@gmail.com"/>
    <s v="Male"/>
    <x v="8"/>
    <x v="5"/>
    <s v="Opulent Red"/>
    <s v="IN4091MH78807BH27"/>
    <n v="2019"/>
    <n v="820000"/>
    <n v="180400"/>
    <x v="5"/>
    <n v="10000"/>
    <n v="990400"/>
    <x v="0"/>
    <d v="2022-10-24T00:00:00"/>
    <x v="5"/>
    <n v="4920"/>
    <n v="149080"/>
  </r>
  <r>
    <n v="420"/>
    <x v="267"/>
    <s v="Muktar Mukim Deshmukh"/>
    <x v="90"/>
    <n v="7926520307"/>
    <n v="403989374285"/>
    <s v="Deshmukh97295@gmail.com"/>
    <s v="Male"/>
    <x v="8"/>
    <x v="1"/>
    <s v="lucent Orange"/>
    <s v="IN7746MH21291BH46"/>
    <n v="2023"/>
    <n v="680000"/>
    <n v="149600"/>
    <x v="1"/>
    <n v="5000"/>
    <n v="824600"/>
    <x v="2"/>
    <d v="2022-10-25T00:00:00"/>
    <x v="6"/>
    <n v="4080"/>
    <n v="115920"/>
  </r>
  <r>
    <n v="421"/>
    <x v="268"/>
    <s v="Sujit Jayeshbhai Patel"/>
    <x v="91"/>
    <n v="8069746112"/>
    <n v="349743270469"/>
    <s v="Patel6471@gmail.com"/>
    <s v="Male"/>
    <x v="6"/>
    <x v="0"/>
    <s v="Earthen Brown"/>
    <s v="IN7399MH77057BH98"/>
    <n v="2012"/>
    <n v="890000"/>
    <n v="195800"/>
    <x v="0"/>
    <n v="5000"/>
    <n v="1080800"/>
    <x v="2"/>
    <d v="2022-10-26T00:00:00"/>
    <x v="2"/>
    <n v="4450"/>
    <n v="110550"/>
  </r>
  <r>
    <n v="422"/>
    <x v="269"/>
    <s v="Raman Mohan Jadhav"/>
    <x v="92"/>
    <n v="7664584749"/>
    <n v="297097616995"/>
    <s v="Jadhav93678@gmail.com"/>
    <s v="Male"/>
    <x v="6"/>
    <x v="0"/>
    <s v="Grandeur Grey"/>
    <s v="IN4125MH38981BH79"/>
    <n v="2012"/>
    <n v="890000"/>
    <n v="195800"/>
    <x v="0"/>
    <n v="5000"/>
    <n v="1080800"/>
    <x v="2"/>
    <d v="2022-10-27T00:00:00"/>
    <x v="5"/>
    <n v="4450"/>
    <n v="110550"/>
  </r>
  <r>
    <n v="423"/>
    <x v="270"/>
    <s v="Kamal Kailas Pawar"/>
    <x v="93"/>
    <n v="9345757583"/>
    <n v="515071303790"/>
    <s v="Pawar91951@gmail.com"/>
    <s v="Male"/>
    <x v="6"/>
    <x v="3"/>
    <s v="Nexa Blue"/>
    <s v="IN5754MH13404BH56"/>
    <n v="2018"/>
    <n v="1880000"/>
    <n v="413600"/>
    <x v="3"/>
    <n v="20000"/>
    <n v="2273600"/>
    <x v="2"/>
    <d v="2022-10-28T00:00:00"/>
    <x v="6"/>
    <n v="9400"/>
    <n v="250600"/>
  </r>
  <r>
    <n v="424"/>
    <x v="271"/>
    <s v="Gopal Subhash Patil"/>
    <x v="94"/>
    <n v="8711180645"/>
    <n v="533689144598"/>
    <s v="Patil54291@gmail.com"/>
    <s v="Male"/>
    <x v="15"/>
    <x v="0"/>
    <s v="Opulent Red + Bluish Black"/>
    <s v="IN5586MH23601BH61"/>
    <n v="2012"/>
    <n v="890000"/>
    <n v="195800"/>
    <x v="0"/>
    <n v="5000"/>
    <n v="1080800"/>
    <x v="2"/>
    <d v="2022-10-29T00:00:00"/>
    <x v="3"/>
    <n v="4450"/>
    <n v="110550"/>
  </r>
  <r>
    <n v="425"/>
    <x v="272"/>
    <s v="Ghanshyam Kishor More"/>
    <x v="95"/>
    <n v="7937015132"/>
    <n v="457095825970"/>
    <s v="More59045@gmail.com"/>
    <s v="Male"/>
    <x v="15"/>
    <x v="6"/>
    <s v="Opulent Red With Midnight Black Roof"/>
    <s v="IN4875MH23554BH55"/>
    <n v="2019"/>
    <n v="1320000"/>
    <n v="290400"/>
    <x v="6"/>
    <n v="15000"/>
    <n v="1595400"/>
    <x v="0"/>
    <d v="2022-10-30T00:00:00"/>
    <x v="0"/>
    <n v="6600"/>
    <n v="157400"/>
  </r>
  <r>
    <n v="426"/>
    <x v="273"/>
    <s v="Hitesh Rajendra Chauhan"/>
    <x v="96"/>
    <n v="8030254089"/>
    <n v="597752752427"/>
    <s v="Chauhan22058@gmail.com"/>
    <s v="Male"/>
    <x v="15"/>
    <x v="6"/>
    <s v="Splendid Silver"/>
    <s v="IN5961MH59459BH29"/>
    <n v="2019"/>
    <n v="1320000"/>
    <n v="290400"/>
    <x v="6"/>
    <n v="15000"/>
    <n v="1595400"/>
    <x v="0"/>
    <d v="2022-10-31T00:00:00"/>
    <x v="6"/>
    <n v="6600"/>
    <n v="157400"/>
  </r>
  <r>
    <n v="427"/>
    <x v="274"/>
    <s v="Pradeep Laxman Pawar"/>
    <x v="97"/>
    <n v="8517104285"/>
    <n v="359789118808"/>
    <s v="Pawar22458@gmail.com"/>
    <s v="Male"/>
    <x v="9"/>
    <x v="3"/>
    <s v="Granite Grey"/>
    <s v="IN5386MH54748BH35"/>
    <n v="2018"/>
    <n v="1880000"/>
    <n v="413600"/>
    <x v="3"/>
    <n v="20000"/>
    <n v="2273600"/>
    <x v="0"/>
    <d v="2022-11-01T00:00:00"/>
    <x v="2"/>
    <n v="9400"/>
    <n v="250600"/>
  </r>
  <r>
    <n v="428"/>
    <x v="275"/>
    <s v="Nishant C Sharma"/>
    <x v="98"/>
    <n v="7385536261"/>
    <n v="546312610474"/>
    <s v="nish225@gmail.com"/>
    <s v="Male"/>
    <x v="8"/>
    <x v="6"/>
    <s v="Splendid Silver"/>
    <s v="IN5538MH31890BH57"/>
    <n v="2019"/>
    <n v="1320000"/>
    <n v="290400"/>
    <x v="6"/>
    <n v="15000"/>
    <n v="1595400"/>
    <x v="1"/>
    <d v="2022-11-02T00:00:00"/>
    <x v="3"/>
    <n v="6600"/>
    <n v="157400"/>
  </r>
  <r>
    <n v="429"/>
    <x v="276"/>
    <s v="Sandeep J Shah"/>
    <x v="99"/>
    <n v="8657662077"/>
    <n v="367488563496"/>
    <s v="Sandeep225@gmail.com"/>
    <s v="Male"/>
    <x v="8"/>
    <x v="2"/>
    <s v="Splendid Silver"/>
    <s v="IN4030MH84035BH77"/>
    <n v="2014"/>
    <n v="1020000"/>
    <n v="224400"/>
    <x v="2"/>
    <n v="0"/>
    <n v="1244400"/>
    <x v="1"/>
    <d v="2022-11-03T00:00:00"/>
    <x v="1"/>
    <n v="6630"/>
    <n v="93870"/>
  </r>
  <r>
    <n v="430"/>
    <x v="277"/>
    <s v="Shahnawaz J Kadri"/>
    <x v="100"/>
    <n v="7530846368"/>
    <n v="431837803477"/>
    <s v="Shahnawaz225@gmail.com"/>
    <s v="Male"/>
    <x v="8"/>
    <x v="2"/>
    <s v="Pearl Midnight Black"/>
    <s v="IN2462MH11704BH79"/>
    <n v="2014"/>
    <n v="1020000"/>
    <n v="224400"/>
    <x v="2"/>
    <n v="0"/>
    <n v="1244400"/>
    <x v="1"/>
    <d v="2022-11-04T00:00:00"/>
    <x v="1"/>
    <n v="6630"/>
    <n v="93870"/>
  </r>
  <r>
    <n v="431"/>
    <x v="278"/>
    <s v="Twinkle M Khanna"/>
    <x v="101"/>
    <n v="8548300132"/>
    <n v="101548561499"/>
    <s v="Twinkle225@gmail.com"/>
    <s v="Female"/>
    <x v="8"/>
    <x v="2"/>
    <s v="Pearl Midnight Black"/>
    <s v="IN2776MH81162BH35"/>
    <n v="2014"/>
    <n v="1020000"/>
    <n v="224400"/>
    <x v="2"/>
    <n v="0"/>
    <n v="1244400"/>
    <x v="1"/>
    <d v="2022-11-05T00:00:00"/>
    <x v="1"/>
    <n v="6630"/>
    <n v="93870"/>
  </r>
  <r>
    <n v="432"/>
    <x v="279"/>
    <s v="Neha L Kakkar"/>
    <x v="102"/>
    <n v="7533844135"/>
    <n v="826022055156"/>
    <s v="Neha225@gmail.com"/>
    <s v="Female"/>
    <x v="8"/>
    <x v="7"/>
    <s v="Caffeine Brown"/>
    <s v="IN6246MH98317BH31"/>
    <n v="2021"/>
    <n v="950000"/>
    <n v="209000"/>
    <x v="7"/>
    <n v="10000"/>
    <n v="1149000"/>
    <x v="1"/>
    <d v="2022-11-06T00:00:00"/>
    <x v="1"/>
    <n v="4750"/>
    <n v="145250"/>
  </r>
  <r>
    <n v="433"/>
    <x v="280"/>
    <s v="Rushil k Bhatia"/>
    <x v="103"/>
    <n v="9692065974"/>
    <n v="685460217618"/>
    <s v="Rushil225@gmail.com"/>
    <s v="Male"/>
    <x v="8"/>
    <x v="7"/>
    <s v="Caffeine Brown"/>
    <s v="IN7380MH57445BH96"/>
    <n v="2021"/>
    <n v="950000"/>
    <n v="209000"/>
    <x v="7"/>
    <n v="10000"/>
    <n v="1149000"/>
    <x v="2"/>
    <d v="2022-11-07T00:00:00"/>
    <x v="1"/>
    <n v="4750"/>
    <n v="145250"/>
  </r>
  <r>
    <n v="434"/>
    <x v="281"/>
    <s v="Shivam C Patel"/>
    <x v="104"/>
    <n v="8857007288"/>
    <n v="613136870650"/>
    <s v="Shivam225@gmail.com"/>
    <s v="Male"/>
    <x v="8"/>
    <x v="5"/>
    <s v="Luxe Beige"/>
    <s v="IN6482MH21442BH82"/>
    <n v="2019"/>
    <n v="820000"/>
    <n v="180400"/>
    <x v="5"/>
    <n v="10000"/>
    <n v="990400"/>
    <x v="1"/>
    <d v="2022-11-08T00:00:00"/>
    <x v="1"/>
    <n v="4920"/>
    <n v="149080"/>
  </r>
  <r>
    <n v="435"/>
    <x v="282"/>
    <s v="Shiv U Verma"/>
    <x v="105"/>
    <n v="8088098113"/>
    <n v="119323205916"/>
    <s v="Shiv225@gmail.com"/>
    <s v="Male"/>
    <x v="1"/>
    <x v="1"/>
    <s v="Pearl Arctic White"/>
    <s v="IN3405MH67253BH36"/>
    <n v="2023"/>
    <n v="680000"/>
    <n v="149600"/>
    <x v="1"/>
    <n v="5000"/>
    <n v="824600"/>
    <x v="0"/>
    <d v="2022-11-09T00:00:00"/>
    <x v="1"/>
    <n v="4080"/>
    <n v="115920"/>
  </r>
  <r>
    <n v="436"/>
    <x v="283"/>
    <s v="Shruti H Sharma"/>
    <x v="106"/>
    <n v="9349731552"/>
    <n v="499378765873"/>
    <s v="Shruti225@gmail.com"/>
    <s v="Female"/>
    <x v="1"/>
    <x v="5"/>
    <s v="Grandeur Grey"/>
    <s v="IN5162MH19136BH76"/>
    <n v="2019"/>
    <n v="820000"/>
    <n v="180400"/>
    <x v="5"/>
    <n v="10000"/>
    <n v="990400"/>
    <x v="2"/>
    <d v="2022-11-10T00:00:00"/>
    <x v="5"/>
    <n v="4920"/>
    <n v="149080"/>
  </r>
  <r>
    <n v="437"/>
    <x v="284"/>
    <s v="Suresh Y Khatri"/>
    <x v="107"/>
    <n v="7043518440"/>
    <n v="696389815647"/>
    <s v="Suresh225@gmail.com"/>
    <s v="Male"/>
    <x v="15"/>
    <x v="2"/>
    <s v="Pearl Midnight Black"/>
    <s v="IN6767MH94611BH92"/>
    <n v="2014"/>
    <n v="1020000"/>
    <n v="224400"/>
    <x v="2"/>
    <n v="0"/>
    <n v="1244400"/>
    <x v="2"/>
    <d v="2022-11-11T00:00:00"/>
    <x v="5"/>
    <n v="6630"/>
    <n v="93870"/>
  </r>
  <r>
    <n v="438"/>
    <x v="285"/>
    <s v="Sangeeta S Parmar"/>
    <x v="108"/>
    <n v="8059100158"/>
    <n v="805375354111"/>
    <s v="Sangeeta225@gmail.com"/>
    <s v="Female"/>
    <x v="10"/>
    <x v="6"/>
    <s v="Splendid Silver"/>
    <s v="IN4047MH11939BH96"/>
    <n v="2019"/>
    <n v="1320000"/>
    <n v="290400"/>
    <x v="6"/>
    <n v="15000"/>
    <n v="1595400"/>
    <x v="0"/>
    <d v="2022-11-12T00:00:00"/>
    <x v="5"/>
    <n v="6600"/>
    <n v="157400"/>
  </r>
  <r>
    <n v="439"/>
    <x v="286"/>
    <s v="Yogesh R Parmar"/>
    <x v="109"/>
    <n v="9534706278"/>
    <n v="719985696271"/>
    <s v="Yogesh225@gmail.com"/>
    <s v="Male"/>
    <x v="10"/>
    <x v="3"/>
    <s v="Nexa Blue"/>
    <s v="IN5293MH76378BH62"/>
    <n v="2018"/>
    <n v="1880000"/>
    <n v="413600"/>
    <x v="3"/>
    <n v="20000"/>
    <n v="2273600"/>
    <x v="0"/>
    <d v="2022-11-13T00:00:00"/>
    <x v="0"/>
    <n v="9400"/>
    <n v="250600"/>
  </r>
  <r>
    <n v="440"/>
    <x v="287"/>
    <s v="Kamelsh S Sharma"/>
    <x v="110"/>
    <n v="7429741576"/>
    <n v="360607247271"/>
    <s v="Kamlesh225@gmail.com"/>
    <s v="Male"/>
    <x v="15"/>
    <x v="1"/>
    <s v="Turquoise Blue"/>
    <s v="IN3269MH70523BH22"/>
    <n v="2023"/>
    <n v="680000"/>
    <n v="149600"/>
    <x v="1"/>
    <n v="5000"/>
    <n v="824600"/>
    <x v="2"/>
    <d v="2022-11-14T00:00:00"/>
    <x v="5"/>
    <n v="4080"/>
    <n v="115920"/>
  </r>
  <r>
    <n v="441"/>
    <x v="288"/>
    <s v="Kena K Pathak"/>
    <x v="111"/>
    <n v="8931659384"/>
    <n v="874758576361"/>
    <s v="Kena225@gmail.com"/>
    <s v="Female"/>
    <x v="1"/>
    <x v="1"/>
    <s v="Turquoise Blue"/>
    <s v="IN6143MH36180BH38"/>
    <n v="2023"/>
    <n v="680000"/>
    <n v="149600"/>
    <x v="1"/>
    <n v="5000"/>
    <n v="824600"/>
    <x v="1"/>
    <d v="2022-11-15T00:00:00"/>
    <x v="0"/>
    <n v="4080"/>
    <n v="115920"/>
  </r>
  <r>
    <n v="442"/>
    <x v="289"/>
    <s v="Richa P Patel"/>
    <x v="112"/>
    <n v="8093686527"/>
    <n v="260783852463"/>
    <s v="Richa225@gmail.com"/>
    <s v="Female"/>
    <x v="8"/>
    <x v="5"/>
    <s v="Grandeur Grey"/>
    <s v="IN7604MH95633BH23"/>
    <n v="2019"/>
    <n v="820000"/>
    <n v="180400"/>
    <x v="5"/>
    <n v="10000"/>
    <n v="990400"/>
    <x v="2"/>
    <d v="2022-11-16T00:00:00"/>
    <x v="4"/>
    <n v="4920"/>
    <n v="149080"/>
  </r>
  <r>
    <n v="443"/>
    <x v="290"/>
    <s v="Aastha J Bhatt"/>
    <x v="113"/>
    <n v="8587511515"/>
    <n v="415865671978"/>
    <s v="Aastha225@gmail.com"/>
    <s v="Female"/>
    <x v="8"/>
    <x v="7"/>
    <s v="Caffeine Brown"/>
    <s v="IN1793MH86413BH76"/>
    <n v="2021"/>
    <n v="950000"/>
    <n v="209000"/>
    <x v="7"/>
    <n v="10000"/>
    <n v="1149000"/>
    <x v="1"/>
    <d v="2022-11-17T00:00:00"/>
    <x v="1"/>
    <n v="4750"/>
    <n v="145250"/>
  </r>
  <r>
    <n v="444"/>
    <x v="291"/>
    <s v="Faizal H Khan"/>
    <x v="114"/>
    <n v="8094087748"/>
    <n v="767179099867"/>
    <s v="Faizal225@gmail.com"/>
    <s v="Male"/>
    <x v="8"/>
    <x v="7"/>
    <s v="Granite Grey"/>
    <s v="IN8726MH63056BH31"/>
    <n v="2021"/>
    <n v="950000"/>
    <n v="209000"/>
    <x v="7"/>
    <n v="10000"/>
    <n v="1149000"/>
    <x v="1"/>
    <d v="2022-11-18T00:00:00"/>
    <x v="0"/>
    <n v="4750"/>
    <n v="145250"/>
  </r>
  <r>
    <n v="445"/>
    <x v="292"/>
    <s v="Amish I Mehta"/>
    <x v="115"/>
    <n v="7372565443"/>
    <n v="511500640978"/>
    <s v="Amish225@gmail.com"/>
    <s v="Male"/>
    <x v="8"/>
    <x v="2"/>
    <s v="Pearl Metallic Dignity Brown"/>
    <s v="IN1561MH99655BH40"/>
    <n v="2014"/>
    <n v="1020000"/>
    <n v="224400"/>
    <x v="2"/>
    <n v="0"/>
    <n v="1244400"/>
    <x v="0"/>
    <d v="2022-11-19T00:00:00"/>
    <x v="0"/>
    <n v="6630"/>
    <n v="93870"/>
  </r>
  <r>
    <n v="446"/>
    <x v="293"/>
    <s v="Piyush S Pancholi"/>
    <x v="116"/>
    <n v="8957984234"/>
    <n v="176210890350"/>
    <s v="Piyush225@gmail.com"/>
    <s v="Male"/>
    <x v="8"/>
    <x v="3"/>
    <s v="Nexa Blue"/>
    <s v="IN6112MH72779BH91"/>
    <n v="2018"/>
    <n v="1880000"/>
    <n v="413600"/>
    <x v="3"/>
    <n v="20000"/>
    <n v="2273600"/>
    <x v="0"/>
    <d v="2022-11-20T00:00:00"/>
    <x v="4"/>
    <n v="9400"/>
    <n v="250600"/>
  </r>
  <r>
    <n v="447"/>
    <x v="294"/>
    <s v="Mahesh N Trivedi"/>
    <x v="117"/>
    <n v="7473624962"/>
    <n v="498961680140"/>
    <s v="Mahesh225@gmail.com"/>
    <s v="Male"/>
    <x v="8"/>
    <x v="3"/>
    <s v="Sizzling Red"/>
    <s v="IN9357MH33637BH45"/>
    <n v="2018"/>
    <n v="1880000"/>
    <n v="413600"/>
    <x v="3"/>
    <n v="20000"/>
    <n v="2273600"/>
    <x v="0"/>
    <d v="2022-11-21T00:00:00"/>
    <x v="5"/>
    <n v="9400"/>
    <n v="250600"/>
  </r>
  <r>
    <n v="448"/>
    <x v="294"/>
    <s v="Nisha N Shah"/>
    <x v="118"/>
    <n v="9570322428"/>
    <n v="337825555187"/>
    <s v="nisha225@gmail.com"/>
    <s v="Female"/>
    <x v="8"/>
    <x v="3"/>
    <s v="Sizzling Red"/>
    <s v="IN5664MH73075BH77"/>
    <n v="2018"/>
    <n v="1880000"/>
    <n v="413600"/>
    <x v="3"/>
    <n v="20000"/>
    <n v="2273600"/>
    <x v="0"/>
    <d v="2022-11-21T00:00:00"/>
    <x v="6"/>
    <n v="9400"/>
    <n v="250600"/>
  </r>
  <r>
    <n v="449"/>
    <x v="295"/>
    <s v="Nirav N Vasava"/>
    <x v="119"/>
    <n v="7636623139"/>
    <n v="125443133752"/>
    <s v="Nirav225@gmail.com"/>
    <s v="Male"/>
    <x v="8"/>
    <x v="4"/>
    <s v="Arctic White"/>
    <s v="IN7430MH52713BH59"/>
    <n v="2022"/>
    <n v="1565000"/>
    <n v="344300"/>
    <x v="4"/>
    <n v="25000"/>
    <n v="1884300"/>
    <x v="1"/>
    <d v="2022-11-22T00:00:00"/>
    <x v="3"/>
    <n v="7825"/>
    <n v="287175"/>
  </r>
  <r>
    <n v="450"/>
    <x v="296"/>
    <s v="Nilay J Thakor"/>
    <x v="120"/>
    <n v="7929784428"/>
    <n v="429151525833"/>
    <s v="Nilay225@gmail.com"/>
    <s v="Male"/>
    <x v="8"/>
    <x v="4"/>
    <s v="Arctic White"/>
    <s v="IN7512MH87884BH46"/>
    <n v="2022"/>
    <n v="1565000"/>
    <n v="344300"/>
    <x v="4"/>
    <n v="25000"/>
    <n v="1884300"/>
    <x v="1"/>
    <d v="2022-11-23T00:00:00"/>
    <x v="2"/>
    <n v="7825"/>
    <n v="287175"/>
  </r>
  <r>
    <n v="451"/>
    <x v="297"/>
    <s v="Shaishav G Modi"/>
    <x v="121"/>
    <n v="9485621982"/>
    <n v="346682089486"/>
    <s v="Shaishav225@gmail.com"/>
    <s v="Male"/>
    <x v="9"/>
    <x v="0"/>
    <s v="Spendid Silver"/>
    <s v="IN8735MH82244BH40"/>
    <n v="2012"/>
    <n v="890000"/>
    <n v="195800"/>
    <x v="0"/>
    <n v="5000"/>
    <n v="1080800"/>
    <x v="1"/>
    <d v="2022-11-24T00:00:00"/>
    <x v="3"/>
    <n v="4450"/>
    <n v="110550"/>
  </r>
  <r>
    <n v="452"/>
    <x v="297"/>
    <s v="Shubh A Goswami"/>
    <x v="122"/>
    <n v="7081712088"/>
    <n v="715687755146"/>
    <s v="Shubh225@gmail.com"/>
    <s v="Male"/>
    <x v="9"/>
    <x v="0"/>
    <s v="Spendid Silver + Bluish Black"/>
    <s v="IN7443MH88850BH69"/>
    <n v="2012"/>
    <n v="890000"/>
    <n v="195800"/>
    <x v="0"/>
    <n v="5000"/>
    <n v="1080800"/>
    <x v="2"/>
    <d v="2022-11-24T00:00:00"/>
    <x v="2"/>
    <n v="4450"/>
    <n v="110550"/>
  </r>
  <r>
    <n v="453"/>
    <x v="297"/>
    <s v="Ashwin v Patel"/>
    <x v="123"/>
    <n v="9085132702"/>
    <n v="820725846678"/>
    <s v="Ashwin225@gmail.com"/>
    <s v="Male"/>
    <x v="9"/>
    <x v="3"/>
    <s v="Granite Grey"/>
    <s v="IN7452MH15684BH19"/>
    <n v="2018"/>
    <n v="1880000"/>
    <n v="413600"/>
    <x v="3"/>
    <n v="20000"/>
    <n v="2273600"/>
    <x v="2"/>
    <d v="2022-11-24T00:00:00"/>
    <x v="0"/>
    <n v="9400"/>
    <n v="250600"/>
  </r>
  <r>
    <n v="454"/>
    <x v="298"/>
    <s v="Ashish H Nehra"/>
    <x v="124"/>
    <n v="7132703503"/>
    <n v="710338022495"/>
    <s v="Ashish225@gmail.com"/>
    <s v="Male"/>
    <x v="6"/>
    <x v="4"/>
    <s v="Arctic White"/>
    <s v="IN7743MH38668BH87"/>
    <n v="2022"/>
    <n v="1565000"/>
    <n v="344300"/>
    <x v="4"/>
    <n v="25000"/>
    <n v="1884300"/>
    <x v="2"/>
    <d v="2022-11-25T00:00:00"/>
    <x v="5"/>
    <n v="7825"/>
    <n v="287175"/>
  </r>
  <r>
    <n v="455"/>
    <x v="299"/>
    <s v="Harish L Pitroda"/>
    <x v="125"/>
    <n v="7681746536"/>
    <n v="890441100339"/>
    <s v="Harish225@gmail.com"/>
    <s v="Male"/>
    <x v="6"/>
    <x v="5"/>
    <s v="NEXA Blue"/>
    <s v="IN1973MH64768BH53"/>
    <n v="2019"/>
    <n v="820000"/>
    <n v="180400"/>
    <x v="5"/>
    <n v="10000"/>
    <n v="990400"/>
    <x v="2"/>
    <d v="2022-11-26T00:00:00"/>
    <x v="2"/>
    <n v="4920"/>
    <n v="149080"/>
  </r>
  <r>
    <n v="456"/>
    <x v="299"/>
    <s v="Mahendra M Vasava"/>
    <x v="126"/>
    <n v="8779612042"/>
    <n v="523797164929"/>
    <s v="Mahendra225@gmail.com"/>
    <s v="Male"/>
    <x v="6"/>
    <x v="1"/>
    <s v="NEXA Blue"/>
    <s v="IN9824MH58444BH39"/>
    <n v="2023"/>
    <n v="680000"/>
    <n v="149600"/>
    <x v="1"/>
    <n v="5000"/>
    <n v="824600"/>
    <x v="0"/>
    <d v="2022-11-26T00:00:00"/>
    <x v="2"/>
    <n v="4080"/>
    <n v="115920"/>
  </r>
  <r>
    <n v="457"/>
    <x v="300"/>
    <s v="Nima P Modi"/>
    <x v="127"/>
    <n v="9809295634"/>
    <n v="650861042742"/>
    <s v="Nima225@gmail.com"/>
    <s v="Female"/>
    <x v="8"/>
    <x v="5"/>
    <s v="Luxe Beige"/>
    <s v="IN9653MH17178BH71"/>
    <n v="2019"/>
    <n v="820000"/>
    <n v="180400"/>
    <x v="5"/>
    <n v="10000"/>
    <n v="990400"/>
    <x v="0"/>
    <d v="2022-11-27T00:00:00"/>
    <x v="2"/>
    <n v="4920"/>
    <n v="149080"/>
  </r>
  <r>
    <n v="458"/>
    <x v="301"/>
    <s v="Bhumika C Parmar"/>
    <x v="128"/>
    <n v="9488901456"/>
    <n v="838464466051"/>
    <s v="Bhumika225@gmail.com"/>
    <s v="Female"/>
    <x v="8"/>
    <x v="5"/>
    <s v="Grandeur Grey"/>
    <s v="IN3560MH42688BH14"/>
    <n v="2019"/>
    <n v="820000"/>
    <n v="180400"/>
    <x v="5"/>
    <n v="10000"/>
    <n v="990400"/>
    <x v="0"/>
    <d v="2022-11-28T00:00:00"/>
    <x v="2"/>
    <n v="4920"/>
    <n v="149080"/>
  </r>
  <r>
    <n v="459"/>
    <x v="302"/>
    <s v="Mitesh k Lokhandwala"/>
    <x v="128"/>
    <n v="7722962116"/>
    <n v="944992882104"/>
    <s v="Mitesh225@gmail.com"/>
    <s v="Male"/>
    <x v="8"/>
    <x v="6"/>
    <s v="Arctic White"/>
    <s v="IN6122MH68501BH75"/>
    <n v="2019"/>
    <n v="1320000"/>
    <n v="290400"/>
    <x v="6"/>
    <n v="15000"/>
    <n v="1595400"/>
    <x v="1"/>
    <d v="2022-11-29T00:00:00"/>
    <x v="0"/>
    <n v="6600"/>
    <n v="157400"/>
  </r>
  <r>
    <n v="460"/>
    <x v="302"/>
    <s v="Amit R Batham"/>
    <x v="129"/>
    <n v="8783686610"/>
    <n v="674270125890"/>
    <s v="Amit225@gmail.com"/>
    <s v="Male"/>
    <x v="8"/>
    <x v="4"/>
    <s v="Arctic White"/>
    <s v="IN6185MH90806BH73"/>
    <n v="2022"/>
    <n v="1565000"/>
    <n v="344300"/>
    <x v="4"/>
    <n v="25000"/>
    <n v="1884300"/>
    <x v="1"/>
    <d v="2022-11-29T00:00:00"/>
    <x v="5"/>
    <n v="7825"/>
    <n v="287175"/>
  </r>
  <r>
    <n v="461"/>
    <x v="303"/>
    <s v="Aakash K Pathak"/>
    <x v="130"/>
    <n v="7742641016"/>
    <n v="251516028251"/>
    <s v="Aakash225@gmail.com"/>
    <s v="Male"/>
    <x v="8"/>
    <x v="0"/>
    <s v="Opulent Red + Bluish Black"/>
    <s v="IN4815MH44496BH88"/>
    <n v="2012"/>
    <n v="890000"/>
    <n v="195800"/>
    <x v="0"/>
    <n v="5000"/>
    <n v="1080800"/>
    <x v="1"/>
    <d v="2022-11-30T00:00:00"/>
    <x v="6"/>
    <n v="4450"/>
    <n v="110550"/>
  </r>
  <r>
    <n v="462"/>
    <x v="304"/>
    <s v="Muskan V gurnani"/>
    <x v="131"/>
    <n v="7661590238"/>
    <n v="407377599917"/>
    <s v="Muskan225@gmail.com"/>
    <s v="Female"/>
    <x v="8"/>
    <x v="0"/>
    <s v="Grandeur Grey"/>
    <s v="IN3172MH14449BH40"/>
    <n v="2012"/>
    <n v="890000"/>
    <n v="195800"/>
    <x v="0"/>
    <n v="5000"/>
    <n v="1080800"/>
    <x v="2"/>
    <d v="2022-12-01T00:00:00"/>
    <x v="3"/>
    <n v="4450"/>
    <n v="110550"/>
  </r>
  <r>
    <n v="463"/>
    <x v="304"/>
    <s v="pooja s somani"/>
    <x v="132"/>
    <n v="9753735447"/>
    <n v="399361101019"/>
    <s v="Pooja225@gmail.com"/>
    <s v="Female"/>
    <x v="8"/>
    <x v="3"/>
    <s v="Sizzling Red"/>
    <s v="IN3529MH54210BH54"/>
    <n v="2018"/>
    <n v="1880000"/>
    <n v="413600"/>
    <x v="3"/>
    <n v="20000"/>
    <n v="2273600"/>
    <x v="2"/>
    <d v="2022-12-01T00:00:00"/>
    <x v="1"/>
    <n v="9400"/>
    <n v="250600"/>
  </r>
  <r>
    <n v="464"/>
    <x v="304"/>
    <s v="Pinal N Shah"/>
    <x v="133"/>
    <n v="7967822758"/>
    <n v="792568740358"/>
    <s v="Pinal225@gmail.com"/>
    <s v="Female"/>
    <x v="8"/>
    <x v="3"/>
    <s v="Sizzling Red"/>
    <s v="IN8449MH22345BH62"/>
    <n v="2018"/>
    <n v="1880000"/>
    <n v="413600"/>
    <x v="3"/>
    <n v="20000"/>
    <n v="2273600"/>
    <x v="1"/>
    <d v="2022-12-01T00:00:00"/>
    <x v="1"/>
    <n v="9400"/>
    <n v="250600"/>
  </r>
  <r>
    <n v="465"/>
    <x v="304"/>
    <s v="pritesh K Solanki"/>
    <x v="134"/>
    <n v="8121127762"/>
    <n v="331544011490"/>
    <s v="Pritesh225@gmail.com"/>
    <s v="Male"/>
    <x v="8"/>
    <x v="6"/>
    <s v="Opulent Red"/>
    <s v="IN7431MH77431BH60"/>
    <n v="2019"/>
    <n v="1320000"/>
    <n v="290400"/>
    <x v="6"/>
    <n v="15000"/>
    <n v="1595400"/>
    <x v="0"/>
    <d v="2022-12-01T00:00:00"/>
    <x v="6"/>
    <n v="6600"/>
    <n v="157400"/>
  </r>
  <r>
    <n v="466"/>
    <x v="305"/>
    <s v="priyesh L patel"/>
    <x v="135"/>
    <n v="8050392174"/>
    <n v="627328518630"/>
    <s v="Priyesh225@gmail.com"/>
    <s v="Male"/>
    <x v="8"/>
    <x v="0"/>
    <s v="Opulent Red + Bluish Black"/>
    <s v="IN7894MH37037BH90"/>
    <n v="2012"/>
    <n v="890000"/>
    <n v="195800"/>
    <x v="0"/>
    <n v="5000"/>
    <n v="1080800"/>
    <x v="0"/>
    <d v="2022-12-02T00:00:00"/>
    <x v="3"/>
    <n v="4450"/>
    <n v="110550"/>
  </r>
  <r>
    <n v="467"/>
    <x v="306"/>
    <s v="priya H rana"/>
    <x v="136"/>
    <n v="7944687391"/>
    <n v="457463448206"/>
    <s v="Priya225@gmail.com"/>
    <s v="Female"/>
    <x v="8"/>
    <x v="3"/>
    <s v="Bluish Black"/>
    <s v="IN9019MH19987BH23"/>
    <n v="2018"/>
    <n v="1880000"/>
    <n v="413600"/>
    <x v="3"/>
    <n v="20000"/>
    <n v="2273600"/>
    <x v="2"/>
    <d v="2022-12-03T00:00:00"/>
    <x v="6"/>
    <n v="9400"/>
    <n v="250600"/>
  </r>
  <r>
    <n v="468"/>
    <x v="307"/>
    <s v="Jwal R Kapoor"/>
    <x v="137"/>
    <n v="9960855923"/>
    <n v="819443739956"/>
    <s v="Jwal225@gmail.com"/>
    <s v="Male"/>
    <x v="1"/>
    <x v="2"/>
    <s v="Grandeur Grey"/>
    <s v="IN5662MH68920BH16"/>
    <n v="2014"/>
    <n v="1020000"/>
    <n v="224400"/>
    <x v="2"/>
    <n v="0"/>
    <n v="1244400"/>
    <x v="1"/>
    <d v="2022-12-04T00:00:00"/>
    <x v="2"/>
    <n v="6630"/>
    <n v="93870"/>
  </r>
  <r>
    <n v="469"/>
    <x v="308"/>
    <s v="Jignesh J Vasava"/>
    <x v="138"/>
    <n v="7680293014"/>
    <n v="762938159503"/>
    <s v="Jignesh225@gmail.com"/>
    <s v="Male"/>
    <x v="8"/>
    <x v="7"/>
    <s v="Premimum Silver"/>
    <s v="IN7674MH64237BH56"/>
    <n v="2021"/>
    <n v="950000"/>
    <n v="209000"/>
    <x v="7"/>
    <n v="10000"/>
    <n v="1149000"/>
    <x v="2"/>
    <d v="2022-12-05T00:00:00"/>
    <x v="0"/>
    <n v="4750"/>
    <n v="145250"/>
  </r>
  <r>
    <n v="470"/>
    <x v="308"/>
    <s v="Jinal B Rai"/>
    <x v="139"/>
    <n v="9883455275"/>
    <n v="727008861864"/>
    <s v="Jinal225@gmail.com"/>
    <s v="Female"/>
    <x v="9"/>
    <x v="7"/>
    <s v="Caffeine Brown"/>
    <s v="IN3209MH43024BH19"/>
    <n v="2021"/>
    <n v="950000"/>
    <n v="209000"/>
    <x v="7"/>
    <n v="10000"/>
    <n v="1149000"/>
    <x v="1"/>
    <d v="2022-12-05T00:00:00"/>
    <x v="6"/>
    <n v="4750"/>
    <n v="145250"/>
  </r>
  <r>
    <n v="471"/>
    <x v="309"/>
    <s v="Jay P Goswami"/>
    <x v="140"/>
    <n v="9142871950"/>
    <n v="716637238704"/>
    <s v="Jay225@gmail.com"/>
    <s v="Male"/>
    <x v="6"/>
    <x v="5"/>
    <s v="Pearl Arctic White"/>
    <s v="IN2833MH56334BH79"/>
    <n v="2019"/>
    <n v="820000"/>
    <n v="180400"/>
    <x v="5"/>
    <n v="10000"/>
    <n v="990400"/>
    <x v="1"/>
    <d v="2022-12-07T00:00:00"/>
    <x v="5"/>
    <n v="4920"/>
    <n v="149080"/>
  </r>
  <r>
    <n v="472"/>
    <x v="309"/>
    <s v="Parth M Patel"/>
    <x v="141"/>
    <n v="9728005624"/>
    <n v="408049296742"/>
    <s v="Parth225@gmail.com"/>
    <s v="Male"/>
    <x v="5"/>
    <x v="1"/>
    <s v="Glistening Grey"/>
    <s v="IN1816MH52171BH61"/>
    <n v="2023"/>
    <n v="680000"/>
    <n v="149600"/>
    <x v="1"/>
    <n v="5000"/>
    <n v="824600"/>
    <x v="2"/>
    <d v="2022-12-07T00:00:00"/>
    <x v="2"/>
    <n v="4080"/>
    <n v="115920"/>
  </r>
  <r>
    <n v="473"/>
    <x v="309"/>
    <s v="Prakash p Prajapati"/>
    <x v="142"/>
    <n v="9302290145"/>
    <n v="996065063664"/>
    <s v="Prakash225@gmail.com"/>
    <s v="Male"/>
    <x v="5"/>
    <x v="0"/>
    <s v="Opulent Red + Bluish Black"/>
    <s v="IN1368MH68948BH44"/>
    <n v="2012"/>
    <n v="890000"/>
    <n v="195800"/>
    <x v="0"/>
    <n v="5000"/>
    <n v="1080800"/>
    <x v="1"/>
    <d v="2022-12-07T00:00:00"/>
    <x v="0"/>
    <n v="4450"/>
    <n v="110550"/>
  </r>
  <r>
    <n v="474"/>
    <x v="310"/>
    <s v="Suresh M Pandey"/>
    <x v="143"/>
    <n v="7790430642"/>
    <n v="410571886366"/>
    <s v="Suresh225@gmail.com"/>
    <s v="Male"/>
    <x v="2"/>
    <x v="0"/>
    <s v="Spendid Silver"/>
    <s v="IN8432MH86382BH59"/>
    <n v="2012"/>
    <n v="890000"/>
    <n v="195800"/>
    <x v="0"/>
    <n v="5000"/>
    <n v="1080800"/>
    <x v="0"/>
    <d v="2022-12-08T00:00:00"/>
    <x v="6"/>
    <n v="4450"/>
    <n v="110550"/>
  </r>
  <r>
    <n v="475"/>
    <x v="310"/>
    <s v="Mohit p Pandya"/>
    <x v="144"/>
    <n v="7283916244"/>
    <n v="834177837661"/>
    <s v="Mohit225@gmail.com"/>
    <s v="Male"/>
    <x v="2"/>
    <x v="0"/>
    <s v="Grandeur Grey"/>
    <s v="IN8806MH63883BH18"/>
    <n v="2012"/>
    <n v="890000"/>
    <n v="195800"/>
    <x v="0"/>
    <n v="5000"/>
    <n v="1080800"/>
    <x v="2"/>
    <d v="2022-12-08T00:00:00"/>
    <x v="3"/>
    <n v="4450"/>
    <n v="110550"/>
  </r>
  <r>
    <n v="476"/>
    <x v="310"/>
    <s v="shailesh s Rana"/>
    <x v="145"/>
    <n v="8156543653"/>
    <n v="833164032940"/>
    <s v="Shailesh225@gmail.com"/>
    <s v="Male"/>
    <x v="5"/>
    <x v="3"/>
    <s v="Nexa Blue"/>
    <s v="IN5613MH33514BH56"/>
    <n v="2018"/>
    <n v="1880000"/>
    <n v="413600"/>
    <x v="3"/>
    <n v="20000"/>
    <n v="2273600"/>
    <x v="0"/>
    <d v="2022-12-08T00:00:00"/>
    <x v="2"/>
    <n v="9400"/>
    <n v="250600"/>
  </r>
  <r>
    <n v="477"/>
    <x v="311"/>
    <s v="Ranbir R Kapoor"/>
    <x v="146"/>
    <n v="8692592064"/>
    <n v="112263344680"/>
    <s v="Ranbir225@gmail.com"/>
    <s v="Male"/>
    <x v="5"/>
    <x v="2"/>
    <s v="Pearl Metallic Dignity Brown"/>
    <s v="IN6763MH69162BH66"/>
    <n v="2014"/>
    <n v="1020000"/>
    <n v="224400"/>
    <x v="2"/>
    <n v="0"/>
    <n v="1244400"/>
    <x v="0"/>
    <d v="2022-12-09T00:00:00"/>
    <x v="4"/>
    <n v="6630"/>
    <n v="93870"/>
  </r>
  <r>
    <n v="478"/>
    <x v="312"/>
    <s v="Rishi R Kapoor"/>
    <x v="147"/>
    <n v="9552842669"/>
    <n v="486712524453"/>
    <s v="Rishi225@gmail.com"/>
    <s v="Male"/>
    <x v="8"/>
    <x v="7"/>
    <s v="Granite Grey"/>
    <s v="IN5400MH20071BH88"/>
    <n v="2021"/>
    <n v="950000"/>
    <n v="209000"/>
    <x v="7"/>
    <n v="10000"/>
    <n v="1149000"/>
    <x v="0"/>
    <d v="2022-12-10T00:00:00"/>
    <x v="1"/>
    <n v="4750"/>
    <n v="145250"/>
  </r>
  <r>
    <n v="479"/>
    <x v="313"/>
    <s v="Kriti S Sanon"/>
    <x v="148"/>
    <n v="7906245603"/>
    <n v="264563645602"/>
    <s v="Kriti225@gmail.com"/>
    <s v="Female"/>
    <x v="8"/>
    <x v="2"/>
    <s v="Pearl Metallic Dignity Brown"/>
    <s v="IN3068MH40794BH35"/>
    <n v="2014"/>
    <n v="1020000"/>
    <n v="224400"/>
    <x v="2"/>
    <n v="0"/>
    <n v="1244400"/>
    <x v="0"/>
    <d v="2022-12-14T00:00:00"/>
    <x v="1"/>
    <n v="6630"/>
    <n v="93870"/>
  </r>
  <r>
    <n v="480"/>
    <x v="313"/>
    <s v="Abhishek A Bacchan"/>
    <x v="149"/>
    <n v="8826358460"/>
    <n v="443813807194"/>
    <s v="Abhishek225@gmail.com"/>
    <s v="Male"/>
    <x v="8"/>
    <x v="6"/>
    <s v="Opulent Red"/>
    <s v="IN2578MH77265BH14"/>
    <n v="2019"/>
    <n v="1320000"/>
    <n v="290400"/>
    <x v="6"/>
    <n v="15000"/>
    <n v="1595400"/>
    <x v="0"/>
    <d v="2022-12-14T00:00:00"/>
    <x v="5"/>
    <n v="6600"/>
    <n v="157400"/>
  </r>
  <r>
    <n v="481"/>
    <x v="313"/>
    <s v="Raveena H Tandon"/>
    <x v="150"/>
    <n v="8016929111"/>
    <n v="515164023442"/>
    <s v="Raveena225@gmail.com"/>
    <s v="Female"/>
    <x v="8"/>
    <x v="4"/>
    <s v="Grandeur Grey"/>
    <s v="IN4737MH25955BH31"/>
    <n v="2022"/>
    <n v="1565000"/>
    <n v="344300"/>
    <x v="4"/>
    <n v="25000"/>
    <n v="1884300"/>
    <x v="2"/>
    <d v="2022-12-14T00:00:00"/>
    <x v="2"/>
    <n v="7825"/>
    <n v="287175"/>
  </r>
  <r>
    <n v="482"/>
    <x v="314"/>
    <s v="Supreet K Jha"/>
    <x v="151"/>
    <n v="8350404840"/>
    <n v="730222133479"/>
    <s v="Supreet225@gmail.com"/>
    <s v="Male"/>
    <x v="8"/>
    <x v="1"/>
    <s v="lucent Orange"/>
    <s v="IN3135MH24927BH16"/>
    <n v="2023"/>
    <n v="680000"/>
    <n v="149600"/>
    <x v="1"/>
    <n v="5000"/>
    <n v="824600"/>
    <x v="1"/>
    <d v="2022-12-15T00:00:00"/>
    <x v="0"/>
    <n v="4080"/>
    <n v="115920"/>
  </r>
  <r>
    <n v="483"/>
    <x v="315"/>
    <s v="Mohammad J Rafi"/>
    <x v="152"/>
    <n v="7004028476"/>
    <n v="572118383852"/>
    <s v="Mohammad225@gmail.com"/>
    <s v="Male"/>
    <x v="8"/>
    <x v="6"/>
    <s v="Opulent Red"/>
    <s v="IN2627MH21747BH56"/>
    <n v="2019"/>
    <n v="1320000"/>
    <n v="290400"/>
    <x v="6"/>
    <n v="15000"/>
    <n v="1595400"/>
    <x v="1"/>
    <d v="2022-12-16T00:00:00"/>
    <x v="5"/>
    <n v="6600"/>
    <n v="157400"/>
  </r>
  <r>
    <n v="484"/>
    <x v="316"/>
    <s v="Suleman M Kadri"/>
    <x v="153"/>
    <n v="7817020864"/>
    <n v="311095199570"/>
    <s v="Suleman225@gmail.com"/>
    <s v="Male"/>
    <x v="8"/>
    <x v="1"/>
    <s v="Lucent Orange with Black Roof"/>
    <s v="IN8129MH51356BH90"/>
    <n v="2023"/>
    <n v="680000"/>
    <n v="149600"/>
    <x v="1"/>
    <n v="5000"/>
    <n v="824600"/>
    <x v="1"/>
    <d v="2022-12-17T00:00:00"/>
    <x v="2"/>
    <n v="4080"/>
    <n v="115920"/>
  </r>
  <r>
    <n v="485"/>
    <x v="317"/>
    <s v="Mehul M Rana"/>
    <x v="154"/>
    <n v="9100929147"/>
    <n v="418602741322"/>
    <s v="Mehul225@gmail.com"/>
    <s v="Male"/>
    <x v="9"/>
    <x v="6"/>
    <s v="Opulent Red With Midnight Black Roof"/>
    <s v="IN4118MH99815BH47"/>
    <n v="2019"/>
    <n v="1320000"/>
    <n v="290400"/>
    <x v="6"/>
    <n v="15000"/>
    <n v="1595400"/>
    <x v="1"/>
    <d v="2022-12-18T00:00:00"/>
    <x v="0"/>
    <n v="6600"/>
    <n v="157400"/>
  </r>
  <r>
    <n v="486"/>
    <x v="318"/>
    <s v="Leena N Sharma"/>
    <x v="155"/>
    <n v="9851888906"/>
    <n v="513382447088"/>
    <s v="Leena225@gmail.com"/>
    <s v="Female"/>
    <x v="9"/>
    <x v="0"/>
    <s v="Opulent Red"/>
    <s v="IN9228MH56541BH47"/>
    <n v="2012"/>
    <n v="890000"/>
    <n v="195800"/>
    <x v="0"/>
    <n v="5000"/>
    <n v="1080800"/>
    <x v="2"/>
    <d v="2022-12-19T00:00:00"/>
    <x v="1"/>
    <n v="4450"/>
    <n v="110550"/>
  </r>
  <r>
    <n v="487"/>
    <x v="319"/>
    <s v="Nidhi T Biswas"/>
    <x v="156"/>
    <n v="7855443404"/>
    <n v="389250770979"/>
    <s v="Nidhi225@gmail.com"/>
    <s v="Female"/>
    <x v="9"/>
    <x v="0"/>
    <s v="Earthen Brown"/>
    <s v="IN3979MH50792BH95"/>
    <n v="2012"/>
    <n v="890000"/>
    <n v="195800"/>
    <x v="0"/>
    <n v="5000"/>
    <n v="1080800"/>
    <x v="2"/>
    <d v="2022-12-20T00:00:00"/>
    <x v="5"/>
    <n v="4450"/>
    <n v="110550"/>
  </r>
  <r>
    <n v="488"/>
    <x v="320"/>
    <s v="Anita N Acharya"/>
    <x v="157"/>
    <n v="7990277361"/>
    <n v="963469874446"/>
    <s v="Anita225@gmail.com"/>
    <s v="Female"/>
    <x v="6"/>
    <x v="2"/>
    <s v="Pearl Metallic Dignity Brown"/>
    <s v="IN2882MH84153BH53"/>
    <n v="2014"/>
    <n v="1020000"/>
    <n v="224400"/>
    <x v="2"/>
    <n v="0"/>
    <n v="1244400"/>
    <x v="2"/>
    <d v="2022-12-21T00:00:00"/>
    <x v="6"/>
    <n v="6630"/>
    <n v="93870"/>
  </r>
  <r>
    <n v="489"/>
    <x v="321"/>
    <s v="Nitin A Shah"/>
    <x v="158"/>
    <n v="7979179967"/>
    <n v="676274837815"/>
    <s v="Nitin225@gmail.com"/>
    <s v="Male"/>
    <x v="10"/>
    <x v="2"/>
    <s v="Grandeur Grey"/>
    <s v="IN6676MH62453BH89"/>
    <n v="2014"/>
    <n v="1020000"/>
    <n v="224400"/>
    <x v="2"/>
    <n v="0"/>
    <n v="1244400"/>
    <x v="2"/>
    <d v="2022-12-22T00:00:00"/>
    <x v="6"/>
    <n v="6630"/>
    <n v="93870"/>
  </r>
  <r>
    <n v="490"/>
    <x v="322"/>
    <s v="Sofia J Ansari"/>
    <x v="159"/>
    <n v="7112830318"/>
    <n v="326997863496"/>
    <s v="Sofia225@gmail.com"/>
    <s v="Female"/>
    <x v="4"/>
    <x v="5"/>
    <s v="Opulent Red"/>
    <s v="IN6802MH86188BH38"/>
    <n v="2019"/>
    <n v="820000"/>
    <n v="180400"/>
    <x v="5"/>
    <n v="10000"/>
    <n v="990400"/>
    <x v="1"/>
    <d v="2022-12-23T00:00:00"/>
    <x v="0"/>
    <n v="4920"/>
    <n v="149080"/>
  </r>
  <r>
    <n v="491"/>
    <x v="323"/>
    <s v="Sanjay S Dutt"/>
    <x v="160"/>
    <n v="8833727881"/>
    <n v="306040783847"/>
    <s v="Sanjay225@gmail.com"/>
    <s v="Male"/>
    <x v="18"/>
    <x v="6"/>
    <s v="Grandeur Grey"/>
    <s v="IN1114MH13262BH76"/>
    <n v="2019"/>
    <n v="1320000"/>
    <n v="290400"/>
    <x v="6"/>
    <n v="15000"/>
    <n v="1595400"/>
    <x v="1"/>
    <d v="2022-12-24T00:00:00"/>
    <x v="1"/>
    <n v="6600"/>
    <n v="157400"/>
  </r>
  <r>
    <n v="492"/>
    <x v="324"/>
    <s v="Sunil S Yadav"/>
    <x v="161"/>
    <n v="9157109257"/>
    <n v="781115430613"/>
    <s v="Sunil225@gmail.com"/>
    <s v="Male"/>
    <x v="9"/>
    <x v="5"/>
    <s v="Pearl Arctic White"/>
    <s v="IN6098MH14480BH26"/>
    <n v="2019"/>
    <n v="820000"/>
    <n v="180400"/>
    <x v="5"/>
    <n v="10000"/>
    <n v="990400"/>
    <x v="1"/>
    <d v="2022-12-25T00:00:00"/>
    <x v="4"/>
    <n v="4920"/>
    <n v="149080"/>
  </r>
  <r>
    <n v="493"/>
    <x v="325"/>
    <s v="Jaggu J Sahal"/>
    <x v="162"/>
    <n v="8978824876"/>
    <n v="652750094046"/>
    <s v="Jaggu225@gmail.com"/>
    <s v="Male"/>
    <x v="8"/>
    <x v="5"/>
    <s v="Pearl Arctic White"/>
    <s v="IN9922MH36207BH54"/>
    <n v="2019"/>
    <n v="820000"/>
    <n v="180400"/>
    <x v="5"/>
    <n v="10000"/>
    <n v="990400"/>
    <x v="1"/>
    <d v="2022-12-26T00:00:00"/>
    <x v="4"/>
    <n v="4920"/>
    <n v="149080"/>
  </r>
  <r>
    <n v="494"/>
    <x v="326"/>
    <s v="Shreyansh Y Singh"/>
    <x v="163"/>
    <n v="8814307661"/>
    <n v="949922762813"/>
    <s v="Shreyansh225@gmail.com"/>
    <s v="Male"/>
    <x v="8"/>
    <x v="1"/>
    <s v="Turquoise Blue"/>
    <s v="IN4719MH14556BH73"/>
    <n v="2023"/>
    <n v="680000"/>
    <n v="149600"/>
    <x v="1"/>
    <n v="5000"/>
    <n v="824600"/>
    <x v="2"/>
    <d v="2022-12-27T00:00:00"/>
    <x v="6"/>
    <n v="4080"/>
    <n v="115920"/>
  </r>
  <r>
    <n v="495"/>
    <x v="326"/>
    <s v="Dinesh R Patel"/>
    <x v="164"/>
    <n v="8548136040"/>
    <n v="464415910297"/>
    <s v="Dinesh225@gmail.com"/>
    <s v="Male"/>
    <x v="1"/>
    <x v="5"/>
    <s v="Splendid Silver"/>
    <s v="IN2009MH83103BH97"/>
    <n v="2019"/>
    <n v="820000"/>
    <n v="180400"/>
    <x v="5"/>
    <n v="10000"/>
    <n v="990400"/>
    <x v="1"/>
    <d v="2022-12-27T00:00:00"/>
    <x v="0"/>
    <n v="4920"/>
    <n v="149080"/>
  </r>
  <r>
    <n v="496"/>
    <x v="327"/>
    <s v="Ronak D Sharma"/>
    <x v="165"/>
    <n v="7836732708"/>
    <n v="647991842444"/>
    <s v="ronak225@gmail.com"/>
    <s v="Male"/>
    <x v="1"/>
    <x v="1"/>
    <s v="Turquoise Blue"/>
    <s v="IN7162MH90526BH44"/>
    <n v="2023"/>
    <n v="680000"/>
    <n v="149600"/>
    <x v="1"/>
    <n v="5000"/>
    <n v="824600"/>
    <x v="0"/>
    <d v="2022-12-29T00:00:00"/>
    <x v="5"/>
    <n v="4080"/>
    <n v="115920"/>
  </r>
  <r>
    <n v="497"/>
    <x v="328"/>
    <s v="Suraj R Kapoor"/>
    <x v="166"/>
    <n v="9623590150"/>
    <n v="971437108280"/>
    <s v="Suraj225@gmail.com"/>
    <s v="Male"/>
    <x v="1"/>
    <x v="3"/>
    <s v="Bluish Black"/>
    <s v="IN7587MH20039BH20"/>
    <n v="2018"/>
    <n v="1880000"/>
    <n v="413600"/>
    <x v="3"/>
    <n v="20000"/>
    <n v="2273600"/>
    <x v="0"/>
    <d v="2022-12-30T00:00:00"/>
    <x v="3"/>
    <n v="9400"/>
    <n v="250600"/>
  </r>
  <r>
    <n v="498"/>
    <x v="329"/>
    <s v="Suhani R Singh"/>
    <x v="167"/>
    <n v="7127267285"/>
    <n v="922210884120"/>
    <s v="Aastha225@gmail.com"/>
    <s v="Female"/>
    <x v="8"/>
    <x v="6"/>
    <s v="Grandeur Grey"/>
    <s v="IN5556MH76263BH86"/>
    <n v="2019"/>
    <n v="1320000"/>
    <n v="290400"/>
    <x v="6"/>
    <n v="15000"/>
    <n v="1595400"/>
    <x v="1"/>
    <d v="2022-12-31T00:00:00"/>
    <x v="3"/>
    <n v="6600"/>
    <n v="157400"/>
  </r>
  <r>
    <n v="499"/>
    <x v="329"/>
    <s v="Varun C Sharma"/>
    <x v="168"/>
    <n v="8537390323"/>
    <n v="659309744191"/>
    <s v="Faizal225@gmail.com"/>
    <s v="Male"/>
    <x v="12"/>
    <x v="4"/>
    <s v="Splendid Silver"/>
    <s v="IN2185MH74011BH50"/>
    <n v="2022"/>
    <n v="1565000"/>
    <n v="344300"/>
    <x v="4"/>
    <n v="25000"/>
    <n v="1884300"/>
    <x v="1"/>
    <d v="2022-12-31T00:00:00"/>
    <x v="1"/>
    <n v="7825"/>
    <n v="287175"/>
  </r>
  <r>
    <n v="500"/>
    <x v="329"/>
    <s v="Vrunda J Pandya"/>
    <x v="169"/>
    <n v="9064336852"/>
    <n v="126200470631"/>
    <s v="Amish225@gmail.com"/>
    <s v="Female"/>
    <x v="23"/>
    <x v="1"/>
    <s v="Glistening Grey"/>
    <s v="IN1615MH45271BH67"/>
    <n v="2023"/>
    <n v="680000"/>
    <n v="149600"/>
    <x v="1"/>
    <n v="5000"/>
    <n v="824600"/>
    <x v="1"/>
    <d v="2022-12-31T00:00:00"/>
    <x v="3"/>
    <n v="4080"/>
    <n v="115920"/>
  </r>
  <r>
    <n v="501"/>
    <x v="329"/>
    <s v="Vrushank A Mistry"/>
    <x v="169"/>
    <n v="8239174771"/>
    <n v="588655150428"/>
    <s v="Piyush225@gmail.com"/>
    <s v="Male"/>
    <x v="3"/>
    <x v="7"/>
    <s v="Premimum Silver"/>
    <s v="IN5846MH67163BH17"/>
    <n v="2021"/>
    <n v="950000"/>
    <n v="209000"/>
    <x v="7"/>
    <n v="10000"/>
    <n v="1149000"/>
    <x v="2"/>
    <d v="2022-12-31T00:00:00"/>
    <x v="5"/>
    <n v="4750"/>
    <n v="1452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E97885-EBE2-48FA-8770-7DC51B988035}"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8:K28" firstHeaderRow="1" firstDataRow="2" firstDataCol="1"/>
  <pivotFields count="25">
    <pivotField showAll="0"/>
    <pivotField numFmtId="14" showAll="0">
      <items count="3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6"/>
        <item x="117"/>
        <item x="118"/>
        <item x="119"/>
        <item x="120"/>
        <item x="121"/>
        <item x="122"/>
        <item x="123"/>
        <item x="124"/>
        <item x="125"/>
        <item x="126"/>
        <item x="127"/>
        <item x="128"/>
        <item x="129"/>
        <item x="130"/>
        <item x="131"/>
        <item x="132"/>
        <item x="133"/>
        <item x="134"/>
        <item x="135"/>
        <item x="136"/>
        <item x="137"/>
        <item x="138"/>
        <item x="139"/>
        <item x="140"/>
        <item x="141"/>
        <item x="114"/>
        <item x="115"/>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t="default"/>
      </items>
    </pivotField>
    <pivotField showAll="0"/>
    <pivotField showAll="0"/>
    <pivotField showAll="0"/>
    <pivotField numFmtId="1" showAll="0"/>
    <pivotField showAll="0"/>
    <pivotField showAll="0"/>
    <pivotField showAll="0"/>
    <pivotField axis="axisRow" showAll="0">
      <items count="9">
        <item x="5"/>
        <item x="2"/>
        <item x="0"/>
        <item x="4"/>
        <item x="1"/>
        <item x="3"/>
        <item x="6"/>
        <item x="7"/>
        <item t="default"/>
      </items>
    </pivotField>
    <pivotField showAll="0"/>
    <pivotField showAll="0"/>
    <pivotField showAll="0"/>
    <pivotField showAll="0"/>
    <pivotField showAll="0"/>
    <pivotField showAll="0"/>
    <pivotField showAll="0"/>
    <pivotField showAll="0"/>
    <pivotField showAll="0"/>
    <pivotField numFmtId="14" showAll="0"/>
    <pivotField axis="axisCol" showAll="0">
      <items count="8">
        <item x="4"/>
        <item x="3"/>
        <item x="6"/>
        <item x="0"/>
        <item x="1"/>
        <item x="2"/>
        <item x="5"/>
        <item t="default"/>
      </items>
    </pivotField>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9"/>
  </rowFields>
  <rowItems count="9">
    <i>
      <x/>
    </i>
    <i>
      <x v="1"/>
    </i>
    <i>
      <x v="2"/>
    </i>
    <i>
      <x v="3"/>
    </i>
    <i>
      <x v="4"/>
    </i>
    <i>
      <x v="5"/>
    </i>
    <i>
      <x v="6"/>
    </i>
    <i>
      <x v="7"/>
    </i>
    <i t="grand">
      <x/>
    </i>
  </rowItems>
  <colFields count="1">
    <field x="20"/>
  </colFields>
  <colItems count="8">
    <i>
      <x/>
    </i>
    <i>
      <x v="1"/>
    </i>
    <i>
      <x v="2"/>
    </i>
    <i>
      <x v="3"/>
    </i>
    <i>
      <x v="4"/>
    </i>
    <i>
      <x v="5"/>
    </i>
    <i>
      <x v="6"/>
    </i>
    <i t="grand">
      <x/>
    </i>
  </colItems>
  <dataFields count="1">
    <dataField name="Count of Incentive" fld="21" subtotal="count" baseField="9" baseItem="0"/>
  </dataFields>
  <formats count="8">
    <format dxfId="41">
      <pivotArea type="all" dataOnly="0" outline="0" fieldPosition="0"/>
    </format>
    <format dxfId="40">
      <pivotArea type="origin" dataOnly="0" labelOnly="1" outline="0" fieldPosition="0"/>
    </format>
    <format dxfId="39">
      <pivotArea field="20" type="button" dataOnly="0" labelOnly="1" outline="0" axis="axisCol" fieldPosition="0"/>
    </format>
    <format dxfId="38">
      <pivotArea type="topRight" dataOnly="0" labelOnly="1" outline="0" fieldPosition="0"/>
    </format>
    <format dxfId="37">
      <pivotArea field="9" type="button" dataOnly="0" labelOnly="1" outline="0" axis="axisRow" fieldPosition="0"/>
    </format>
    <format dxfId="36">
      <pivotArea dataOnly="0" labelOnly="1" fieldPosition="0">
        <references count="1">
          <reference field="20" count="0"/>
        </references>
      </pivotArea>
    </format>
    <format dxfId="35">
      <pivotArea dataOnly="0" labelOnly="1" grandCol="1" outline="0" fieldPosition="0"/>
    </format>
    <format dxfId="34">
      <pivotArea dataOnly="0" grandRow="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6895765-552F-4878-B36B-CBC3997FD1C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85:B91" firstHeaderRow="1" firstDataRow="1" firstDataCol="1"/>
  <pivotFields count="25">
    <pivotField showAll="0"/>
    <pivotField numFmtId="14" showAll="0">
      <items count="3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6"/>
        <item x="117"/>
        <item x="118"/>
        <item x="119"/>
        <item x="120"/>
        <item x="121"/>
        <item x="122"/>
        <item x="123"/>
        <item x="124"/>
        <item x="125"/>
        <item x="126"/>
        <item x="127"/>
        <item x="128"/>
        <item x="129"/>
        <item x="130"/>
        <item x="131"/>
        <item x="132"/>
        <item x="133"/>
        <item x="134"/>
        <item x="135"/>
        <item x="136"/>
        <item x="137"/>
        <item x="138"/>
        <item x="139"/>
        <item x="140"/>
        <item x="141"/>
        <item x="114"/>
        <item x="115"/>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t="default"/>
      </items>
    </pivotField>
    <pivotField showAll="0"/>
    <pivotField showAll="0">
      <items count="228">
        <item x="171"/>
        <item x="175"/>
        <item x="167"/>
        <item x="172"/>
        <item x="174"/>
        <item x="170"/>
        <item x="176"/>
        <item x="169"/>
        <item x="124"/>
        <item x="112"/>
        <item x="102"/>
        <item x="118"/>
        <item x="157"/>
        <item x="4"/>
        <item x="65"/>
        <item x="2"/>
        <item x="5"/>
        <item x="64"/>
        <item x="1"/>
        <item x="6"/>
        <item x="66"/>
        <item x="3"/>
        <item x="67"/>
        <item x="7"/>
        <item x="68"/>
        <item x="69"/>
        <item x="198"/>
        <item x="12"/>
        <item x="209"/>
        <item x="226"/>
        <item x="224"/>
        <item x="199"/>
        <item x="33"/>
        <item x="30"/>
        <item x="13"/>
        <item x="27"/>
        <item x="57"/>
        <item x="11"/>
        <item x="58"/>
        <item x="37"/>
        <item x="40"/>
        <item x="59"/>
        <item x="60"/>
        <item x="61"/>
        <item x="62"/>
        <item x="63"/>
        <item x="70"/>
        <item x="76"/>
        <item x="77"/>
        <item x="71"/>
        <item x="72"/>
        <item x="82"/>
        <item x="83"/>
        <item x="84"/>
        <item x="85"/>
        <item x="86"/>
        <item x="87"/>
        <item x="88"/>
        <item x="89"/>
        <item x="90"/>
        <item x="91"/>
        <item x="18"/>
        <item x="36"/>
        <item x="38"/>
        <item x="39"/>
        <item x="41"/>
        <item x="42"/>
        <item x="43"/>
        <item x="44"/>
        <item x="45"/>
        <item x="92"/>
        <item x="93"/>
        <item x="94"/>
        <item x="95"/>
        <item x="78"/>
        <item x="79"/>
        <item x="73"/>
        <item x="80"/>
        <item x="81"/>
        <item x="74"/>
        <item x="75"/>
        <item x="29"/>
        <item x="28"/>
        <item x="31"/>
        <item x="32"/>
        <item x="34"/>
        <item x="10"/>
        <item x="35"/>
        <item x="46"/>
        <item x="47"/>
        <item x="48"/>
        <item x="49"/>
        <item x="50"/>
        <item x="25"/>
        <item x="51"/>
        <item x="52"/>
        <item x="9"/>
        <item x="8"/>
        <item x="26"/>
        <item x="53"/>
        <item x="54"/>
        <item x="56"/>
        <item x="55"/>
        <item x="17"/>
        <item x="16"/>
        <item x="96"/>
        <item x="97"/>
        <item x="158"/>
        <item x="125"/>
        <item x="110"/>
        <item x="98"/>
        <item x="99"/>
        <item x="119"/>
        <item x="24"/>
        <item x="23"/>
        <item x="15"/>
        <item x="126"/>
        <item x="159"/>
        <item x="109"/>
        <item x="111"/>
        <item x="100"/>
        <item x="0"/>
        <item x="101"/>
        <item x="160"/>
        <item x="108"/>
        <item x="105"/>
        <item x="155"/>
        <item x="106"/>
        <item x="143"/>
        <item x="115"/>
        <item x="131"/>
        <item x="20"/>
        <item x="107"/>
        <item x="116"/>
        <item x="135"/>
        <item x="128"/>
        <item x="156"/>
        <item x="137"/>
        <item x="138"/>
        <item x="113"/>
        <item x="120"/>
        <item x="146"/>
        <item x="184"/>
        <item x="192"/>
        <item x="121"/>
        <item x="103"/>
        <item x="104"/>
        <item x="127"/>
        <item x="114"/>
        <item x="139"/>
        <item x="152"/>
        <item x="148"/>
        <item x="154"/>
        <item x="132"/>
        <item x="14"/>
        <item x="195"/>
        <item x="141"/>
        <item x="134"/>
        <item x="145"/>
        <item x="144"/>
        <item x="166"/>
        <item x="190"/>
        <item x="188"/>
        <item x="181"/>
        <item x="142"/>
        <item x="149"/>
        <item x="153"/>
        <item x="136"/>
        <item x="147"/>
        <item x="19"/>
        <item x="223"/>
        <item x="177"/>
        <item x="22"/>
        <item x="185"/>
        <item x="123"/>
        <item x="183"/>
        <item x="140"/>
        <item x="162"/>
        <item x="21"/>
        <item x="187"/>
        <item x="161"/>
        <item x="221"/>
        <item x="220"/>
        <item x="194"/>
        <item x="182"/>
        <item x="122"/>
        <item x="129"/>
        <item x="163"/>
        <item x="217"/>
        <item x="189"/>
        <item x="201"/>
        <item x="202"/>
        <item x="186"/>
        <item x="214"/>
        <item x="151"/>
        <item x="164"/>
        <item x="193"/>
        <item x="225"/>
        <item x="180"/>
        <item x="117"/>
        <item x="165"/>
        <item x="212"/>
        <item x="200"/>
        <item x="216"/>
        <item x="211"/>
        <item x="222"/>
        <item x="210"/>
        <item x="213"/>
        <item x="215"/>
        <item x="207"/>
        <item x="178"/>
        <item x="191"/>
        <item x="204"/>
        <item x="206"/>
        <item x="168"/>
        <item x="173"/>
        <item x="130"/>
        <item x="196"/>
        <item x="208"/>
        <item x="197"/>
        <item x="203"/>
        <item x="219"/>
        <item x="218"/>
        <item x="150"/>
        <item x="133"/>
        <item x="205"/>
        <item x="179"/>
        <item t="default"/>
      </items>
    </pivotField>
    <pivotField showAll="0"/>
    <pivotField numFmtId="1" showAll="0"/>
    <pivotField showAll="0"/>
    <pivotField showAll="0"/>
    <pivotField axis="axisRow" showAll="0" measureFilter="1">
      <items count="25">
        <item x="6"/>
        <item x="7"/>
        <item x="0"/>
        <item x="9"/>
        <item x="23"/>
        <item x="22"/>
        <item x="10"/>
        <item x="20"/>
        <item x="14"/>
        <item x="16"/>
        <item x="17"/>
        <item x="21"/>
        <item x="15"/>
        <item x="13"/>
        <item x="18"/>
        <item x="8"/>
        <item x="4"/>
        <item x="19"/>
        <item x="5"/>
        <item x="3"/>
        <item x="2"/>
        <item x="1"/>
        <item x="11"/>
        <item x="12"/>
        <item t="default"/>
      </items>
    </pivotField>
    <pivotField showAll="0">
      <items count="9">
        <item x="5"/>
        <item x="2"/>
        <item x="0"/>
        <item x="4"/>
        <item x="1"/>
        <item x="3"/>
        <item x="6"/>
        <item x="7"/>
        <item t="default"/>
      </items>
    </pivotField>
    <pivotField showAll="0"/>
    <pivotField showAll="0"/>
    <pivotField showAll="0"/>
    <pivotField showAll="0"/>
    <pivotField showAll="0"/>
    <pivotField showAll="0"/>
    <pivotField showAll="0"/>
    <pivotField dataField="1" showAll="0"/>
    <pivotField showAll="0"/>
    <pivotField numFmtId="14"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8"/>
  </rowFields>
  <rowItems count="6">
    <i>
      <x v="8"/>
    </i>
    <i>
      <x v="9"/>
    </i>
    <i>
      <x v="10"/>
    </i>
    <i>
      <x v="11"/>
    </i>
    <i>
      <x v="22"/>
    </i>
    <i t="grand">
      <x/>
    </i>
  </rowItems>
  <colItems count="1">
    <i/>
  </colItems>
  <dataFields count="1">
    <dataField name="Average of Total Amount" fld="17" subtotal="average" showDataAs="percentOfCol" baseField="8" baseItem="0" numFmtId="10"/>
  </dataFields>
  <chartFormats count="56">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8" count="1" selected="0">
            <x v="8"/>
          </reference>
        </references>
      </pivotArea>
    </chartFormat>
    <chartFormat chart="6" format="2">
      <pivotArea type="data" outline="0" fieldPosition="0">
        <references count="2">
          <reference field="4294967294" count="1" selected="0">
            <x v="0"/>
          </reference>
          <reference field="8" count="1" selected="0">
            <x v="12"/>
          </reference>
        </references>
      </pivotArea>
    </chartFormat>
    <chartFormat chart="6" format="3">
      <pivotArea type="data" outline="0" fieldPosition="0">
        <references count="2">
          <reference field="4294967294" count="1" selected="0">
            <x v="0"/>
          </reference>
          <reference field="8" count="1" selected="0">
            <x v="15"/>
          </reference>
        </references>
      </pivotArea>
    </chartFormat>
    <chartFormat chart="6" format="4">
      <pivotArea type="data" outline="0" fieldPosition="0">
        <references count="2">
          <reference field="4294967294" count="1" selected="0">
            <x v="0"/>
          </reference>
          <reference field="8" count="1" selected="0">
            <x v="18"/>
          </reference>
        </references>
      </pivotArea>
    </chartFormat>
    <chartFormat chart="6" format="5">
      <pivotArea type="data" outline="0" fieldPosition="0">
        <references count="2">
          <reference field="4294967294" count="1" selected="0">
            <x v="0"/>
          </reference>
          <reference field="8" count="1" selected="0">
            <x v="20"/>
          </reference>
        </references>
      </pivotArea>
    </chartFormat>
    <chartFormat chart="6" format="6">
      <pivotArea type="data" outline="0" fieldPosition="0">
        <references count="2">
          <reference field="4294967294" count="1" selected="0">
            <x v="0"/>
          </reference>
          <reference field="8" count="1" selected="0">
            <x v="21"/>
          </reference>
        </references>
      </pivotArea>
    </chartFormat>
    <chartFormat chart="6" format="7">
      <pivotArea type="data" outline="0" fieldPosition="0">
        <references count="2">
          <reference field="4294967294" count="1" selected="0">
            <x v="0"/>
          </reference>
          <reference field="8" count="1" selected="0">
            <x v="22"/>
          </reference>
        </references>
      </pivotArea>
    </chartFormat>
    <chartFormat chart="13" format="16" series="1">
      <pivotArea type="data" outline="0" fieldPosition="0">
        <references count="1">
          <reference field="4294967294" count="1" selected="0">
            <x v="0"/>
          </reference>
        </references>
      </pivotArea>
    </chartFormat>
    <chartFormat chart="13" format="17">
      <pivotArea type="data" outline="0" fieldPosition="0">
        <references count="2">
          <reference field="4294967294" count="1" selected="0">
            <x v="0"/>
          </reference>
          <reference field="8" count="1" selected="0">
            <x v="8"/>
          </reference>
        </references>
      </pivotArea>
    </chartFormat>
    <chartFormat chart="13" format="18">
      <pivotArea type="data" outline="0" fieldPosition="0">
        <references count="2">
          <reference field="4294967294" count="1" selected="0">
            <x v="0"/>
          </reference>
          <reference field="8" count="1" selected="0">
            <x v="12"/>
          </reference>
        </references>
      </pivotArea>
    </chartFormat>
    <chartFormat chart="13" format="19">
      <pivotArea type="data" outline="0" fieldPosition="0">
        <references count="2">
          <reference field="4294967294" count="1" selected="0">
            <x v="0"/>
          </reference>
          <reference field="8" count="1" selected="0">
            <x v="15"/>
          </reference>
        </references>
      </pivotArea>
    </chartFormat>
    <chartFormat chart="13" format="20">
      <pivotArea type="data" outline="0" fieldPosition="0">
        <references count="2">
          <reference field="4294967294" count="1" selected="0">
            <x v="0"/>
          </reference>
          <reference field="8" count="1" selected="0">
            <x v="18"/>
          </reference>
        </references>
      </pivotArea>
    </chartFormat>
    <chartFormat chart="13" format="21">
      <pivotArea type="data" outline="0" fieldPosition="0">
        <references count="2">
          <reference field="4294967294" count="1" selected="0">
            <x v="0"/>
          </reference>
          <reference field="8" count="1" selected="0">
            <x v="20"/>
          </reference>
        </references>
      </pivotArea>
    </chartFormat>
    <chartFormat chart="13" format="22">
      <pivotArea type="data" outline="0" fieldPosition="0">
        <references count="2">
          <reference field="4294967294" count="1" selected="0">
            <x v="0"/>
          </reference>
          <reference field="8" count="1" selected="0">
            <x v="21"/>
          </reference>
        </references>
      </pivotArea>
    </chartFormat>
    <chartFormat chart="13" format="23">
      <pivotArea type="data" outline="0" fieldPosition="0">
        <references count="2">
          <reference field="4294967294" count="1" selected="0">
            <x v="0"/>
          </reference>
          <reference field="8" count="1" selected="0">
            <x v="22"/>
          </reference>
        </references>
      </pivotArea>
    </chartFormat>
    <chartFormat chart="13" format="24">
      <pivotArea type="data" outline="0" fieldPosition="0">
        <references count="2">
          <reference field="4294967294" count="1" selected="0">
            <x v="0"/>
          </reference>
          <reference field="8" count="1" selected="0">
            <x v="0"/>
          </reference>
        </references>
      </pivotArea>
    </chartFormat>
    <chartFormat chart="13" format="25">
      <pivotArea type="data" outline="0" fieldPosition="0">
        <references count="2">
          <reference field="4294967294" count="1" selected="0">
            <x v="0"/>
          </reference>
          <reference field="8" count="1" selected="0">
            <x v="1"/>
          </reference>
        </references>
      </pivotArea>
    </chartFormat>
    <chartFormat chart="13" format="26">
      <pivotArea type="data" outline="0" fieldPosition="0">
        <references count="2">
          <reference field="4294967294" count="1" selected="0">
            <x v="0"/>
          </reference>
          <reference field="8" count="1" selected="0">
            <x v="2"/>
          </reference>
        </references>
      </pivotArea>
    </chartFormat>
    <chartFormat chart="13" format="27">
      <pivotArea type="data" outline="0" fieldPosition="0">
        <references count="2">
          <reference field="4294967294" count="1" selected="0">
            <x v="0"/>
          </reference>
          <reference field="8" count="1" selected="0">
            <x v="3"/>
          </reference>
        </references>
      </pivotArea>
    </chartFormat>
    <chartFormat chart="13" format="28">
      <pivotArea type="data" outline="0" fieldPosition="0">
        <references count="2">
          <reference field="4294967294" count="1" selected="0">
            <x v="0"/>
          </reference>
          <reference field="8" count="1" selected="0">
            <x v="4"/>
          </reference>
        </references>
      </pivotArea>
    </chartFormat>
    <chartFormat chart="13" format="29">
      <pivotArea type="data" outline="0" fieldPosition="0">
        <references count="2">
          <reference field="4294967294" count="1" selected="0">
            <x v="0"/>
          </reference>
          <reference field="8" count="1" selected="0">
            <x v="5"/>
          </reference>
        </references>
      </pivotArea>
    </chartFormat>
    <chartFormat chart="13" format="30">
      <pivotArea type="data" outline="0" fieldPosition="0">
        <references count="2">
          <reference field="4294967294" count="1" selected="0">
            <x v="0"/>
          </reference>
          <reference field="8" count="1" selected="0">
            <x v="6"/>
          </reference>
        </references>
      </pivotArea>
    </chartFormat>
    <chartFormat chart="13" format="31">
      <pivotArea type="data" outline="0" fieldPosition="0">
        <references count="2">
          <reference field="4294967294" count="1" selected="0">
            <x v="0"/>
          </reference>
          <reference field="8" count="1" selected="0">
            <x v="7"/>
          </reference>
        </references>
      </pivotArea>
    </chartFormat>
    <chartFormat chart="13" format="32">
      <pivotArea type="data" outline="0" fieldPosition="0">
        <references count="2">
          <reference field="4294967294" count="1" selected="0">
            <x v="0"/>
          </reference>
          <reference field="8" count="1" selected="0">
            <x v="9"/>
          </reference>
        </references>
      </pivotArea>
    </chartFormat>
    <chartFormat chart="13" format="33">
      <pivotArea type="data" outline="0" fieldPosition="0">
        <references count="2">
          <reference field="4294967294" count="1" selected="0">
            <x v="0"/>
          </reference>
          <reference field="8" count="1" selected="0">
            <x v="10"/>
          </reference>
        </references>
      </pivotArea>
    </chartFormat>
    <chartFormat chart="13" format="34">
      <pivotArea type="data" outline="0" fieldPosition="0">
        <references count="2">
          <reference field="4294967294" count="1" selected="0">
            <x v="0"/>
          </reference>
          <reference field="8" count="1" selected="0">
            <x v="11"/>
          </reference>
        </references>
      </pivotArea>
    </chartFormat>
    <chartFormat chart="13" format="35">
      <pivotArea type="data" outline="0" fieldPosition="0">
        <references count="2">
          <reference field="4294967294" count="1" selected="0">
            <x v="0"/>
          </reference>
          <reference field="8" count="1" selected="0">
            <x v="13"/>
          </reference>
        </references>
      </pivotArea>
    </chartFormat>
    <chartFormat chart="13" format="36">
      <pivotArea type="data" outline="0" fieldPosition="0">
        <references count="2">
          <reference field="4294967294" count="1" selected="0">
            <x v="0"/>
          </reference>
          <reference field="8" count="1" selected="0">
            <x v="14"/>
          </reference>
        </references>
      </pivotArea>
    </chartFormat>
    <chartFormat chart="13" format="37">
      <pivotArea type="data" outline="0" fieldPosition="0">
        <references count="2">
          <reference field="4294967294" count="1" selected="0">
            <x v="0"/>
          </reference>
          <reference field="8" count="1" selected="0">
            <x v="16"/>
          </reference>
        </references>
      </pivotArea>
    </chartFormat>
    <chartFormat chart="13" format="38">
      <pivotArea type="data" outline="0" fieldPosition="0">
        <references count="2">
          <reference field="4294967294" count="1" selected="0">
            <x v="0"/>
          </reference>
          <reference field="8" count="1" selected="0">
            <x v="17"/>
          </reference>
        </references>
      </pivotArea>
    </chartFormat>
    <chartFormat chart="13" format="39">
      <pivotArea type="data" outline="0" fieldPosition="0">
        <references count="2">
          <reference field="4294967294" count="1" selected="0">
            <x v="0"/>
          </reference>
          <reference field="8" count="1" selected="0">
            <x v="19"/>
          </reference>
        </references>
      </pivotArea>
    </chartFormat>
    <chartFormat chart="13" format="40">
      <pivotArea type="data" outline="0" fieldPosition="0">
        <references count="2">
          <reference field="4294967294" count="1" selected="0">
            <x v="0"/>
          </reference>
          <reference field="8" count="1" selected="0">
            <x v="23"/>
          </reference>
        </references>
      </pivotArea>
    </chartFormat>
    <chartFormat chart="6" format="8">
      <pivotArea type="data" outline="0" fieldPosition="0">
        <references count="2">
          <reference field="4294967294" count="1" selected="0">
            <x v="0"/>
          </reference>
          <reference field="8" count="1" selected="0">
            <x v="0"/>
          </reference>
        </references>
      </pivotArea>
    </chartFormat>
    <chartFormat chart="6" format="9">
      <pivotArea type="data" outline="0" fieldPosition="0">
        <references count="2">
          <reference field="4294967294" count="1" selected="0">
            <x v="0"/>
          </reference>
          <reference field="8" count="1" selected="0">
            <x v="1"/>
          </reference>
        </references>
      </pivotArea>
    </chartFormat>
    <chartFormat chart="6" format="10">
      <pivotArea type="data" outline="0" fieldPosition="0">
        <references count="2">
          <reference field="4294967294" count="1" selected="0">
            <x v="0"/>
          </reference>
          <reference field="8" count="1" selected="0">
            <x v="2"/>
          </reference>
        </references>
      </pivotArea>
    </chartFormat>
    <chartFormat chart="6" format="11">
      <pivotArea type="data" outline="0" fieldPosition="0">
        <references count="2">
          <reference field="4294967294" count="1" selected="0">
            <x v="0"/>
          </reference>
          <reference field="8" count="1" selected="0">
            <x v="3"/>
          </reference>
        </references>
      </pivotArea>
    </chartFormat>
    <chartFormat chart="6" format="12">
      <pivotArea type="data" outline="0" fieldPosition="0">
        <references count="2">
          <reference field="4294967294" count="1" selected="0">
            <x v="0"/>
          </reference>
          <reference field="8" count="1" selected="0">
            <x v="4"/>
          </reference>
        </references>
      </pivotArea>
    </chartFormat>
    <chartFormat chart="6" format="13">
      <pivotArea type="data" outline="0" fieldPosition="0">
        <references count="2">
          <reference field="4294967294" count="1" selected="0">
            <x v="0"/>
          </reference>
          <reference field="8" count="1" selected="0">
            <x v="5"/>
          </reference>
        </references>
      </pivotArea>
    </chartFormat>
    <chartFormat chart="6" format="14">
      <pivotArea type="data" outline="0" fieldPosition="0">
        <references count="2">
          <reference field="4294967294" count="1" selected="0">
            <x v="0"/>
          </reference>
          <reference field="8" count="1" selected="0">
            <x v="6"/>
          </reference>
        </references>
      </pivotArea>
    </chartFormat>
    <chartFormat chart="6" format="15">
      <pivotArea type="data" outline="0" fieldPosition="0">
        <references count="2">
          <reference field="4294967294" count="1" selected="0">
            <x v="0"/>
          </reference>
          <reference field="8" count="1" selected="0">
            <x v="7"/>
          </reference>
        </references>
      </pivotArea>
    </chartFormat>
    <chartFormat chart="6" format="16">
      <pivotArea type="data" outline="0" fieldPosition="0">
        <references count="2">
          <reference field="4294967294" count="1" selected="0">
            <x v="0"/>
          </reference>
          <reference field="8" count="1" selected="0">
            <x v="9"/>
          </reference>
        </references>
      </pivotArea>
    </chartFormat>
    <chartFormat chart="6" format="17">
      <pivotArea type="data" outline="0" fieldPosition="0">
        <references count="2">
          <reference field="4294967294" count="1" selected="0">
            <x v="0"/>
          </reference>
          <reference field="8" count="1" selected="0">
            <x v="10"/>
          </reference>
        </references>
      </pivotArea>
    </chartFormat>
    <chartFormat chart="6" format="18">
      <pivotArea type="data" outline="0" fieldPosition="0">
        <references count="2">
          <reference field="4294967294" count="1" selected="0">
            <x v="0"/>
          </reference>
          <reference field="8" count="1" selected="0">
            <x v="11"/>
          </reference>
        </references>
      </pivotArea>
    </chartFormat>
    <chartFormat chart="6" format="19">
      <pivotArea type="data" outline="0" fieldPosition="0">
        <references count="2">
          <reference field="4294967294" count="1" selected="0">
            <x v="0"/>
          </reference>
          <reference field="8" count="1" selected="0">
            <x v="13"/>
          </reference>
        </references>
      </pivotArea>
    </chartFormat>
    <chartFormat chart="6" format="20">
      <pivotArea type="data" outline="0" fieldPosition="0">
        <references count="2">
          <reference field="4294967294" count="1" selected="0">
            <x v="0"/>
          </reference>
          <reference field="8" count="1" selected="0">
            <x v="14"/>
          </reference>
        </references>
      </pivotArea>
    </chartFormat>
    <chartFormat chart="6" format="21">
      <pivotArea type="data" outline="0" fieldPosition="0">
        <references count="2">
          <reference field="4294967294" count="1" selected="0">
            <x v="0"/>
          </reference>
          <reference field="8" count="1" selected="0">
            <x v="16"/>
          </reference>
        </references>
      </pivotArea>
    </chartFormat>
    <chartFormat chart="6" format="22">
      <pivotArea type="data" outline="0" fieldPosition="0">
        <references count="2">
          <reference field="4294967294" count="1" selected="0">
            <x v="0"/>
          </reference>
          <reference field="8" count="1" selected="0">
            <x v="17"/>
          </reference>
        </references>
      </pivotArea>
    </chartFormat>
    <chartFormat chart="6" format="23">
      <pivotArea type="data" outline="0" fieldPosition="0">
        <references count="2">
          <reference field="4294967294" count="1" selected="0">
            <x v="0"/>
          </reference>
          <reference field="8" count="1" selected="0">
            <x v="19"/>
          </reference>
        </references>
      </pivotArea>
    </chartFormat>
    <chartFormat chart="6" format="24">
      <pivotArea type="data" outline="0" fieldPosition="0">
        <references count="2">
          <reference field="4294967294" count="1" selected="0">
            <x v="0"/>
          </reference>
          <reference field="8" count="1" selected="0">
            <x v="23"/>
          </reference>
        </references>
      </pivotArea>
    </chartFormat>
    <chartFormat chart="14" format="25" series="1">
      <pivotArea type="data" outline="0" fieldPosition="0">
        <references count="1">
          <reference field="4294967294" count="1" selected="0">
            <x v="0"/>
          </reference>
        </references>
      </pivotArea>
    </chartFormat>
    <chartFormat chart="14" format="26">
      <pivotArea type="data" outline="0" fieldPosition="0">
        <references count="2">
          <reference field="4294967294" count="1" selected="0">
            <x v="0"/>
          </reference>
          <reference field="8" count="1" selected="0">
            <x v="8"/>
          </reference>
        </references>
      </pivotArea>
    </chartFormat>
    <chartFormat chart="14" format="27">
      <pivotArea type="data" outline="0" fieldPosition="0">
        <references count="2">
          <reference field="4294967294" count="1" selected="0">
            <x v="0"/>
          </reference>
          <reference field="8" count="1" selected="0">
            <x v="9"/>
          </reference>
        </references>
      </pivotArea>
    </chartFormat>
    <chartFormat chart="14" format="28">
      <pivotArea type="data" outline="0" fieldPosition="0">
        <references count="2">
          <reference field="4294967294" count="1" selected="0">
            <x v="0"/>
          </reference>
          <reference field="8" count="1" selected="0">
            <x v="10"/>
          </reference>
        </references>
      </pivotArea>
    </chartFormat>
    <chartFormat chart="14" format="29">
      <pivotArea type="data" outline="0" fieldPosition="0">
        <references count="2">
          <reference field="4294967294" count="1" selected="0">
            <x v="0"/>
          </reference>
          <reference field="8" count="1" selected="0">
            <x v="11"/>
          </reference>
        </references>
      </pivotArea>
    </chartFormat>
    <chartFormat chart="14" format="30">
      <pivotArea type="data" outline="0" fieldPosition="0">
        <references count="2">
          <reference field="4294967294" count="1" selected="0">
            <x v="0"/>
          </reference>
          <reference field="8" count="1" selected="0">
            <x v="22"/>
          </reference>
        </references>
      </pivotArea>
    </chartFormat>
  </chartFormats>
  <pivotTableStyleInfo name="PivotStyleLight16" showRowHeaders="1" showColHeaders="1" showRowStripes="0" showColStripes="0" showLastColumn="1"/>
  <filters count="1">
    <filter fld="8"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DE457DB-C66E-4A2D-813C-E3D9C0C1B8E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52:B56" firstHeaderRow="1" firstDataRow="1" firstDataCol="1"/>
  <pivotFields count="25">
    <pivotField showAll="0"/>
    <pivotField numFmtId="14" showAll="0">
      <items count="3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6"/>
        <item x="117"/>
        <item x="118"/>
        <item x="119"/>
        <item x="120"/>
        <item x="121"/>
        <item x="122"/>
        <item x="123"/>
        <item x="124"/>
        <item x="125"/>
        <item x="126"/>
        <item x="127"/>
        <item x="128"/>
        <item x="129"/>
        <item x="130"/>
        <item x="131"/>
        <item x="132"/>
        <item x="133"/>
        <item x="134"/>
        <item x="135"/>
        <item x="136"/>
        <item x="137"/>
        <item x="138"/>
        <item x="139"/>
        <item x="140"/>
        <item x="141"/>
        <item x="114"/>
        <item x="115"/>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t="default"/>
      </items>
    </pivotField>
    <pivotField showAll="0"/>
    <pivotField showAll="0"/>
    <pivotField showAll="0"/>
    <pivotField numFmtId="1" showAll="0"/>
    <pivotField showAll="0"/>
    <pivotField showAll="0"/>
    <pivotField showAll="0"/>
    <pivotField showAll="0">
      <items count="9">
        <item x="5"/>
        <item x="2"/>
        <item x="0"/>
        <item x="4"/>
        <item x="1"/>
        <item x="3"/>
        <item x="6"/>
        <item x="7"/>
        <item t="default"/>
      </items>
    </pivotField>
    <pivotField showAll="0"/>
    <pivotField showAll="0"/>
    <pivotField showAll="0"/>
    <pivotField showAll="0"/>
    <pivotField showAll="0"/>
    <pivotField showAll="0"/>
    <pivotField showAll="0"/>
    <pivotField dataField="1" showAll="0"/>
    <pivotField axis="axisRow" showAll="0">
      <items count="4">
        <item x="1"/>
        <item x="0"/>
        <item x="2"/>
        <item t="default"/>
      </items>
    </pivotField>
    <pivotField numFmtId="14"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8"/>
  </rowFields>
  <rowItems count="4">
    <i>
      <x/>
    </i>
    <i>
      <x v="1"/>
    </i>
    <i>
      <x v="2"/>
    </i>
    <i t="grand">
      <x/>
    </i>
  </rowItems>
  <colItems count="1">
    <i/>
  </colItems>
  <dataFields count="1">
    <dataField name="Sum of Total Amount" fld="17" baseField="0" baseItem="0"/>
  </dataFields>
  <chartFormats count="8">
    <chartFormat chart="6" format="0"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13" format="6">
      <pivotArea type="data" outline="0" fieldPosition="0">
        <references count="2">
          <reference field="4294967294" count="1" selected="0">
            <x v="0"/>
          </reference>
          <reference field="18" count="1" selected="0">
            <x v="0"/>
          </reference>
        </references>
      </pivotArea>
    </chartFormat>
    <chartFormat chart="13" format="7">
      <pivotArea type="data" outline="0" fieldPosition="0">
        <references count="2">
          <reference field="4294967294" count="1" selected="0">
            <x v="0"/>
          </reference>
          <reference field="18" count="1" selected="0">
            <x v="1"/>
          </reference>
        </references>
      </pivotArea>
    </chartFormat>
    <chartFormat chart="13" format="8">
      <pivotArea type="data" outline="0" fieldPosition="0">
        <references count="2">
          <reference field="4294967294" count="1" selected="0">
            <x v="0"/>
          </reference>
          <reference field="18" count="1" selected="0">
            <x v="2"/>
          </reference>
        </references>
      </pivotArea>
    </chartFormat>
    <chartFormat chart="6" format="1">
      <pivotArea type="data" outline="0" fieldPosition="0">
        <references count="2">
          <reference field="4294967294" count="1" selected="0">
            <x v="0"/>
          </reference>
          <reference field="18" count="1" selected="0">
            <x v="0"/>
          </reference>
        </references>
      </pivotArea>
    </chartFormat>
    <chartFormat chart="6" format="2">
      <pivotArea type="data" outline="0" fieldPosition="0">
        <references count="2">
          <reference field="4294967294" count="1" selected="0">
            <x v="0"/>
          </reference>
          <reference field="18" count="1" selected="0">
            <x v="1"/>
          </reference>
        </references>
      </pivotArea>
    </chartFormat>
    <chartFormat chart="6" format="3">
      <pivotArea type="data" outline="0" fieldPosition="0">
        <references count="2">
          <reference field="4294967294" count="1" selected="0">
            <x v="0"/>
          </reference>
          <reference field="1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5AA9032-6C50-45BB-B332-1CB08250882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8:A19" firstHeaderRow="1" firstDataRow="1" firstDataCol="0"/>
  <pivotFields count="25">
    <pivotField showAll="0"/>
    <pivotField numFmtId="14" showAll="0">
      <items count="3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6"/>
        <item x="117"/>
        <item x="118"/>
        <item x="119"/>
        <item x="120"/>
        <item x="121"/>
        <item x="122"/>
        <item x="123"/>
        <item x="124"/>
        <item x="125"/>
        <item x="126"/>
        <item x="127"/>
        <item x="128"/>
        <item x="129"/>
        <item x="130"/>
        <item x="131"/>
        <item x="132"/>
        <item x="133"/>
        <item x="134"/>
        <item x="135"/>
        <item x="136"/>
        <item x="137"/>
        <item x="138"/>
        <item x="139"/>
        <item x="140"/>
        <item x="141"/>
        <item x="114"/>
        <item x="115"/>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t="default"/>
      </items>
    </pivotField>
    <pivotField showAll="0"/>
    <pivotField showAll="0"/>
    <pivotField showAll="0"/>
    <pivotField numFmtId="1" showAll="0"/>
    <pivotField showAll="0"/>
    <pivotField showAll="0"/>
    <pivotField showAll="0"/>
    <pivotField showAll="0">
      <items count="9">
        <item x="5"/>
        <item x="2"/>
        <item x="0"/>
        <item x="4"/>
        <item x="1"/>
        <item x="3"/>
        <item x="6"/>
        <item x="7"/>
        <item t="default"/>
      </items>
    </pivotField>
    <pivotField showAll="0"/>
    <pivotField showAll="0"/>
    <pivotField showAll="0"/>
    <pivotField showAll="0"/>
    <pivotField showAll="0"/>
    <pivotField showAll="0"/>
    <pivotField showAll="0"/>
    <pivotField showAll="0"/>
    <pivotField showAll="0"/>
    <pivotField numFmtId="14" showAll="0"/>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Sum of Total Gain" fld="2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5C18F6D-14CD-46CB-B943-BDD51997B39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4:J5" firstHeaderRow="1" firstDataRow="1" firstDataCol="0"/>
  <pivotFields count="25">
    <pivotField showAll="0"/>
    <pivotField numFmtId="14" showAll="0">
      <items count="3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6"/>
        <item x="117"/>
        <item x="118"/>
        <item x="119"/>
        <item x="120"/>
        <item x="121"/>
        <item x="122"/>
        <item x="123"/>
        <item x="124"/>
        <item x="125"/>
        <item x="126"/>
        <item x="127"/>
        <item x="128"/>
        <item x="129"/>
        <item x="130"/>
        <item x="131"/>
        <item x="132"/>
        <item x="133"/>
        <item x="134"/>
        <item x="135"/>
        <item x="136"/>
        <item x="137"/>
        <item x="138"/>
        <item x="139"/>
        <item x="140"/>
        <item x="141"/>
        <item x="114"/>
        <item x="115"/>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t="default"/>
      </items>
    </pivotField>
    <pivotField showAll="0"/>
    <pivotField showAll="0"/>
    <pivotField showAll="0"/>
    <pivotField numFmtId="1" showAll="0"/>
    <pivotField showAll="0"/>
    <pivotField showAll="0"/>
    <pivotField showAll="0"/>
    <pivotField dataField="1" showAll="0">
      <items count="9">
        <item x="5"/>
        <item x="2"/>
        <item x="0"/>
        <item x="4"/>
        <item x="1"/>
        <item x="3"/>
        <item x="6"/>
        <item x="7"/>
        <item t="default"/>
      </items>
    </pivotField>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Count of CarNam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206E2E5-6BD8-4662-9F45-E263F6DB162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2" firstHeaderRow="1" firstDataRow="1" firstDataCol="1"/>
  <pivotFields count="25">
    <pivotField showAll="0"/>
    <pivotField numFmtId="14" showAll="0">
      <items count="3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6"/>
        <item x="117"/>
        <item x="118"/>
        <item x="119"/>
        <item x="120"/>
        <item x="121"/>
        <item x="122"/>
        <item x="123"/>
        <item x="124"/>
        <item x="125"/>
        <item x="126"/>
        <item x="127"/>
        <item x="128"/>
        <item x="129"/>
        <item x="130"/>
        <item x="131"/>
        <item x="132"/>
        <item x="133"/>
        <item x="134"/>
        <item x="135"/>
        <item x="136"/>
        <item x="137"/>
        <item x="138"/>
        <item x="139"/>
        <item x="140"/>
        <item x="141"/>
        <item x="114"/>
        <item x="115"/>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t="default"/>
      </items>
    </pivotField>
    <pivotField showAll="0"/>
    <pivotField showAll="0"/>
    <pivotField showAll="0"/>
    <pivotField numFmtId="1" showAll="0"/>
    <pivotField showAll="0"/>
    <pivotField showAll="0"/>
    <pivotField showAll="0"/>
    <pivotField axis="axisRow" showAll="0">
      <items count="9">
        <item x="5"/>
        <item x="2"/>
        <item x="0"/>
        <item x="4"/>
        <item x="1"/>
        <item x="3"/>
        <item x="6"/>
        <item x="7"/>
        <item t="default"/>
      </items>
    </pivotField>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9"/>
  </rowFields>
  <rowItems count="9">
    <i>
      <x/>
    </i>
    <i>
      <x v="1"/>
    </i>
    <i>
      <x v="2"/>
    </i>
    <i>
      <x v="3"/>
    </i>
    <i>
      <x v="4"/>
    </i>
    <i>
      <x v="5"/>
    </i>
    <i>
      <x v="6"/>
    </i>
    <i>
      <x v="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6929587-F443-436E-B903-75314B3D13D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6" firstHeaderRow="1" firstDataRow="1" firstDataCol="1"/>
  <pivotFields count="25">
    <pivotField showAll="0"/>
    <pivotField numFmtId="14" showAll="0">
      <items count="3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6"/>
        <item x="117"/>
        <item x="118"/>
        <item x="119"/>
        <item x="120"/>
        <item x="121"/>
        <item x="122"/>
        <item x="123"/>
        <item x="124"/>
        <item x="125"/>
        <item x="126"/>
        <item x="127"/>
        <item x="128"/>
        <item x="129"/>
        <item x="130"/>
        <item x="131"/>
        <item x="132"/>
        <item x="133"/>
        <item x="134"/>
        <item x="135"/>
        <item x="136"/>
        <item x="137"/>
        <item x="138"/>
        <item x="139"/>
        <item x="140"/>
        <item x="141"/>
        <item x="114"/>
        <item x="115"/>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t="default"/>
      </items>
    </pivotField>
    <pivotField showAll="0"/>
    <pivotField showAll="0"/>
    <pivotField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defaultSubtotal="0"/>
    <pivotField axis="axisRow" showAll="0" defaultSubtotal="0">
      <items count="14">
        <item x="0"/>
        <item x="1"/>
        <item x="2"/>
        <item x="3"/>
        <item x="4"/>
        <item x="5"/>
        <item x="6"/>
        <item x="7"/>
        <item x="8"/>
        <item x="9"/>
        <item x="10"/>
        <item x="11"/>
        <item x="12"/>
        <item x="13"/>
      </items>
    </pivotField>
  </pivotFields>
  <rowFields count="1">
    <field x="24"/>
  </rowFields>
  <rowItems count="13">
    <i>
      <x v="1"/>
    </i>
    <i>
      <x v="2"/>
    </i>
    <i>
      <x v="3"/>
    </i>
    <i>
      <x v="4"/>
    </i>
    <i>
      <x v="5"/>
    </i>
    <i>
      <x v="6"/>
    </i>
    <i>
      <x v="7"/>
    </i>
    <i>
      <x v="8"/>
    </i>
    <i>
      <x v="9"/>
    </i>
    <i>
      <x v="10"/>
    </i>
    <i>
      <x v="11"/>
    </i>
    <i>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A1CEF5-DC60-45C6-8430-8A5EB83D9AE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5:B23" firstHeaderRow="1" firstDataRow="1" firstDataCol="1"/>
  <pivotFields count="25">
    <pivotField showAll="0"/>
    <pivotField numFmtId="14" showAll="0">
      <items count="3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6"/>
        <item x="117"/>
        <item x="118"/>
        <item x="119"/>
        <item x="120"/>
        <item x="121"/>
        <item x="122"/>
        <item x="123"/>
        <item x="124"/>
        <item x="125"/>
        <item x="126"/>
        <item x="127"/>
        <item x="128"/>
        <item x="129"/>
        <item x="130"/>
        <item x="131"/>
        <item x="132"/>
        <item x="133"/>
        <item x="134"/>
        <item x="135"/>
        <item x="136"/>
        <item x="137"/>
        <item x="138"/>
        <item x="139"/>
        <item x="140"/>
        <item x="141"/>
        <item x="114"/>
        <item x="115"/>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t="default"/>
      </items>
    </pivotField>
    <pivotField showAll="0"/>
    <pivotField showAll="0"/>
    <pivotField showAll="0"/>
    <pivotField numFmtId="1" showAll="0"/>
    <pivotField showAll="0"/>
    <pivotField showAll="0"/>
    <pivotField showAll="0"/>
    <pivotField showAll="0">
      <items count="9">
        <item x="5"/>
        <item x="2"/>
        <item x="0"/>
        <item x="4"/>
        <item x="1"/>
        <item x="3"/>
        <item x="6"/>
        <item x="7"/>
        <item t="default"/>
      </items>
    </pivotField>
    <pivotField showAll="0"/>
    <pivotField showAll="0"/>
    <pivotField showAll="0"/>
    <pivotField showAll="0"/>
    <pivotField showAll="0"/>
    <pivotField showAll="0"/>
    <pivotField showAll="0"/>
    <pivotField showAll="0"/>
    <pivotField showAll="0"/>
    <pivotField numFmtId="14" showAll="0"/>
    <pivotField axis="axisRow" showAll="0">
      <items count="8">
        <item x="4"/>
        <item x="3"/>
        <item x="6"/>
        <item x="0"/>
        <item x="1"/>
        <item x="2"/>
        <item x="5"/>
        <item t="default"/>
      </items>
    </pivotField>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0"/>
  </rowFields>
  <rowItems count="8">
    <i>
      <x/>
    </i>
    <i>
      <x v="1"/>
    </i>
    <i>
      <x v="2"/>
    </i>
    <i>
      <x v="3"/>
    </i>
    <i>
      <x v="4"/>
    </i>
    <i>
      <x v="5"/>
    </i>
    <i>
      <x v="6"/>
    </i>
    <i t="grand">
      <x/>
    </i>
  </rowItems>
  <colItems count="1">
    <i/>
  </colItems>
  <dataFields count="1">
    <dataField name="Sum of Incentive" fld="21" baseField="0" baseItem="0"/>
  </dataFields>
  <formats count="1">
    <format dxfId="33">
      <pivotArea collapsedLevelsAreSubtotals="1" fieldPosition="0">
        <references count="1">
          <reference field="20" count="1">
            <x v="0"/>
          </reference>
        </references>
      </pivotArea>
    </format>
  </formats>
  <chartFormats count="9">
    <chartFormat chart="8" format="2" series="1">
      <pivotArea type="data" outline="0" fieldPosition="0">
        <references count="1">
          <reference field="4294967294" count="1" selected="0">
            <x v="0"/>
          </reference>
        </references>
      </pivotArea>
    </chartFormat>
    <chartFormat chart="10" format="16" series="1">
      <pivotArea type="data" outline="0" fieldPosition="0">
        <references count="1">
          <reference field="4294967294" count="1" selected="0">
            <x v="0"/>
          </reference>
        </references>
      </pivotArea>
    </chartFormat>
    <chartFormat chart="10" format="17">
      <pivotArea type="data" outline="0" fieldPosition="0">
        <references count="2">
          <reference field="4294967294" count="1" selected="0">
            <x v="0"/>
          </reference>
          <reference field="20" count="1" selected="0">
            <x v="0"/>
          </reference>
        </references>
      </pivotArea>
    </chartFormat>
    <chartFormat chart="10" format="18">
      <pivotArea type="data" outline="0" fieldPosition="0">
        <references count="2">
          <reference field="4294967294" count="1" selected="0">
            <x v="0"/>
          </reference>
          <reference field="20" count="1" selected="0">
            <x v="1"/>
          </reference>
        </references>
      </pivotArea>
    </chartFormat>
    <chartFormat chart="10" format="19">
      <pivotArea type="data" outline="0" fieldPosition="0">
        <references count="2">
          <reference field="4294967294" count="1" selected="0">
            <x v="0"/>
          </reference>
          <reference field="20" count="1" selected="0">
            <x v="2"/>
          </reference>
        </references>
      </pivotArea>
    </chartFormat>
    <chartFormat chart="10" format="20">
      <pivotArea type="data" outline="0" fieldPosition="0">
        <references count="2">
          <reference field="4294967294" count="1" selected="0">
            <x v="0"/>
          </reference>
          <reference field="20" count="1" selected="0">
            <x v="3"/>
          </reference>
        </references>
      </pivotArea>
    </chartFormat>
    <chartFormat chart="10" format="21">
      <pivotArea type="data" outline="0" fieldPosition="0">
        <references count="2">
          <reference field="4294967294" count="1" selected="0">
            <x v="0"/>
          </reference>
          <reference field="20" count="1" selected="0">
            <x v="4"/>
          </reference>
        </references>
      </pivotArea>
    </chartFormat>
    <chartFormat chart="10" format="22">
      <pivotArea type="data" outline="0" fieldPosition="0">
        <references count="2">
          <reference field="4294967294" count="1" selected="0">
            <x v="0"/>
          </reference>
          <reference field="20" count="1" selected="0">
            <x v="5"/>
          </reference>
        </references>
      </pivotArea>
    </chartFormat>
    <chartFormat chart="10" format="23">
      <pivotArea type="data" outline="0" fieldPosition="0">
        <references count="2">
          <reference field="4294967294" count="1" selected="0">
            <x v="0"/>
          </reference>
          <reference field="2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A9451F-A1AC-4C8C-AE3C-29C278EAB44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3:G16" firstHeaderRow="1" firstDataRow="1" firstDataCol="1"/>
  <pivotFields count="25">
    <pivotField showAll="0"/>
    <pivotField numFmtId="14" showAll="0">
      <items count="3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6"/>
        <item x="117"/>
        <item x="118"/>
        <item x="119"/>
        <item x="120"/>
        <item x="121"/>
        <item x="122"/>
        <item x="123"/>
        <item x="124"/>
        <item x="125"/>
        <item x="126"/>
        <item x="127"/>
        <item x="128"/>
        <item x="129"/>
        <item x="130"/>
        <item x="131"/>
        <item x="132"/>
        <item x="133"/>
        <item x="134"/>
        <item x="135"/>
        <item x="136"/>
        <item x="137"/>
        <item x="138"/>
        <item x="139"/>
        <item x="140"/>
        <item x="141"/>
        <item x="114"/>
        <item x="115"/>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t="default"/>
      </items>
    </pivotField>
    <pivotField showAll="0"/>
    <pivotField showAll="0"/>
    <pivotField showAll="0"/>
    <pivotField numFmtId="1" showAll="0"/>
    <pivotField showAll="0"/>
    <pivotField showAll="0"/>
    <pivotField showAll="0"/>
    <pivotField showAll="0">
      <items count="9">
        <item x="5"/>
        <item x="2"/>
        <item x="0"/>
        <item x="4"/>
        <item x="1"/>
        <item x="3"/>
        <item x="6"/>
        <item x="7"/>
        <item t="default"/>
      </items>
    </pivotField>
    <pivotField showAll="0"/>
    <pivotField showAll="0"/>
    <pivotField showAll="0"/>
    <pivotField showAll="0"/>
    <pivotField showAll="0"/>
    <pivotField showAll="0"/>
    <pivotField showAll="0"/>
    <pivotField showAll="0"/>
    <pivotField showAll="0"/>
    <pivotField numFmtId="14" showAll="0"/>
    <pivotField showAll="0">
      <items count="8">
        <item x="4"/>
        <item x="3"/>
        <item x="6"/>
        <item x="0"/>
        <item x="1"/>
        <item x="2"/>
        <item x="5"/>
        <item t="default"/>
      </items>
    </pivotField>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24"/>
  </rowFields>
  <rowItems count="13">
    <i>
      <x v="1"/>
    </i>
    <i>
      <x v="2"/>
    </i>
    <i>
      <x v="3"/>
    </i>
    <i>
      <x v="4"/>
    </i>
    <i>
      <x v="5"/>
    </i>
    <i>
      <x v="6"/>
    </i>
    <i>
      <x v="7"/>
    </i>
    <i>
      <x v="8"/>
    </i>
    <i>
      <x v="9"/>
    </i>
    <i>
      <x v="10"/>
    </i>
    <i>
      <x v="11"/>
    </i>
    <i>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9E6259-4097-49C4-BC2F-0C26131EBB5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1" firstHeaderRow="1" firstDataRow="1" firstDataCol="1"/>
  <pivotFields count="25">
    <pivotField showAll="0"/>
    <pivotField numFmtId="14" showAll="0">
      <items count="3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6"/>
        <item x="117"/>
        <item x="118"/>
        <item x="119"/>
        <item x="120"/>
        <item x="121"/>
        <item x="122"/>
        <item x="123"/>
        <item x="124"/>
        <item x="125"/>
        <item x="126"/>
        <item x="127"/>
        <item x="128"/>
        <item x="129"/>
        <item x="130"/>
        <item x="131"/>
        <item x="132"/>
        <item x="133"/>
        <item x="134"/>
        <item x="135"/>
        <item x="136"/>
        <item x="137"/>
        <item x="138"/>
        <item x="139"/>
        <item x="140"/>
        <item x="141"/>
        <item x="114"/>
        <item x="115"/>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t="default"/>
      </items>
    </pivotField>
    <pivotField showAll="0"/>
    <pivotField showAll="0"/>
    <pivotField showAll="0"/>
    <pivotField numFmtId="1" showAll="0"/>
    <pivotField showAll="0"/>
    <pivotField showAll="0"/>
    <pivotField showAll="0"/>
    <pivotField showAll="0">
      <items count="9">
        <item x="5"/>
        <item x="2"/>
        <item x="0"/>
        <item x="4"/>
        <item x="1"/>
        <item x="3"/>
        <item x="6"/>
        <item x="7"/>
        <item t="default"/>
      </items>
    </pivotField>
    <pivotField showAll="0"/>
    <pivotField showAll="0"/>
    <pivotField showAll="0"/>
    <pivotField showAll="0"/>
    <pivotField showAll="0"/>
    <pivotField dataField="1" showAll="0"/>
    <pivotField showAll="0"/>
    <pivotField showAll="0"/>
    <pivotField showAll="0"/>
    <pivotField numFmtId="14" showAll="0"/>
    <pivotField axis="axisRow" showAll="0">
      <items count="8">
        <item x="4"/>
        <item x="3"/>
        <item x="6"/>
        <item x="0"/>
        <item x="1"/>
        <item x="2"/>
        <item x="5"/>
        <item t="default"/>
      </items>
    </pivotField>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0"/>
  </rowFields>
  <rowItems count="8">
    <i>
      <x/>
    </i>
    <i>
      <x v="1"/>
    </i>
    <i>
      <x v="2"/>
    </i>
    <i>
      <x v="3"/>
    </i>
    <i>
      <x v="4"/>
    </i>
    <i>
      <x v="5"/>
    </i>
    <i>
      <x v="6"/>
    </i>
    <i t="grand">
      <x/>
    </i>
  </rowItems>
  <colItems count="1">
    <i/>
  </colItems>
  <dataFields count="1">
    <dataField name="Sum of Amount Pay" fld="15"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F327522-A368-46E2-B753-162D894D7CD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4:T14" firstHeaderRow="1" firstDataRow="2" firstDataCol="1"/>
  <pivotFields count="25">
    <pivotField showAll="0"/>
    <pivotField numFmtId="14" showAll="0">
      <items count="3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6"/>
        <item x="117"/>
        <item x="118"/>
        <item x="119"/>
        <item x="120"/>
        <item x="121"/>
        <item x="122"/>
        <item x="123"/>
        <item x="124"/>
        <item x="125"/>
        <item x="126"/>
        <item x="127"/>
        <item x="128"/>
        <item x="129"/>
        <item x="130"/>
        <item x="131"/>
        <item x="132"/>
        <item x="133"/>
        <item x="134"/>
        <item x="135"/>
        <item x="136"/>
        <item x="137"/>
        <item x="138"/>
        <item x="139"/>
        <item x="140"/>
        <item x="141"/>
        <item x="114"/>
        <item x="115"/>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t="default"/>
      </items>
    </pivotField>
    <pivotField showAll="0"/>
    <pivotField showAll="0"/>
    <pivotField showAll="0"/>
    <pivotField numFmtId="1" showAll="0"/>
    <pivotField showAll="0"/>
    <pivotField showAll="0"/>
    <pivotField showAll="0"/>
    <pivotField axis="axisRow" showAll="0">
      <items count="9">
        <item x="5"/>
        <item x="2"/>
        <item x="0"/>
        <item x="4"/>
        <item x="1"/>
        <item x="3"/>
        <item x="6"/>
        <item x="7"/>
        <item t="default"/>
      </items>
    </pivotField>
    <pivotField showAll="0"/>
    <pivotField showAll="0"/>
    <pivotField showAll="0"/>
    <pivotField showAll="0"/>
    <pivotField showAll="0"/>
    <pivotField showAll="0"/>
    <pivotField showAll="0"/>
    <pivotField showAll="0"/>
    <pivotField showAll="0"/>
    <pivotField numFmtId="14" showAll="0"/>
    <pivotField axis="axisCol" showAll="0">
      <items count="8">
        <item x="4"/>
        <item x="3"/>
        <item x="6"/>
        <item x="0"/>
        <item x="1"/>
        <item x="2"/>
        <item x="5"/>
        <item t="default"/>
      </items>
    </pivotField>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9"/>
  </rowFields>
  <rowItems count="9">
    <i>
      <x/>
    </i>
    <i>
      <x v="1"/>
    </i>
    <i>
      <x v="2"/>
    </i>
    <i>
      <x v="3"/>
    </i>
    <i>
      <x v="4"/>
    </i>
    <i>
      <x v="5"/>
    </i>
    <i>
      <x v="6"/>
    </i>
    <i>
      <x v="7"/>
    </i>
    <i t="grand">
      <x/>
    </i>
  </rowItems>
  <colFields count="1">
    <field x="20"/>
  </colFields>
  <colItems count="8">
    <i>
      <x/>
    </i>
    <i>
      <x v="1"/>
    </i>
    <i>
      <x v="2"/>
    </i>
    <i>
      <x v="3"/>
    </i>
    <i>
      <x v="4"/>
    </i>
    <i>
      <x v="5"/>
    </i>
    <i>
      <x v="6"/>
    </i>
    <i t="grand">
      <x/>
    </i>
  </colItems>
  <dataFields count="1">
    <dataField name="Count of Incentive" fld="21" subtotal="count"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23B730B-4E84-4FA5-A031-397E42A56C5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7:B36" firstHeaderRow="1" firstDataRow="1" firstDataCol="1"/>
  <pivotFields count="25">
    <pivotField showAll="0"/>
    <pivotField numFmtId="14" showAll="0">
      <items count="3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6"/>
        <item x="117"/>
        <item x="118"/>
        <item x="119"/>
        <item x="120"/>
        <item x="121"/>
        <item x="122"/>
        <item x="123"/>
        <item x="124"/>
        <item x="125"/>
        <item x="126"/>
        <item x="127"/>
        <item x="128"/>
        <item x="129"/>
        <item x="130"/>
        <item x="131"/>
        <item x="132"/>
        <item x="133"/>
        <item x="134"/>
        <item x="135"/>
        <item x="136"/>
        <item x="137"/>
        <item x="138"/>
        <item x="139"/>
        <item x="140"/>
        <item x="141"/>
        <item x="114"/>
        <item x="115"/>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t="default"/>
      </items>
    </pivotField>
    <pivotField showAll="0"/>
    <pivotField showAll="0"/>
    <pivotField showAll="0"/>
    <pivotField numFmtId="1" showAll="0"/>
    <pivotField showAll="0"/>
    <pivotField showAll="0"/>
    <pivotField showAll="0"/>
    <pivotField axis="axisRow" showAll="0">
      <items count="9">
        <item x="5"/>
        <item x="2"/>
        <item x="0"/>
        <item x="4"/>
        <item x="1"/>
        <item x="3"/>
        <item x="6"/>
        <item x="7"/>
        <item t="default"/>
      </items>
    </pivotField>
    <pivotField showAll="0"/>
    <pivotField showAll="0"/>
    <pivotField showAll="0"/>
    <pivotField showAll="0"/>
    <pivotField showAll="0"/>
    <pivotField showAll="0"/>
    <pivotField showAll="0"/>
    <pivotField dataField="1" showAll="0"/>
    <pivotField showAll="0"/>
    <pivotField numFmtId="14"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9"/>
  </rowFields>
  <rowItems count="9">
    <i>
      <x/>
    </i>
    <i>
      <x v="1"/>
    </i>
    <i>
      <x v="2"/>
    </i>
    <i>
      <x v="3"/>
    </i>
    <i>
      <x v="4"/>
    </i>
    <i>
      <x v="5"/>
    </i>
    <i>
      <x v="6"/>
    </i>
    <i>
      <x v="7"/>
    </i>
    <i t="grand">
      <x/>
    </i>
  </rowItems>
  <colItems count="1">
    <i/>
  </colItems>
  <dataFields count="1">
    <dataField name="Sum of Total Amount" fld="17" baseField="0" baseItem="0" numFmtId="2"/>
  </dataFields>
  <formats count="2">
    <format dxfId="32">
      <pivotArea outline="0" collapsedLevelsAreSubtotals="1" fieldPosition="0"/>
    </format>
    <format dxfId="31">
      <pivotArea collapsedLevelsAreSubtotals="1" fieldPosition="0">
        <references count="1">
          <reference field="9" count="0"/>
        </references>
      </pivotArea>
    </format>
  </format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8A4EFB8-F2E1-4A7C-8AC5-20772305132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2" firstHeaderRow="1" firstDataRow="1" firstDataCol="1"/>
  <pivotFields count="25">
    <pivotField showAll="0"/>
    <pivotField numFmtId="14" showAll="0">
      <items count="3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6"/>
        <item x="117"/>
        <item x="118"/>
        <item x="119"/>
        <item x="120"/>
        <item x="121"/>
        <item x="122"/>
        <item x="123"/>
        <item x="124"/>
        <item x="125"/>
        <item x="126"/>
        <item x="127"/>
        <item x="128"/>
        <item x="129"/>
        <item x="130"/>
        <item x="131"/>
        <item x="132"/>
        <item x="133"/>
        <item x="134"/>
        <item x="135"/>
        <item x="136"/>
        <item x="137"/>
        <item x="138"/>
        <item x="139"/>
        <item x="140"/>
        <item x="141"/>
        <item x="114"/>
        <item x="115"/>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t="default"/>
      </items>
    </pivotField>
    <pivotField showAll="0"/>
    <pivotField showAll="0"/>
    <pivotField showAll="0"/>
    <pivotField numFmtId="1" showAll="0"/>
    <pivotField showAll="0"/>
    <pivotField showAll="0"/>
    <pivotField showAll="0"/>
    <pivotField axis="axisRow" showAll="0">
      <items count="9">
        <item x="5"/>
        <item x="2"/>
        <item x="0"/>
        <item x="4"/>
        <item x="1"/>
        <item x="3"/>
        <item x="6"/>
        <item x="7"/>
        <item t="default"/>
      </items>
    </pivotField>
    <pivotField showAll="0"/>
    <pivotField showAll="0"/>
    <pivotField showAll="0"/>
    <pivotField showAll="0"/>
    <pivotField showAll="0"/>
    <pivotField showAll="0"/>
    <pivotField showAll="0"/>
    <pivotField showAll="0"/>
    <pivotField showAll="0"/>
    <pivotField numFmtId="14" showAll="0"/>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9"/>
  </rowFields>
  <rowItems count="9">
    <i>
      <x/>
    </i>
    <i>
      <x v="1"/>
    </i>
    <i>
      <x v="2"/>
    </i>
    <i>
      <x v="3"/>
    </i>
    <i>
      <x v="4"/>
    </i>
    <i>
      <x v="5"/>
    </i>
    <i>
      <x v="6"/>
    </i>
    <i>
      <x v="7"/>
    </i>
    <i t="grand">
      <x/>
    </i>
  </rowItems>
  <colItems count="1">
    <i/>
  </colItems>
  <dataFields count="1">
    <dataField name="Sum of Total Gain" fld="22"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FA22354-041F-48E6-9422-39D6CB0C688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57:B170" firstHeaderRow="1" firstDataRow="1" firstDataCol="1"/>
  <pivotFields count="25">
    <pivotField showAll="0"/>
    <pivotField numFmtId="14" showAll="0">
      <items count="3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6"/>
        <item x="117"/>
        <item x="118"/>
        <item x="119"/>
        <item x="120"/>
        <item x="121"/>
        <item x="122"/>
        <item x="123"/>
        <item x="124"/>
        <item x="125"/>
        <item x="126"/>
        <item x="127"/>
        <item x="128"/>
        <item x="129"/>
        <item x="130"/>
        <item x="131"/>
        <item x="132"/>
        <item x="133"/>
        <item x="134"/>
        <item x="135"/>
        <item x="136"/>
        <item x="137"/>
        <item x="138"/>
        <item x="139"/>
        <item x="140"/>
        <item x="141"/>
        <item x="114"/>
        <item x="115"/>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t="default"/>
      </items>
    </pivotField>
    <pivotField showAll="0"/>
    <pivotField showAll="0"/>
    <pivotField showAll="0"/>
    <pivotField numFmtId="1" showAll="0"/>
    <pivotField showAll="0"/>
    <pivotField showAll="0"/>
    <pivotField showAll="0"/>
    <pivotField showAll="0">
      <items count="9">
        <item x="5"/>
        <item x="2"/>
        <item x="0"/>
        <item x="4"/>
        <item x="1"/>
        <item x="3"/>
        <item x="6"/>
        <item x="7"/>
        <item t="default"/>
      </items>
    </pivotField>
    <pivotField showAll="0"/>
    <pivotField showAll="0"/>
    <pivotField showAll="0"/>
    <pivotField showAll="0"/>
    <pivotField showAll="0"/>
    <pivotField showAll="0"/>
    <pivotField showAll="0"/>
    <pivotField dataField="1" showAll="0"/>
    <pivotField showAll="0"/>
    <pivotField numFmtId="14" showAll="0"/>
    <pivotField showAll="0"/>
    <pivotField showAll="0"/>
    <pivotField showAll="0"/>
    <pivotField showAll="0" defaultSubtotal="0"/>
    <pivotField axis="axisRow" showAll="0" defaultSubtotal="0">
      <items count="14">
        <item x="0"/>
        <item x="1"/>
        <item x="2"/>
        <item x="3"/>
        <item x="4"/>
        <item x="5"/>
        <item x="6"/>
        <item x="7"/>
        <item x="8"/>
        <item x="9"/>
        <item x="10"/>
        <item x="11"/>
        <item x="12"/>
        <item x="13"/>
      </items>
    </pivotField>
  </pivotFields>
  <rowFields count="1">
    <field x="24"/>
  </rowFields>
  <rowItems count="13">
    <i>
      <x v="1"/>
    </i>
    <i>
      <x v="2"/>
    </i>
    <i>
      <x v="3"/>
    </i>
    <i>
      <x v="4"/>
    </i>
    <i>
      <x v="5"/>
    </i>
    <i>
      <x v="6"/>
    </i>
    <i>
      <x v="7"/>
    </i>
    <i>
      <x v="8"/>
    </i>
    <i>
      <x v="9"/>
    </i>
    <i>
      <x v="10"/>
    </i>
    <i>
      <x v="11"/>
    </i>
    <i>
      <x v="12"/>
    </i>
    <i t="grand">
      <x/>
    </i>
  </rowItems>
  <colItems count="1">
    <i/>
  </colItems>
  <dataFields count="1">
    <dataField name="Sum of Total Amount" fld="17" baseField="0" baseItem="0"/>
  </dataFields>
  <chartFormats count="3">
    <chartFormat chart="9"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A44C235-D172-457E-91B6-FE25729FD67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26:B135" firstHeaderRow="1" firstDataRow="1" firstDataCol="1"/>
  <pivotFields count="25">
    <pivotField showAll="0"/>
    <pivotField numFmtId="14" showAll="0">
      <items count="3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6"/>
        <item x="117"/>
        <item x="118"/>
        <item x="119"/>
        <item x="120"/>
        <item x="121"/>
        <item x="122"/>
        <item x="123"/>
        <item x="124"/>
        <item x="125"/>
        <item x="126"/>
        <item x="127"/>
        <item x="128"/>
        <item x="129"/>
        <item x="130"/>
        <item x="131"/>
        <item x="132"/>
        <item x="133"/>
        <item x="134"/>
        <item x="135"/>
        <item x="136"/>
        <item x="137"/>
        <item x="138"/>
        <item x="139"/>
        <item x="140"/>
        <item x="141"/>
        <item x="114"/>
        <item x="115"/>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t="default"/>
      </items>
    </pivotField>
    <pivotField showAll="0"/>
    <pivotField showAll="0"/>
    <pivotField showAll="0"/>
    <pivotField numFmtId="1" showAll="0"/>
    <pivotField showAll="0"/>
    <pivotField showAll="0"/>
    <pivotField showAll="0"/>
    <pivotField axis="axisRow" showAll="0">
      <items count="9">
        <item x="5"/>
        <item x="2"/>
        <item x="0"/>
        <item x="4"/>
        <item x="1"/>
        <item x="3"/>
        <item x="6"/>
        <item x="7"/>
        <item t="default"/>
      </items>
    </pivotField>
    <pivotField showAll="0"/>
    <pivotField showAll="0"/>
    <pivotField dataField="1" showAll="0"/>
    <pivotField showAll="0"/>
    <pivotField showAll="0"/>
    <pivotField showAll="0"/>
    <pivotField showAll="0"/>
    <pivotField showAll="0"/>
    <pivotField showAll="0"/>
    <pivotField numFmtId="14"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9"/>
  </rowFields>
  <rowItems count="9">
    <i>
      <x/>
    </i>
    <i>
      <x v="1"/>
    </i>
    <i>
      <x v="2"/>
    </i>
    <i>
      <x v="3"/>
    </i>
    <i>
      <x v="4"/>
    </i>
    <i>
      <x v="5"/>
    </i>
    <i>
      <x v="6"/>
    </i>
    <i>
      <x v="7"/>
    </i>
    <i t="grand">
      <x/>
    </i>
  </rowItems>
  <colItems count="1">
    <i/>
  </colItems>
  <dataFields count="1">
    <dataField name="Count of Model Year" fld="12" subtotal="count" baseField="9" baseItem="0"/>
  </dataFields>
  <chartFormats count="2">
    <chartFormat chart="5"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BF2610E7-C10B-453F-BF21-09A44AFAA521}" sourceName="Months (Date)">
  <data>
    <tabular pivotCacheId="1532034469">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Name" xr10:uid="{370279AC-53F7-4439-994F-22ACBCA50FA5}" sourceName="CarName">
  <pivotTables>
    <pivotTable tabId="13" name="PivotTable1"/>
    <pivotTable tabId="2" name="PivotTable7"/>
    <pivotTable tabId="7" name="PivotTable2"/>
    <pivotTable tabId="7" name="PivotTable3"/>
    <pivotTable tabId="7" name="PivotTable4"/>
    <pivotTable tabId="7" name="PivotTable5"/>
    <pivotTable tabId="11" name="PivotTable1"/>
    <pivotTable tabId="11" name="PivotTable2"/>
    <pivotTable tabId="11" name="PivotTable5"/>
    <pivotTable tabId="11" name="PivotTable6"/>
    <pivotTable tabId="11" name="PivotTable7"/>
    <pivotTable tabId="11" name="PivotTable8"/>
    <pivotTable tabId="13" name="PivotTable2"/>
    <pivotTable tabId="13" name="PivotTable3"/>
  </pivotTables>
  <data>
    <tabular pivotCacheId="1532034469">
      <items count="8">
        <i x="5" s="1"/>
        <i x="2" s="1"/>
        <i x="0" s="1"/>
        <i x="4" s="1"/>
        <i x="1" s="1"/>
        <i x="3" s="1"/>
        <i x="6"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Name1" xr10:uid="{D86EDA1B-BF91-4225-B742-5573BF8F6D43}" sourceName="CarName">
  <data>
    <tabular pivotCacheId="1532034469">
      <items count="8">
        <i x="5" s="1"/>
        <i x="2" s="1"/>
        <i x="0" s="1"/>
        <i x="4" s="1"/>
        <i x="1" s="1"/>
        <i x="3" s="1"/>
        <i x="6" s="1"/>
        <i x="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1" xr10:uid="{8C97F398-3852-4CE5-9F3E-1D3276316E0D}" sourceName="Months (Date)">
  <pivotTables>
    <pivotTable tabId="14" name="PivotTable2"/>
    <pivotTable tabId="2" name="PivotTable7"/>
    <pivotTable tabId="11" name="PivotTable2"/>
    <pivotTable tabId="11" name="PivotTable5"/>
    <pivotTable tabId="11" name="PivotTable6"/>
    <pivotTable tabId="11" name="PivotTable7"/>
    <pivotTable tabId="11" name="PivotTable8"/>
    <pivotTable tabId="7" name="PivotTable3"/>
    <pivotTable tabId="7" name="PivotTable4"/>
    <pivotTable tabId="7" name="PivotTable5"/>
    <pivotTable tabId="13" name="PivotTable1"/>
    <pivotTable tabId="7" name="PivotTable2"/>
    <pivotTable tabId="11" name="PivotTable1"/>
    <pivotTable tabId="13" name="PivotTable2"/>
    <pivotTable tabId="13" name="PivotTable3"/>
  </pivotTables>
  <data>
    <tabular pivotCacheId="1532034469">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1" xr10:uid="{620DFDEE-4FE3-4499-A64E-9F2834E32099}" cache="Slicer_Months__Date" caption="Months (Date)" columnCount="3" rowHeight="234950"/>
  <slicer name="CarName 1" xr10:uid="{DCF20981-EDDE-4C2F-B253-E5127DDD913D}" cache="Slicer_CarName1" caption="CarName"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4771A143-DBF3-4CD8-9557-6637CD1DAA35}" cache="Slicer_Months__Date" caption="Months (Date)" rowHeight="234950"/>
  <slicer name="CarName" xr10:uid="{7A6ED8F8-B380-4E1F-AC8E-EA28377E90EA}" cache="Slicer_CarName1" caption="CarNam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Name 2" xr10:uid="{94C486DA-416A-4E9E-A720-FBAB311F44A7}" cache="Slicer_CarName" caption="CarName"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2" xr10:uid="{76B2110C-1940-44C8-8DDF-8E35F5793013}" cache="Slicer_Months__Date1" caption="Months (Date)"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Name 3" xr10:uid="{0A6D9A3F-04C7-40CC-9231-3ACBF99811AE}" cache="Slicer_CarName" caption="CarName" columnCount="3" style="SlicerStyleOther2" rowHeight="234950"/>
  <slicer name="Months (Date) 3" xr10:uid="{FFBDB0ED-6FC5-435D-9FC4-7DE7A68E4261}" cache="Slicer_Months__Date1" caption="Months (Date)" columnCount="2" style="SlicerStyleOther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0F8CCC-52C7-4B31-841F-180971CB31AC}" name="Table1219" displayName="Table1219" ref="B9:X511" totalsRowCount="1" headerRowDxfId="30" headerRowBorderDxfId="29">
  <autoFilter ref="B9:X510" xr:uid="{00000000-0009-0000-0100-00000C000000}"/>
  <tableColumns count="23">
    <tableColumn id="1" xr3:uid="{F0E96FBD-4685-4709-8182-F9C3B5DB583C}" name="Sr.No" totalsRowLabel="Total"/>
    <tableColumn id="24" xr3:uid="{2F882C2D-408F-4FE2-A2FE-0387D5E6BB12}" name="Date" dataDxfId="28" totalsRowDxfId="27"/>
    <tableColumn id="3" xr3:uid="{22AB3672-76C9-4CFA-9512-24BDE38E2133}" name="Customer Full Name" dataDxfId="26" totalsRowDxfId="25"/>
    <tableColumn id="4" xr3:uid="{278C3DE7-D375-48BD-86F2-01711335EADE}" name="Address" dataDxfId="24" totalsRowDxfId="23"/>
    <tableColumn id="5" xr3:uid="{F47AA129-42D4-4DEC-8EB3-E15D7BE4D9E9}" name="Phone Number" dataDxfId="22" totalsRowDxfId="21"/>
    <tableColumn id="25" xr3:uid="{2B9E3C98-FF8F-4188-B831-091659254E90}" name="AdharCard | Pan Card" dataDxfId="20" totalsRowDxfId="19"/>
    <tableColumn id="7" xr3:uid="{6C719BFA-740E-47A5-9F23-AD45A159FB8C}" name="Email"/>
    <tableColumn id="2" xr3:uid="{5B5823D8-F052-4F71-A962-69828AD5E727}" name="Gender" dataDxfId="18"/>
    <tableColumn id="8" xr3:uid="{CD663D32-576E-480B-954F-8210054D021B}" name="City"/>
    <tableColumn id="9" xr3:uid="{1E5D7020-D39B-4A20-8086-9FA2C6F477E2}" name="CarName"/>
    <tableColumn id="10" xr3:uid="{B3777040-8DBE-45C3-9A84-24ACF687C409}" name="Car Colour"/>
    <tableColumn id="11" xr3:uid="{7AA5F3E9-CDD2-4118-8D7D-84C0E37BB9B5}" name="VIN"/>
    <tableColumn id="12" xr3:uid="{B52CF8F1-B7F4-433F-8873-99BDFE7D2BD1}" name="Model Year" dataDxfId="17" totalsRowDxfId="16"/>
    <tableColumn id="13" xr3:uid="{85516644-D12C-481E-9B82-08EA5B2608DB}" name="Showroom Price" dataDxfId="15" totalsRowDxfId="14"/>
    <tableColumn id="14" xr3:uid="{371454A0-073D-4980-AC80-DBB82E02E91A}" name="GST" dataDxfId="13" totalsRowDxfId="12"/>
    <tableColumn id="15" xr3:uid="{3537E758-7FDC-462A-990B-A82ADE7364C5}" name="Amount Pay" dataDxfId="11" totalsRowDxfId="10"/>
    <tableColumn id="16" xr3:uid="{65D65CB6-A093-467F-A308-2C06BF313844}" name="Discount" dataDxfId="9" totalsRowDxfId="8"/>
    <tableColumn id="17" xr3:uid="{61EDB9BA-24E7-48DB-A47F-1DBD14B5EF89}" name="Total Amount" dataDxfId="7" totalsRowDxfId="6"/>
    <tableColumn id="18" xr3:uid="{B05BD760-F86E-4533-BC58-F56B2856D414}" name="PaymentMode" dataDxfId="5" totalsRowDxfId="4"/>
    <tableColumn id="19" xr3:uid="{F977F11C-936C-4C3B-91B2-1F6A37C51072}" name="Delivery Date" dataDxfId="3"/>
    <tableColumn id="20" xr3:uid="{B42A4FC0-3C6B-4C1E-A9D2-F26D41B0477E}" name="Salesperson"/>
    <tableColumn id="21" xr3:uid="{B0E90994-E2C0-464D-B2D8-9C728E790C8E}" name="Incentive" dataDxfId="2" totalsRowDxfId="1"/>
    <tableColumn id="23" xr3:uid="{A6923B84-7358-46C9-AB5F-62AE89B4DFFA}" name="Total Gain" totalsRowFunction="sum" data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8.xml"/><Relationship Id="rId7" Type="http://schemas.openxmlformats.org/officeDocument/2006/relationships/drawing" Target="../drawings/drawing3.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microsoft.com/office/2007/relationships/slicer" Target="../slicers/slicer3.xml"/><Relationship Id="rId5" Type="http://schemas.openxmlformats.org/officeDocument/2006/relationships/drawing" Target="../drawings/drawing4.xm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15.xml"/></Relationships>
</file>

<file path=xl/worksheets/_rels/sheet6.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mailto:vgsggh@gamil.com" TargetMode="External"/><Relationship Id="rId7" Type="http://schemas.openxmlformats.org/officeDocument/2006/relationships/drawing" Target="../drawings/drawing6.xml"/><Relationship Id="rId2" Type="http://schemas.openxmlformats.org/officeDocument/2006/relationships/hyperlink" Target="mailto:vvv@gmail.com" TargetMode="External"/><Relationship Id="rId1" Type="http://schemas.openxmlformats.org/officeDocument/2006/relationships/hyperlink" Target="mailto:xx@gmail.com" TargetMode="External"/><Relationship Id="rId6" Type="http://schemas.openxmlformats.org/officeDocument/2006/relationships/printerSettings" Target="../printerSettings/printerSettings3.bin"/><Relationship Id="rId5" Type="http://schemas.openxmlformats.org/officeDocument/2006/relationships/hyperlink" Target="mailto:sumit.123@gmail.com" TargetMode="External"/><Relationship Id="rId4" Type="http://schemas.openxmlformats.org/officeDocument/2006/relationships/hyperlink" Target="mailto:kk@gmail.com" TargetMode="External"/></Relationships>
</file>

<file path=xl/worksheets/_rels/sheet7.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68206-DF4F-48BB-8064-F80CE6333F01}">
  <dimension ref="A1:Y40"/>
  <sheetViews>
    <sheetView workbookViewId="0">
      <selection activeCell="B6" sqref="B6"/>
    </sheetView>
  </sheetViews>
  <sheetFormatPr defaultRowHeight="14.4" x14ac:dyDescent="0.3"/>
  <cols>
    <col min="1" max="1" width="16.6640625" bestFit="1" customWidth="1"/>
    <col min="2" max="2" width="15.5546875" bestFit="1" customWidth="1"/>
    <col min="3" max="3" width="16.6640625" bestFit="1" customWidth="1"/>
    <col min="4" max="4" width="15.5546875" bestFit="1" customWidth="1"/>
    <col min="5" max="5" width="11.88671875" bestFit="1" customWidth="1"/>
    <col min="6" max="6" width="8.88671875" bestFit="1" customWidth="1"/>
    <col min="7" max="7" width="15.44140625" bestFit="1" customWidth="1"/>
    <col min="8" max="8" width="10.5546875" bestFit="1" customWidth="1"/>
    <col min="9" max="9" width="13.6640625" bestFit="1" customWidth="1"/>
    <col min="10" max="10" width="14.109375" bestFit="1" customWidth="1"/>
    <col min="11" max="11" width="10.77734375" bestFit="1" customWidth="1"/>
  </cols>
  <sheetData>
    <row r="1" spans="1:25" x14ac:dyDescent="0.3">
      <c r="A1" s="22"/>
      <c r="B1" s="22"/>
      <c r="C1" s="22"/>
      <c r="D1" s="22"/>
      <c r="E1" s="22"/>
      <c r="F1" s="22"/>
      <c r="G1" s="22"/>
      <c r="H1" s="22"/>
      <c r="I1" s="22"/>
      <c r="J1" s="22"/>
      <c r="K1" s="22"/>
      <c r="L1" s="22"/>
      <c r="M1" s="22"/>
      <c r="N1" s="22"/>
      <c r="O1" s="22"/>
      <c r="P1" s="22"/>
      <c r="Q1" s="22"/>
      <c r="R1" s="21"/>
      <c r="S1" s="21"/>
      <c r="T1" s="21"/>
      <c r="U1" s="21"/>
      <c r="V1" s="21"/>
      <c r="W1" s="21"/>
      <c r="X1" s="21"/>
      <c r="Y1" s="21"/>
    </row>
    <row r="2" spans="1:25" x14ac:dyDescent="0.3">
      <c r="A2" s="22"/>
      <c r="B2" s="22"/>
      <c r="C2" s="22"/>
      <c r="D2" s="22"/>
      <c r="E2" s="22"/>
      <c r="F2" s="22"/>
      <c r="G2" s="22"/>
      <c r="H2" s="22"/>
      <c r="I2" s="22"/>
      <c r="J2" s="22"/>
      <c r="K2" s="22"/>
      <c r="L2" s="22"/>
      <c r="M2" s="22"/>
      <c r="N2" s="22"/>
      <c r="O2" s="22"/>
      <c r="P2" s="22"/>
      <c r="Q2" s="22"/>
      <c r="R2" s="21"/>
      <c r="S2" s="21"/>
      <c r="T2" s="21"/>
      <c r="U2" s="21"/>
      <c r="V2" s="21"/>
      <c r="W2" s="21"/>
      <c r="X2" s="21"/>
      <c r="Y2" s="21"/>
    </row>
    <row r="3" spans="1:25" x14ac:dyDescent="0.3">
      <c r="A3" s="22"/>
      <c r="B3" s="22"/>
      <c r="C3" s="22"/>
      <c r="D3" s="22"/>
      <c r="E3" s="22"/>
      <c r="F3" s="22"/>
      <c r="G3" s="22"/>
      <c r="H3" s="22"/>
      <c r="I3" s="22"/>
      <c r="J3" s="22"/>
      <c r="K3" s="22"/>
      <c r="L3" s="22"/>
      <c r="M3" s="22"/>
      <c r="N3" s="22"/>
      <c r="O3" s="22"/>
      <c r="P3" s="22"/>
      <c r="Q3" s="22"/>
      <c r="R3" s="21"/>
      <c r="S3" s="21"/>
      <c r="T3" s="21"/>
      <c r="U3" s="21"/>
      <c r="V3" s="21"/>
      <c r="W3" s="21"/>
      <c r="X3" s="21"/>
      <c r="Y3" s="21"/>
    </row>
    <row r="4" spans="1:25" x14ac:dyDescent="0.3">
      <c r="A4" s="22"/>
      <c r="B4" s="22"/>
      <c r="C4" s="22"/>
      <c r="D4" s="22"/>
      <c r="E4" s="22"/>
      <c r="F4" s="22"/>
      <c r="G4" s="22"/>
      <c r="H4" s="22"/>
      <c r="I4" s="22"/>
      <c r="J4" s="22"/>
      <c r="K4" s="22"/>
      <c r="L4" s="22"/>
      <c r="M4" s="22"/>
      <c r="N4" s="22"/>
      <c r="O4" s="22"/>
      <c r="P4" s="22"/>
      <c r="Q4" s="22"/>
      <c r="R4" s="21"/>
      <c r="S4" s="21"/>
      <c r="T4" s="21"/>
      <c r="U4" s="21"/>
      <c r="V4" s="21"/>
      <c r="W4" s="21"/>
      <c r="X4" s="21"/>
      <c r="Y4" s="21"/>
    </row>
    <row r="5" spans="1:25" x14ac:dyDescent="0.3">
      <c r="A5" s="23"/>
      <c r="B5" s="23"/>
      <c r="C5" s="22"/>
      <c r="D5" s="22"/>
      <c r="E5" s="22"/>
      <c r="F5" s="22"/>
      <c r="G5" s="22"/>
      <c r="H5" s="22"/>
      <c r="I5" s="22"/>
      <c r="J5" s="22"/>
      <c r="K5" s="22"/>
      <c r="L5" s="22"/>
      <c r="M5" s="22"/>
      <c r="N5" s="22"/>
      <c r="O5" s="22"/>
      <c r="P5" s="22"/>
      <c r="Q5" s="22"/>
      <c r="R5" s="21"/>
      <c r="S5" s="21"/>
      <c r="T5" s="21"/>
      <c r="U5" s="21"/>
      <c r="V5" s="21"/>
      <c r="W5" s="21"/>
      <c r="X5" s="21"/>
      <c r="Y5" s="21"/>
    </row>
    <row r="6" spans="1:25" x14ac:dyDescent="0.3">
      <c r="A6" s="23"/>
      <c r="B6" s="23"/>
      <c r="C6" s="22"/>
      <c r="D6" s="22"/>
      <c r="E6" s="22"/>
      <c r="F6" s="22"/>
      <c r="G6" s="22"/>
      <c r="H6" s="22"/>
      <c r="I6" s="22"/>
      <c r="J6" s="22"/>
      <c r="K6" s="22"/>
      <c r="L6" s="22"/>
      <c r="M6" s="22"/>
      <c r="N6" s="22"/>
      <c r="O6" s="22"/>
      <c r="P6" s="22"/>
      <c r="Q6" s="22"/>
      <c r="R6" s="21"/>
      <c r="S6" s="21"/>
      <c r="T6" s="21"/>
      <c r="U6" s="21"/>
      <c r="V6" s="21"/>
      <c r="W6" s="21"/>
      <c r="X6" s="21"/>
      <c r="Y6" s="21"/>
    </row>
    <row r="7" spans="1:25" x14ac:dyDescent="0.3">
      <c r="A7" s="23"/>
      <c r="B7" s="23"/>
      <c r="C7" s="22"/>
      <c r="D7" s="22"/>
      <c r="E7" s="22"/>
      <c r="F7" s="22"/>
      <c r="G7" s="22"/>
      <c r="H7" s="22"/>
      <c r="I7" s="22"/>
      <c r="J7" s="22"/>
      <c r="K7" s="22"/>
      <c r="L7" s="22"/>
      <c r="M7" s="22"/>
      <c r="N7" s="22"/>
      <c r="O7" s="22"/>
      <c r="P7" s="22"/>
      <c r="Q7" s="22"/>
      <c r="R7" s="21"/>
      <c r="S7" s="21"/>
      <c r="T7" s="21"/>
      <c r="U7" s="21"/>
      <c r="V7" s="21"/>
      <c r="W7" s="21"/>
      <c r="X7" s="21"/>
      <c r="Y7" s="21"/>
    </row>
    <row r="8" spans="1:25" x14ac:dyDescent="0.3">
      <c r="A8" s="23"/>
      <c r="B8" s="23"/>
      <c r="C8" s="22"/>
      <c r="D8" s="22"/>
      <c r="E8" s="22"/>
      <c r="F8" s="22"/>
      <c r="G8" s="22"/>
      <c r="H8" s="22"/>
      <c r="I8" s="22"/>
      <c r="J8" s="22"/>
      <c r="K8" s="22"/>
      <c r="L8" s="22"/>
      <c r="M8" s="22"/>
      <c r="N8" s="22"/>
      <c r="O8" s="22"/>
      <c r="P8" s="22"/>
      <c r="Q8" s="22"/>
      <c r="R8" s="21"/>
      <c r="S8" s="21"/>
      <c r="T8" s="21"/>
      <c r="U8" s="21"/>
      <c r="V8" s="21"/>
      <c r="W8" s="21"/>
      <c r="X8" s="21"/>
      <c r="Y8" s="21"/>
    </row>
    <row r="9" spans="1:25" x14ac:dyDescent="0.3">
      <c r="A9" s="23"/>
      <c r="B9" s="23"/>
      <c r="C9" s="22"/>
      <c r="D9" s="22"/>
      <c r="E9" s="22"/>
      <c r="F9" s="22"/>
      <c r="G9" s="22"/>
      <c r="H9" s="22"/>
      <c r="I9" s="22"/>
      <c r="J9" s="22"/>
      <c r="K9" s="22"/>
      <c r="L9" s="22"/>
      <c r="M9" s="22"/>
      <c r="N9" s="22"/>
      <c r="O9" s="22"/>
      <c r="P9" s="22"/>
      <c r="Q9" s="22"/>
      <c r="R9" s="21"/>
      <c r="S9" s="21"/>
      <c r="T9" s="21"/>
      <c r="U9" s="21"/>
      <c r="V9" s="21"/>
      <c r="W9" s="21"/>
      <c r="X9" s="21"/>
      <c r="Y9" s="21"/>
    </row>
    <row r="10" spans="1:25" x14ac:dyDescent="0.3">
      <c r="A10" s="23"/>
      <c r="B10" s="23"/>
      <c r="C10" s="22"/>
      <c r="D10" s="22"/>
      <c r="E10" s="22"/>
      <c r="F10" s="22"/>
      <c r="G10" s="22"/>
      <c r="H10" s="22"/>
      <c r="I10" s="22"/>
      <c r="J10" s="22"/>
      <c r="K10" s="22"/>
      <c r="L10" s="22"/>
      <c r="M10" s="22"/>
      <c r="N10" s="22"/>
      <c r="O10" s="22"/>
      <c r="P10" s="22"/>
      <c r="Q10" s="22"/>
      <c r="R10" s="21"/>
      <c r="S10" s="21"/>
      <c r="T10" s="21"/>
      <c r="U10" s="21"/>
      <c r="V10" s="21"/>
      <c r="W10" s="21"/>
      <c r="X10" s="21"/>
      <c r="Y10" s="21"/>
    </row>
    <row r="11" spans="1:25" x14ac:dyDescent="0.3">
      <c r="A11" s="23"/>
      <c r="B11" s="23"/>
      <c r="C11" s="22"/>
      <c r="D11" s="22"/>
      <c r="E11" s="22"/>
      <c r="F11" s="22"/>
      <c r="G11" s="22"/>
      <c r="H11" s="22"/>
      <c r="I11" s="22"/>
      <c r="J11" s="22"/>
      <c r="K11" s="22"/>
      <c r="L11" s="22"/>
      <c r="M11" s="22"/>
      <c r="N11" s="22"/>
      <c r="O11" s="22"/>
      <c r="P11" s="22"/>
      <c r="Q11" s="22"/>
      <c r="R11" s="21"/>
      <c r="S11" s="21"/>
      <c r="T11" s="21"/>
      <c r="U11" s="21"/>
      <c r="V11" s="21"/>
      <c r="W11" s="21"/>
      <c r="X11" s="21"/>
      <c r="Y11" s="21"/>
    </row>
    <row r="12" spans="1:25" x14ac:dyDescent="0.3">
      <c r="A12" s="23"/>
      <c r="B12" s="23"/>
      <c r="C12" s="22"/>
      <c r="D12" s="22"/>
      <c r="E12" s="22"/>
      <c r="F12" s="22"/>
      <c r="G12" s="22"/>
      <c r="H12" s="22"/>
      <c r="I12" s="22"/>
      <c r="J12" s="22"/>
      <c r="K12" s="22"/>
      <c r="L12" s="22"/>
      <c r="M12" s="22"/>
      <c r="N12" s="22"/>
      <c r="O12" s="22"/>
      <c r="P12" s="22"/>
      <c r="Q12" s="22"/>
      <c r="R12" s="21"/>
      <c r="S12" s="21"/>
      <c r="T12" s="21"/>
      <c r="U12" s="21"/>
      <c r="V12" s="21"/>
      <c r="W12" s="21"/>
      <c r="X12" s="21"/>
      <c r="Y12" s="21"/>
    </row>
    <row r="13" spans="1:25" x14ac:dyDescent="0.3">
      <c r="A13" s="23"/>
      <c r="B13" s="23"/>
      <c r="C13" s="22"/>
      <c r="D13" s="22"/>
      <c r="E13" s="22"/>
      <c r="F13" s="22"/>
      <c r="G13" s="22"/>
      <c r="H13" s="22"/>
      <c r="I13" s="22"/>
      <c r="J13" s="22"/>
      <c r="K13" s="22"/>
      <c r="L13" s="22"/>
      <c r="M13" s="22"/>
      <c r="N13" s="22"/>
      <c r="O13" s="22"/>
      <c r="P13" s="22"/>
      <c r="Q13" s="22"/>
      <c r="R13" s="21"/>
      <c r="S13" s="21"/>
      <c r="T13" s="21"/>
      <c r="U13" s="21"/>
      <c r="V13" s="21"/>
      <c r="W13" s="21"/>
      <c r="X13" s="21"/>
      <c r="Y13" s="21"/>
    </row>
    <row r="14" spans="1:25" x14ac:dyDescent="0.3">
      <c r="A14" s="23"/>
      <c r="B14" s="23"/>
      <c r="C14" s="22"/>
      <c r="D14" s="22"/>
      <c r="E14" s="22"/>
      <c r="F14" s="22"/>
      <c r="G14" s="22"/>
      <c r="H14" s="22"/>
      <c r="I14" s="22"/>
      <c r="J14" s="22"/>
      <c r="K14" s="22"/>
      <c r="L14" s="22"/>
      <c r="M14" s="22"/>
      <c r="N14" s="22"/>
      <c r="O14" s="22"/>
      <c r="P14" s="22"/>
      <c r="Q14" s="22"/>
      <c r="R14" s="21"/>
      <c r="S14" s="21"/>
      <c r="T14" s="21"/>
      <c r="U14" s="21"/>
      <c r="V14" s="21"/>
      <c r="W14" s="21"/>
      <c r="X14" s="21"/>
      <c r="Y14" s="21"/>
    </row>
    <row r="15" spans="1:25" x14ac:dyDescent="0.3">
      <c r="A15" s="23"/>
      <c r="B15" s="23"/>
      <c r="C15" s="22"/>
      <c r="D15" s="22"/>
      <c r="E15" s="22"/>
      <c r="F15" s="22"/>
      <c r="G15" s="22"/>
      <c r="H15" s="22"/>
      <c r="I15" s="22"/>
      <c r="J15" s="22"/>
      <c r="K15" s="22"/>
      <c r="L15" s="22"/>
      <c r="M15" s="22"/>
      <c r="N15" s="22"/>
      <c r="O15" s="22"/>
      <c r="P15" s="22"/>
      <c r="Q15" s="22"/>
      <c r="R15" s="21"/>
      <c r="S15" s="21"/>
      <c r="T15" s="21"/>
      <c r="U15" s="21"/>
      <c r="V15" s="21"/>
      <c r="W15" s="21"/>
      <c r="X15" s="21"/>
      <c r="Y15" s="21"/>
    </row>
    <row r="16" spans="1:25" x14ac:dyDescent="0.3">
      <c r="A16" s="23"/>
      <c r="B16" s="23"/>
      <c r="C16" s="22"/>
      <c r="D16" s="22"/>
      <c r="E16" s="22"/>
      <c r="F16" s="22"/>
      <c r="G16" s="22"/>
      <c r="H16" s="22"/>
      <c r="I16" s="22"/>
      <c r="J16" s="22"/>
      <c r="K16" s="22"/>
      <c r="L16" s="22"/>
      <c r="M16" s="22"/>
      <c r="N16" s="22"/>
      <c r="O16" s="22"/>
      <c r="P16" s="22"/>
      <c r="Q16" s="22"/>
      <c r="R16" s="21"/>
      <c r="S16" s="21"/>
      <c r="T16" s="21"/>
      <c r="U16" s="21"/>
      <c r="V16" s="21"/>
      <c r="W16" s="21"/>
      <c r="X16" s="21"/>
      <c r="Y16" s="21"/>
    </row>
    <row r="17" spans="1:25" x14ac:dyDescent="0.3">
      <c r="A17" s="23"/>
      <c r="B17" s="23"/>
      <c r="C17" s="22"/>
      <c r="D17" s="22"/>
      <c r="E17" s="22"/>
      <c r="F17" s="22"/>
      <c r="G17" s="22"/>
      <c r="H17" s="22"/>
      <c r="I17" s="22"/>
      <c r="J17" s="22"/>
      <c r="K17" s="22"/>
      <c r="L17" s="22"/>
      <c r="M17" s="22"/>
      <c r="N17" s="22"/>
      <c r="O17" s="22"/>
      <c r="P17" s="22"/>
      <c r="Q17" s="22"/>
      <c r="R17" s="21"/>
      <c r="S17" s="21"/>
      <c r="T17" s="21"/>
      <c r="U17" s="21"/>
      <c r="V17" s="21"/>
      <c r="W17" s="21"/>
      <c r="X17" s="21"/>
      <c r="Y17" s="21"/>
    </row>
    <row r="18" spans="1:25" x14ac:dyDescent="0.3">
      <c r="A18" s="23"/>
      <c r="B18" s="23"/>
      <c r="C18" s="25" t="s">
        <v>1614</v>
      </c>
      <c r="D18" s="25" t="s">
        <v>1613</v>
      </c>
      <c r="E18" s="25"/>
      <c r="F18" s="25"/>
      <c r="G18" s="25"/>
      <c r="H18" s="25"/>
      <c r="I18" s="25"/>
      <c r="J18" s="25"/>
      <c r="K18" s="25"/>
      <c r="L18" s="22"/>
      <c r="M18" s="22"/>
      <c r="N18" s="22"/>
      <c r="O18" s="22"/>
      <c r="P18" s="22"/>
      <c r="Q18" s="22"/>
      <c r="R18" s="21"/>
      <c r="S18" s="21"/>
      <c r="T18" s="21"/>
      <c r="U18" s="21"/>
      <c r="V18" s="21"/>
      <c r="W18" s="21"/>
      <c r="X18" s="21"/>
      <c r="Y18" s="21"/>
    </row>
    <row r="19" spans="1:25" x14ac:dyDescent="0.3">
      <c r="A19" s="23"/>
      <c r="B19" s="23"/>
      <c r="C19" s="25" t="s">
        <v>1611</v>
      </c>
      <c r="D19" s="25" t="s">
        <v>72</v>
      </c>
      <c r="E19" s="25" t="s">
        <v>65</v>
      </c>
      <c r="F19" s="25" t="s">
        <v>120</v>
      </c>
      <c r="G19" s="25" t="s">
        <v>38</v>
      </c>
      <c r="H19" s="25" t="s">
        <v>48</v>
      </c>
      <c r="I19" s="25" t="s">
        <v>57</v>
      </c>
      <c r="J19" s="25" t="s">
        <v>94</v>
      </c>
      <c r="K19" s="25" t="s">
        <v>1612</v>
      </c>
      <c r="L19" s="22"/>
      <c r="M19" s="22"/>
      <c r="N19" s="22"/>
      <c r="O19" s="22"/>
      <c r="P19" s="22"/>
      <c r="Q19" s="22"/>
      <c r="R19" s="21"/>
      <c r="S19" s="21"/>
      <c r="T19" s="21"/>
      <c r="U19" s="21"/>
      <c r="V19" s="21"/>
      <c r="W19" s="21"/>
      <c r="X19" s="21"/>
      <c r="Y19" s="21"/>
    </row>
    <row r="20" spans="1:25" x14ac:dyDescent="0.3">
      <c r="A20" s="23"/>
      <c r="B20" s="23"/>
      <c r="C20" s="24" t="s">
        <v>106</v>
      </c>
      <c r="D20" s="31">
        <v>20</v>
      </c>
      <c r="E20" s="31">
        <v>13</v>
      </c>
      <c r="F20" s="31">
        <v>12</v>
      </c>
      <c r="G20" s="31">
        <v>20</v>
      </c>
      <c r="H20" s="31">
        <v>12</v>
      </c>
      <c r="I20" s="31">
        <v>12</v>
      </c>
      <c r="J20" s="31">
        <v>14</v>
      </c>
      <c r="K20" s="31">
        <v>103</v>
      </c>
      <c r="L20" s="22"/>
      <c r="M20" s="22"/>
      <c r="N20" s="22"/>
      <c r="O20" s="22"/>
      <c r="P20" s="22"/>
      <c r="Q20" s="22"/>
      <c r="R20" s="21"/>
      <c r="S20" s="21"/>
      <c r="T20" s="21"/>
      <c r="U20" s="21"/>
      <c r="V20" s="21"/>
      <c r="W20" s="21"/>
      <c r="X20" s="21"/>
      <c r="Y20" s="21"/>
    </row>
    <row r="21" spans="1:25" x14ac:dyDescent="0.3">
      <c r="A21" s="23"/>
      <c r="B21" s="23"/>
      <c r="C21" s="24" t="s">
        <v>79</v>
      </c>
      <c r="D21" s="31">
        <v>10</v>
      </c>
      <c r="E21" s="31">
        <v>8</v>
      </c>
      <c r="F21" s="31">
        <v>8</v>
      </c>
      <c r="G21" s="31">
        <v>12</v>
      </c>
      <c r="H21" s="31">
        <v>15</v>
      </c>
      <c r="I21" s="31">
        <v>7</v>
      </c>
      <c r="J21" s="31">
        <v>6</v>
      </c>
      <c r="K21" s="31">
        <v>66</v>
      </c>
      <c r="L21" s="22"/>
      <c r="M21" s="22"/>
      <c r="N21" s="22"/>
      <c r="O21" s="22"/>
      <c r="P21" s="22"/>
      <c r="Q21" s="22"/>
      <c r="R21" s="21"/>
      <c r="S21" s="21"/>
      <c r="T21" s="21"/>
      <c r="U21" s="21"/>
      <c r="V21" s="21"/>
      <c r="W21" s="21"/>
      <c r="X21" s="21"/>
      <c r="Y21" s="21"/>
    </row>
    <row r="22" spans="1:25" x14ac:dyDescent="0.3">
      <c r="A22" s="23"/>
      <c r="B22" s="23"/>
      <c r="C22" s="24" t="s">
        <v>34</v>
      </c>
      <c r="D22" s="31">
        <v>6</v>
      </c>
      <c r="E22" s="31">
        <v>8</v>
      </c>
      <c r="F22" s="31">
        <v>5</v>
      </c>
      <c r="G22" s="31">
        <v>10</v>
      </c>
      <c r="H22" s="31">
        <v>6</v>
      </c>
      <c r="I22" s="31">
        <v>9</v>
      </c>
      <c r="J22" s="31">
        <v>10</v>
      </c>
      <c r="K22" s="31">
        <v>54</v>
      </c>
      <c r="L22" s="22"/>
      <c r="M22" s="22"/>
      <c r="N22" s="22"/>
      <c r="O22" s="22"/>
      <c r="P22" s="22"/>
      <c r="Q22" s="22"/>
      <c r="R22" s="21"/>
      <c r="S22" s="21"/>
      <c r="T22" s="21"/>
      <c r="U22" s="21"/>
      <c r="V22" s="21"/>
      <c r="W22" s="21"/>
      <c r="X22" s="21"/>
      <c r="Y22" s="21"/>
    </row>
    <row r="23" spans="1:25" x14ac:dyDescent="0.3">
      <c r="A23" s="23"/>
      <c r="B23" s="23"/>
      <c r="C23" s="24" t="s">
        <v>99</v>
      </c>
      <c r="D23" s="31">
        <v>4</v>
      </c>
      <c r="E23" s="31">
        <v>3</v>
      </c>
      <c r="F23" s="31">
        <v>5</v>
      </c>
      <c r="G23" s="31">
        <v>3</v>
      </c>
      <c r="H23" s="31">
        <v>4</v>
      </c>
      <c r="I23" s="31">
        <v>6</v>
      </c>
      <c r="J23" s="31">
        <v>7</v>
      </c>
      <c r="K23" s="31">
        <v>32</v>
      </c>
      <c r="L23" s="22"/>
      <c r="M23" s="22"/>
      <c r="N23" s="22"/>
      <c r="O23" s="22"/>
      <c r="P23" s="22"/>
      <c r="Q23" s="22"/>
      <c r="R23" s="21"/>
      <c r="S23" s="21"/>
      <c r="T23" s="21"/>
      <c r="U23" s="21"/>
      <c r="V23" s="21"/>
      <c r="W23" s="21"/>
      <c r="X23" s="21"/>
      <c r="Y23" s="21"/>
    </row>
    <row r="24" spans="1:25" x14ac:dyDescent="0.3">
      <c r="A24" s="23"/>
      <c r="B24" s="23"/>
      <c r="C24" s="24" t="s">
        <v>44</v>
      </c>
      <c r="D24" s="31">
        <v>12</v>
      </c>
      <c r="E24" s="31">
        <v>7</v>
      </c>
      <c r="F24" s="31">
        <v>7</v>
      </c>
      <c r="G24" s="31">
        <v>17</v>
      </c>
      <c r="H24" s="31">
        <v>6</v>
      </c>
      <c r="I24" s="31">
        <v>26</v>
      </c>
      <c r="J24" s="31">
        <v>15</v>
      </c>
      <c r="K24" s="31">
        <v>90</v>
      </c>
      <c r="L24" s="22"/>
      <c r="M24" s="22"/>
      <c r="N24" s="22"/>
      <c r="O24" s="22"/>
      <c r="P24" s="22"/>
      <c r="Q24" s="22"/>
      <c r="R24" s="21"/>
      <c r="S24" s="21"/>
      <c r="T24" s="21"/>
      <c r="U24" s="21"/>
      <c r="V24" s="21"/>
      <c r="W24" s="21"/>
      <c r="X24" s="21"/>
      <c r="Y24" s="21"/>
    </row>
    <row r="25" spans="1:25" x14ac:dyDescent="0.3">
      <c r="A25" s="23"/>
      <c r="B25" s="23"/>
      <c r="C25" s="24" t="s">
        <v>91</v>
      </c>
      <c r="D25" s="31">
        <v>13</v>
      </c>
      <c r="E25" s="31">
        <v>8</v>
      </c>
      <c r="F25" s="31">
        <v>8</v>
      </c>
      <c r="G25" s="31">
        <v>9</v>
      </c>
      <c r="H25" s="31">
        <v>8</v>
      </c>
      <c r="I25" s="31">
        <v>5</v>
      </c>
      <c r="J25" s="31">
        <v>10</v>
      </c>
      <c r="K25" s="31">
        <v>61</v>
      </c>
      <c r="L25" s="22"/>
      <c r="M25" s="22"/>
      <c r="N25" s="22"/>
      <c r="O25" s="22"/>
      <c r="P25" s="22"/>
      <c r="Q25" s="22"/>
      <c r="R25" s="21"/>
      <c r="S25" s="21"/>
      <c r="T25" s="21"/>
      <c r="U25" s="21"/>
      <c r="V25" s="21"/>
      <c r="W25" s="21"/>
      <c r="X25" s="21"/>
      <c r="Y25" s="21"/>
    </row>
    <row r="26" spans="1:25" x14ac:dyDescent="0.3">
      <c r="A26" s="23"/>
      <c r="B26" s="23"/>
      <c r="C26" s="24" t="s">
        <v>130</v>
      </c>
      <c r="D26" s="31">
        <v>7</v>
      </c>
      <c r="E26" s="31">
        <v>7</v>
      </c>
      <c r="F26" s="31">
        <v>8</v>
      </c>
      <c r="G26" s="31">
        <v>13</v>
      </c>
      <c r="H26" s="31">
        <v>7</v>
      </c>
      <c r="I26" s="31">
        <v>8</v>
      </c>
      <c r="J26" s="31">
        <v>10</v>
      </c>
      <c r="K26" s="31">
        <v>60</v>
      </c>
      <c r="L26" s="22"/>
      <c r="M26" s="22"/>
      <c r="N26" s="22"/>
      <c r="O26" s="22"/>
      <c r="P26" s="22"/>
      <c r="Q26" s="22"/>
      <c r="R26" s="21"/>
      <c r="S26" s="21"/>
      <c r="T26" s="21"/>
      <c r="U26" s="21"/>
      <c r="V26" s="21"/>
      <c r="W26" s="21"/>
      <c r="X26" s="21"/>
      <c r="Y26" s="21"/>
    </row>
    <row r="27" spans="1:25" x14ac:dyDescent="0.3">
      <c r="A27" s="23"/>
      <c r="B27" s="23"/>
      <c r="C27" s="24" t="s">
        <v>203</v>
      </c>
      <c r="D27" s="31"/>
      <c r="E27" s="31">
        <v>6</v>
      </c>
      <c r="F27" s="31">
        <v>4</v>
      </c>
      <c r="G27" s="31">
        <v>10</v>
      </c>
      <c r="H27" s="31">
        <v>7</v>
      </c>
      <c r="I27" s="31">
        <v>3</v>
      </c>
      <c r="J27" s="31">
        <v>5</v>
      </c>
      <c r="K27" s="31">
        <v>35</v>
      </c>
      <c r="L27" s="22"/>
      <c r="M27" s="22"/>
      <c r="N27" s="22"/>
      <c r="O27" s="22"/>
      <c r="P27" s="22"/>
      <c r="Q27" s="22"/>
      <c r="R27" s="21"/>
      <c r="S27" s="21"/>
      <c r="T27" s="21"/>
      <c r="U27" s="21"/>
      <c r="V27" s="21"/>
      <c r="W27" s="21"/>
      <c r="X27" s="21"/>
      <c r="Y27" s="21"/>
    </row>
    <row r="28" spans="1:25" x14ac:dyDescent="0.3">
      <c r="A28" s="23"/>
      <c r="B28" s="23"/>
      <c r="C28" s="26" t="s">
        <v>1612</v>
      </c>
      <c r="D28" s="25">
        <v>72</v>
      </c>
      <c r="E28" s="25">
        <v>60</v>
      </c>
      <c r="F28" s="25">
        <v>57</v>
      </c>
      <c r="G28" s="25">
        <v>94</v>
      </c>
      <c r="H28" s="25">
        <v>65</v>
      </c>
      <c r="I28" s="25">
        <v>76</v>
      </c>
      <c r="J28" s="25">
        <v>77</v>
      </c>
      <c r="K28" s="25">
        <v>501</v>
      </c>
      <c r="L28" s="22"/>
      <c r="M28" s="22"/>
      <c r="N28" s="22"/>
      <c r="O28" s="22"/>
      <c r="P28" s="22"/>
      <c r="Q28" s="22"/>
      <c r="R28" s="21"/>
      <c r="S28" s="21"/>
      <c r="T28" s="21"/>
      <c r="U28" s="21"/>
      <c r="V28" s="21"/>
      <c r="W28" s="21"/>
      <c r="X28" s="21"/>
      <c r="Y28" s="21"/>
    </row>
    <row r="29" spans="1:25" x14ac:dyDescent="0.3">
      <c r="A29" s="21"/>
      <c r="B29" s="21"/>
      <c r="C29" s="21"/>
      <c r="D29" s="21"/>
      <c r="E29" s="21"/>
      <c r="F29" s="21"/>
      <c r="G29" s="21"/>
      <c r="H29" s="21"/>
      <c r="I29" s="21"/>
      <c r="J29" s="21"/>
      <c r="K29" s="21"/>
      <c r="L29" s="21"/>
      <c r="M29" s="21"/>
      <c r="N29" s="21"/>
      <c r="O29" s="21"/>
      <c r="P29" s="21"/>
      <c r="Q29" s="21"/>
      <c r="R29" s="21"/>
      <c r="S29" s="21"/>
      <c r="T29" s="21"/>
      <c r="U29" s="21"/>
      <c r="V29" s="21"/>
      <c r="W29" s="21"/>
      <c r="X29" s="21"/>
      <c r="Y29" s="21"/>
    </row>
    <row r="30" spans="1:25" x14ac:dyDescent="0.3">
      <c r="A30" s="21"/>
      <c r="B30" s="21"/>
      <c r="C30" s="21"/>
      <c r="D30" s="21"/>
      <c r="E30" s="21"/>
      <c r="F30" s="21"/>
      <c r="G30" s="21"/>
      <c r="H30" s="21"/>
      <c r="I30" s="21"/>
      <c r="J30" s="21"/>
      <c r="K30" s="21"/>
      <c r="L30" s="21"/>
      <c r="M30" s="21"/>
      <c r="N30" s="21"/>
      <c r="O30" s="21"/>
      <c r="P30" s="21"/>
      <c r="Q30" s="21"/>
      <c r="R30" s="21"/>
      <c r="S30" s="21"/>
      <c r="T30" s="21"/>
      <c r="U30" s="21"/>
      <c r="V30" s="21"/>
      <c r="W30" s="21"/>
      <c r="X30" s="21"/>
      <c r="Y30" s="21"/>
    </row>
    <row r="31" spans="1:25" x14ac:dyDescent="0.3">
      <c r="A31" s="21"/>
      <c r="B31" s="21"/>
      <c r="L31" s="21"/>
      <c r="M31" s="21"/>
      <c r="N31" s="21"/>
      <c r="O31" s="21"/>
      <c r="P31" s="21"/>
      <c r="Q31" s="21"/>
      <c r="R31" s="21"/>
      <c r="S31" s="21"/>
      <c r="T31" s="21"/>
      <c r="U31" s="21"/>
      <c r="V31" s="21"/>
      <c r="W31" s="21"/>
      <c r="X31" s="21"/>
      <c r="Y31" s="21"/>
    </row>
    <row r="32" spans="1:25" x14ac:dyDescent="0.3">
      <c r="A32" s="21"/>
      <c r="B32" s="21"/>
      <c r="L32" s="21"/>
      <c r="M32" s="21"/>
      <c r="N32" s="21"/>
      <c r="O32" s="21"/>
      <c r="P32" s="21"/>
      <c r="Q32" s="21"/>
      <c r="R32" s="21"/>
      <c r="S32" s="21"/>
      <c r="T32" s="21"/>
      <c r="U32" s="21"/>
      <c r="V32" s="21"/>
      <c r="W32" s="21"/>
      <c r="X32" s="21"/>
      <c r="Y32" s="21"/>
    </row>
    <row r="33" spans="1:25" x14ac:dyDescent="0.3">
      <c r="A33" s="21"/>
      <c r="B33" s="21"/>
      <c r="L33" s="21"/>
      <c r="M33" s="21"/>
      <c r="N33" s="21"/>
      <c r="O33" s="21"/>
      <c r="P33" s="21"/>
      <c r="Q33" s="21"/>
      <c r="R33" s="21"/>
      <c r="S33" s="21"/>
      <c r="T33" s="21"/>
      <c r="U33" s="21"/>
      <c r="V33" s="21"/>
      <c r="W33" s="21"/>
      <c r="X33" s="21"/>
      <c r="Y33" s="21"/>
    </row>
    <row r="34" spans="1:25" x14ac:dyDescent="0.3">
      <c r="A34" s="21"/>
      <c r="B34" s="21"/>
      <c r="L34" s="21"/>
      <c r="M34" s="21"/>
      <c r="N34" s="21"/>
      <c r="O34" s="21"/>
      <c r="P34" s="21"/>
      <c r="Q34" s="21"/>
      <c r="R34" s="21"/>
      <c r="S34" s="21"/>
      <c r="T34" s="21"/>
      <c r="U34" s="21"/>
      <c r="V34" s="21"/>
      <c r="W34" s="21"/>
      <c r="X34" s="21"/>
      <c r="Y34" s="21"/>
    </row>
    <row r="35" spans="1:25" x14ac:dyDescent="0.3">
      <c r="A35" s="21"/>
      <c r="B35" s="21"/>
      <c r="L35" s="21"/>
      <c r="M35" s="21"/>
      <c r="N35" s="21"/>
      <c r="O35" s="21"/>
      <c r="P35" s="21"/>
      <c r="Q35" s="21"/>
      <c r="R35" s="21"/>
      <c r="S35" s="21"/>
      <c r="T35" s="21"/>
      <c r="U35" s="21"/>
      <c r="V35" s="21"/>
      <c r="W35" s="21"/>
      <c r="X35" s="21"/>
      <c r="Y35" s="21"/>
    </row>
    <row r="36" spans="1:25" x14ac:dyDescent="0.3">
      <c r="A36" s="21"/>
      <c r="B36" s="21"/>
      <c r="L36" s="21"/>
      <c r="M36" s="21"/>
      <c r="N36" s="21"/>
      <c r="O36" s="21"/>
      <c r="P36" s="21"/>
      <c r="Q36" s="21"/>
      <c r="R36" s="21"/>
      <c r="S36" s="21"/>
      <c r="T36" s="21"/>
      <c r="U36" s="21"/>
      <c r="V36" s="21"/>
      <c r="W36" s="21"/>
      <c r="X36" s="21"/>
      <c r="Y36" s="21"/>
    </row>
    <row r="37" spans="1:25" x14ac:dyDescent="0.3">
      <c r="A37" s="21"/>
      <c r="B37" s="21"/>
      <c r="L37" s="21"/>
      <c r="M37" s="21"/>
      <c r="N37" s="21"/>
      <c r="O37" s="21"/>
      <c r="P37" s="21"/>
      <c r="Q37" s="21"/>
      <c r="R37" s="21"/>
      <c r="S37" s="21"/>
      <c r="T37" s="21"/>
      <c r="U37" s="21"/>
      <c r="V37" s="21"/>
      <c r="W37" s="21"/>
      <c r="X37" s="21"/>
      <c r="Y37" s="21"/>
    </row>
    <row r="38" spans="1:25" x14ac:dyDescent="0.3">
      <c r="A38" s="21"/>
      <c r="B38" s="21"/>
      <c r="L38" s="21"/>
      <c r="M38" s="21"/>
      <c r="N38" s="21"/>
      <c r="O38" s="21"/>
      <c r="P38" s="21"/>
      <c r="Q38" s="21"/>
      <c r="R38" s="21"/>
      <c r="S38" s="21"/>
      <c r="T38" s="21"/>
      <c r="U38" s="21"/>
      <c r="V38" s="21"/>
      <c r="W38" s="21"/>
      <c r="X38" s="21"/>
      <c r="Y38" s="21"/>
    </row>
    <row r="39" spans="1:25" x14ac:dyDescent="0.3">
      <c r="A39" s="21"/>
      <c r="B39" s="21"/>
      <c r="L39" s="21"/>
      <c r="M39" s="21"/>
      <c r="N39" s="21"/>
      <c r="O39" s="21"/>
      <c r="P39" s="21"/>
      <c r="Q39" s="21"/>
      <c r="R39" s="21"/>
      <c r="S39" s="21"/>
      <c r="T39" s="21"/>
      <c r="U39" s="21"/>
      <c r="V39" s="21"/>
      <c r="W39" s="21"/>
      <c r="X39" s="21"/>
      <c r="Y39" s="21"/>
    </row>
    <row r="40" spans="1:25" x14ac:dyDescent="0.3">
      <c r="A40" s="21"/>
      <c r="B40" s="21"/>
      <c r="L40" s="21"/>
      <c r="M40" s="21"/>
      <c r="N40" s="21"/>
      <c r="O40" s="21"/>
      <c r="P40" s="21"/>
      <c r="Q40" s="21"/>
      <c r="R40" s="21"/>
      <c r="S40" s="21"/>
      <c r="T40" s="21"/>
      <c r="U40" s="21"/>
      <c r="V40" s="21"/>
      <c r="W40" s="21"/>
      <c r="X40" s="21"/>
      <c r="Y40" s="21"/>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3F888-FA29-47AD-8E0E-78A351456D7C}">
  <dimension ref="A1:T23"/>
  <sheetViews>
    <sheetView workbookViewId="0">
      <selection activeCell="D11" sqref="D11"/>
    </sheetView>
  </sheetViews>
  <sheetFormatPr defaultRowHeight="14.4" x14ac:dyDescent="0.3"/>
  <cols>
    <col min="1" max="1" width="14.6640625" bestFit="1" customWidth="1"/>
    <col min="2" max="2" width="18.109375" bestFit="1" customWidth="1"/>
    <col min="4" max="4" width="10" bestFit="1" customWidth="1"/>
    <col min="7" max="7" width="12.5546875" bestFit="1" customWidth="1"/>
    <col min="8" max="8" width="6.33203125" bestFit="1" customWidth="1"/>
    <col min="12" max="12" width="16.6640625" bestFit="1" customWidth="1"/>
    <col min="13" max="13" width="15.5546875" bestFit="1" customWidth="1"/>
    <col min="14" max="14" width="11.88671875" bestFit="1" customWidth="1"/>
    <col min="15" max="15" width="8.88671875" bestFit="1" customWidth="1"/>
    <col min="16" max="16" width="15.44140625" bestFit="1" customWidth="1"/>
    <col min="17" max="17" width="10.5546875" bestFit="1" customWidth="1"/>
    <col min="18" max="18" width="13.6640625" bestFit="1" customWidth="1"/>
    <col min="19" max="19" width="14.109375" bestFit="1" customWidth="1"/>
    <col min="20" max="20" width="10.77734375" bestFit="1" customWidth="1"/>
  </cols>
  <sheetData>
    <row r="1" spans="1:20" x14ac:dyDescent="0.3">
      <c r="A1" t="s">
        <v>1619</v>
      </c>
    </row>
    <row r="3" spans="1:20" x14ac:dyDescent="0.3">
      <c r="A3" s="19" t="s">
        <v>1611</v>
      </c>
      <c r="B3" t="s">
        <v>1617</v>
      </c>
      <c r="G3" s="19" t="s">
        <v>1611</v>
      </c>
    </row>
    <row r="4" spans="1:20" x14ac:dyDescent="0.3">
      <c r="A4" s="20" t="s">
        <v>72</v>
      </c>
      <c r="B4">
        <v>97648800</v>
      </c>
      <c r="G4" s="20" t="s">
        <v>1624</v>
      </c>
      <c r="L4" s="19" t="s">
        <v>1614</v>
      </c>
      <c r="M4" s="19" t="s">
        <v>1613</v>
      </c>
    </row>
    <row r="5" spans="1:20" x14ac:dyDescent="0.3">
      <c r="A5" s="20" t="s">
        <v>65</v>
      </c>
      <c r="B5">
        <v>79757500</v>
      </c>
      <c r="G5" s="20" t="s">
        <v>1625</v>
      </c>
      <c r="L5" s="19" t="s">
        <v>1611</v>
      </c>
      <c r="M5" t="s">
        <v>72</v>
      </c>
      <c r="N5" t="s">
        <v>65</v>
      </c>
      <c r="O5" t="s">
        <v>120</v>
      </c>
      <c r="P5" t="s">
        <v>38</v>
      </c>
      <c r="Q5" t="s">
        <v>48</v>
      </c>
      <c r="R5" t="s">
        <v>57</v>
      </c>
      <c r="S5" t="s">
        <v>94</v>
      </c>
      <c r="T5" t="s">
        <v>1612</v>
      </c>
    </row>
    <row r="6" spans="1:20" x14ac:dyDescent="0.3">
      <c r="A6" s="20" t="s">
        <v>120</v>
      </c>
      <c r="B6">
        <v>78610700</v>
      </c>
      <c r="G6" s="20" t="s">
        <v>1618</v>
      </c>
      <c r="L6" s="20" t="s">
        <v>106</v>
      </c>
      <c r="M6">
        <v>20</v>
      </c>
      <c r="N6">
        <v>13</v>
      </c>
      <c r="O6">
        <v>12</v>
      </c>
      <c r="P6">
        <v>20</v>
      </c>
      <c r="Q6">
        <v>12</v>
      </c>
      <c r="R6">
        <v>12</v>
      </c>
      <c r="S6">
        <v>14</v>
      </c>
      <c r="T6">
        <v>103</v>
      </c>
    </row>
    <row r="7" spans="1:20" x14ac:dyDescent="0.3">
      <c r="A7" s="20" t="s">
        <v>38</v>
      </c>
      <c r="B7">
        <v>118797500</v>
      </c>
      <c r="G7" s="20" t="s">
        <v>1620</v>
      </c>
      <c r="L7" s="20" t="s">
        <v>79</v>
      </c>
      <c r="M7">
        <v>10</v>
      </c>
      <c r="N7">
        <v>8</v>
      </c>
      <c r="O7">
        <v>8</v>
      </c>
      <c r="P7">
        <v>12</v>
      </c>
      <c r="Q7">
        <v>15</v>
      </c>
      <c r="R7">
        <v>7</v>
      </c>
      <c r="S7">
        <v>6</v>
      </c>
      <c r="T7">
        <v>66</v>
      </c>
    </row>
    <row r="8" spans="1:20" x14ac:dyDescent="0.3">
      <c r="A8" s="20" t="s">
        <v>48</v>
      </c>
      <c r="B8">
        <v>87535000</v>
      </c>
      <c r="G8" s="20" t="s">
        <v>1621</v>
      </c>
      <c r="L8" s="20" t="s">
        <v>34</v>
      </c>
      <c r="M8">
        <v>6</v>
      </c>
      <c r="N8">
        <v>8</v>
      </c>
      <c r="O8">
        <v>5</v>
      </c>
      <c r="P8">
        <v>10</v>
      </c>
      <c r="Q8">
        <v>6</v>
      </c>
      <c r="R8">
        <v>9</v>
      </c>
      <c r="S8">
        <v>10</v>
      </c>
      <c r="T8">
        <v>54</v>
      </c>
    </row>
    <row r="9" spans="1:20" x14ac:dyDescent="0.3">
      <c r="A9" s="20" t="s">
        <v>57</v>
      </c>
      <c r="B9">
        <v>91341400</v>
      </c>
      <c r="G9" s="20" t="s">
        <v>1622</v>
      </c>
      <c r="L9" s="20" t="s">
        <v>99</v>
      </c>
      <c r="M9">
        <v>4</v>
      </c>
      <c r="N9">
        <v>3</v>
      </c>
      <c r="O9">
        <v>5</v>
      </c>
      <c r="P9">
        <v>3</v>
      </c>
      <c r="Q9">
        <v>4</v>
      </c>
      <c r="R9">
        <v>6</v>
      </c>
      <c r="S9">
        <v>7</v>
      </c>
      <c r="T9">
        <v>32</v>
      </c>
    </row>
    <row r="10" spans="1:20" x14ac:dyDescent="0.3">
      <c r="A10" s="20" t="s">
        <v>94</v>
      </c>
      <c r="B10">
        <v>102974100</v>
      </c>
      <c r="G10" s="20" t="s">
        <v>1626</v>
      </c>
      <c r="L10" s="20" t="s">
        <v>44</v>
      </c>
      <c r="M10">
        <v>12</v>
      </c>
      <c r="N10">
        <v>7</v>
      </c>
      <c r="O10">
        <v>7</v>
      </c>
      <c r="P10">
        <v>17</v>
      </c>
      <c r="Q10">
        <v>6</v>
      </c>
      <c r="R10">
        <v>26</v>
      </c>
      <c r="S10">
        <v>15</v>
      </c>
      <c r="T10">
        <v>90</v>
      </c>
    </row>
    <row r="11" spans="1:20" x14ac:dyDescent="0.3">
      <c r="A11" s="20" t="s">
        <v>1612</v>
      </c>
      <c r="B11">
        <v>656665000</v>
      </c>
      <c r="D11" s="32">
        <f>GETPIVOTDATA("Amount Pay",$A$3)</f>
        <v>656665000</v>
      </c>
      <c r="G11" s="20" t="s">
        <v>1627</v>
      </c>
      <c r="L11" s="20" t="s">
        <v>91</v>
      </c>
      <c r="M11">
        <v>13</v>
      </c>
      <c r="N11">
        <v>8</v>
      </c>
      <c r="O11">
        <v>8</v>
      </c>
      <c r="P11">
        <v>9</v>
      </c>
      <c r="Q11">
        <v>8</v>
      </c>
      <c r="R11">
        <v>5</v>
      </c>
      <c r="S11">
        <v>10</v>
      </c>
      <c r="T11">
        <v>61</v>
      </c>
    </row>
    <row r="12" spans="1:20" x14ac:dyDescent="0.3">
      <c r="G12" s="20" t="s">
        <v>1628</v>
      </c>
      <c r="L12" s="20" t="s">
        <v>130</v>
      </c>
      <c r="M12">
        <v>7</v>
      </c>
      <c r="N12">
        <v>7</v>
      </c>
      <c r="O12">
        <v>8</v>
      </c>
      <c r="P12">
        <v>13</v>
      </c>
      <c r="Q12">
        <v>7</v>
      </c>
      <c r="R12">
        <v>8</v>
      </c>
      <c r="S12">
        <v>10</v>
      </c>
      <c r="T12">
        <v>60</v>
      </c>
    </row>
    <row r="13" spans="1:20" x14ac:dyDescent="0.3">
      <c r="G13" s="20" t="s">
        <v>1629</v>
      </c>
      <c r="L13" s="20" t="s">
        <v>203</v>
      </c>
      <c r="N13">
        <v>6</v>
      </c>
      <c r="O13">
        <v>4</v>
      </c>
      <c r="P13">
        <v>10</v>
      </c>
      <c r="Q13">
        <v>7</v>
      </c>
      <c r="R13">
        <v>3</v>
      </c>
      <c r="S13">
        <v>5</v>
      </c>
      <c r="T13">
        <v>35</v>
      </c>
    </row>
    <row r="14" spans="1:20" x14ac:dyDescent="0.3">
      <c r="A14" s="20" t="s">
        <v>1634</v>
      </c>
      <c r="G14" s="20" t="s">
        <v>1630</v>
      </c>
      <c r="L14" s="20" t="s">
        <v>1612</v>
      </c>
      <c r="M14">
        <v>72</v>
      </c>
      <c r="N14">
        <v>60</v>
      </c>
      <c r="O14">
        <v>57</v>
      </c>
      <c r="P14">
        <v>94</v>
      </c>
      <c r="Q14">
        <v>65</v>
      </c>
      <c r="R14">
        <v>76</v>
      </c>
      <c r="S14">
        <v>77</v>
      </c>
      <c r="T14">
        <v>501</v>
      </c>
    </row>
    <row r="15" spans="1:20" x14ac:dyDescent="0.3">
      <c r="A15" s="19" t="s">
        <v>1611</v>
      </c>
      <c r="B15" t="s">
        <v>1615</v>
      </c>
      <c r="G15" s="20" t="s">
        <v>1631</v>
      </c>
    </row>
    <row r="16" spans="1:20" x14ac:dyDescent="0.3">
      <c r="A16" s="20" t="s">
        <v>72</v>
      </c>
      <c r="B16" s="30">
        <v>440060</v>
      </c>
      <c r="G16" s="20" t="s">
        <v>1612</v>
      </c>
    </row>
    <row r="17" spans="1:2" x14ac:dyDescent="0.3">
      <c r="A17" s="20" t="s">
        <v>65</v>
      </c>
      <c r="B17">
        <v>354535</v>
      </c>
    </row>
    <row r="18" spans="1:2" x14ac:dyDescent="0.3">
      <c r="A18" s="20" t="s">
        <v>120</v>
      </c>
      <c r="B18">
        <v>349015</v>
      </c>
    </row>
    <row r="19" spans="1:2" x14ac:dyDescent="0.3">
      <c r="A19" s="20" t="s">
        <v>38</v>
      </c>
      <c r="B19">
        <v>533195</v>
      </c>
    </row>
    <row r="20" spans="1:2" x14ac:dyDescent="0.3">
      <c r="A20" s="20" t="s">
        <v>48</v>
      </c>
      <c r="B20">
        <v>395620</v>
      </c>
    </row>
    <row r="21" spans="1:2" x14ac:dyDescent="0.3">
      <c r="A21" s="20" t="s">
        <v>57</v>
      </c>
      <c r="B21">
        <v>412580</v>
      </c>
    </row>
    <row r="22" spans="1:2" x14ac:dyDescent="0.3">
      <c r="A22" s="20" t="s">
        <v>94</v>
      </c>
      <c r="B22">
        <v>452885</v>
      </c>
    </row>
    <row r="23" spans="1:2" x14ac:dyDescent="0.3">
      <c r="A23" s="20" t="s">
        <v>1612</v>
      </c>
      <c r="B23">
        <v>2937890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4EBDC-2B66-4AD2-8E52-A6DBF4878728}">
  <dimension ref="A2:B170"/>
  <sheetViews>
    <sheetView topLeftCell="A122" workbookViewId="0">
      <selection activeCell="F136" sqref="F136"/>
    </sheetView>
  </sheetViews>
  <sheetFormatPr defaultRowHeight="14.4" x14ac:dyDescent="0.3"/>
  <cols>
    <col min="1" max="1" width="14.109375" bestFit="1" customWidth="1"/>
    <col min="2" max="2" width="18.5546875" bestFit="1" customWidth="1"/>
    <col min="6" max="6" width="12.5546875" bestFit="1" customWidth="1"/>
    <col min="7" max="7" width="21.6640625" customWidth="1"/>
  </cols>
  <sheetData>
    <row r="2" spans="1:2" x14ac:dyDescent="0.3">
      <c r="A2" t="s">
        <v>1636</v>
      </c>
    </row>
    <row r="3" spans="1:2" x14ac:dyDescent="0.3">
      <c r="A3" s="19" t="s">
        <v>1611</v>
      </c>
      <c r="B3" t="s">
        <v>1635</v>
      </c>
    </row>
    <row r="4" spans="1:2" x14ac:dyDescent="0.3">
      <c r="A4" s="20" t="s">
        <v>106</v>
      </c>
      <c r="B4">
        <v>15355240</v>
      </c>
    </row>
    <row r="5" spans="1:2" x14ac:dyDescent="0.3">
      <c r="A5" s="20" t="s">
        <v>79</v>
      </c>
      <c r="B5">
        <v>6195420</v>
      </c>
    </row>
    <row r="6" spans="1:2" x14ac:dyDescent="0.3">
      <c r="A6" s="20" t="s">
        <v>34</v>
      </c>
      <c r="B6">
        <v>5969700</v>
      </c>
    </row>
    <row r="7" spans="1:2" x14ac:dyDescent="0.3">
      <c r="A7" s="20" t="s">
        <v>99</v>
      </c>
      <c r="B7">
        <v>9189600</v>
      </c>
    </row>
    <row r="8" spans="1:2" x14ac:dyDescent="0.3">
      <c r="A8" s="20" t="s">
        <v>44</v>
      </c>
      <c r="B8">
        <v>10432800</v>
      </c>
    </row>
    <row r="9" spans="1:2" x14ac:dyDescent="0.3">
      <c r="A9" s="20" t="s">
        <v>91</v>
      </c>
      <c r="B9">
        <v>15286600</v>
      </c>
    </row>
    <row r="10" spans="1:2" x14ac:dyDescent="0.3">
      <c r="A10" s="20" t="s">
        <v>130</v>
      </c>
      <c r="B10">
        <v>9444000</v>
      </c>
    </row>
    <row r="11" spans="1:2" x14ac:dyDescent="0.3">
      <c r="A11" s="20" t="s">
        <v>203</v>
      </c>
      <c r="B11">
        <v>5083750</v>
      </c>
    </row>
    <row r="12" spans="1:2" x14ac:dyDescent="0.3">
      <c r="A12" s="20" t="s">
        <v>1612</v>
      </c>
      <c r="B12">
        <v>76957110</v>
      </c>
    </row>
    <row r="26" spans="1:2" x14ac:dyDescent="0.3">
      <c r="A26" t="s">
        <v>1639</v>
      </c>
    </row>
    <row r="27" spans="1:2" x14ac:dyDescent="0.3">
      <c r="A27" s="19" t="s">
        <v>1611</v>
      </c>
      <c r="B27" t="s">
        <v>1616</v>
      </c>
    </row>
    <row r="28" spans="1:2" x14ac:dyDescent="0.3">
      <c r="A28" s="20" t="s">
        <v>106</v>
      </c>
      <c r="B28" s="29">
        <v>102011200</v>
      </c>
    </row>
    <row r="29" spans="1:2" x14ac:dyDescent="0.3">
      <c r="A29" s="20" t="s">
        <v>79</v>
      </c>
      <c r="B29" s="29">
        <v>82130400</v>
      </c>
    </row>
    <row r="30" spans="1:2" x14ac:dyDescent="0.3">
      <c r="A30" s="20" t="s">
        <v>34</v>
      </c>
      <c r="B30" s="29">
        <v>58363200</v>
      </c>
    </row>
    <row r="31" spans="1:2" x14ac:dyDescent="0.3">
      <c r="A31" s="20" t="s">
        <v>99</v>
      </c>
      <c r="B31" s="29">
        <v>60297600</v>
      </c>
    </row>
    <row r="32" spans="1:2" x14ac:dyDescent="0.3">
      <c r="A32" s="20" t="s">
        <v>44</v>
      </c>
      <c r="B32" s="29">
        <v>74214000</v>
      </c>
    </row>
    <row r="33" spans="1:2" x14ac:dyDescent="0.3">
      <c r="A33" s="20" t="s">
        <v>91</v>
      </c>
      <c r="B33" s="29">
        <v>138689600</v>
      </c>
    </row>
    <row r="34" spans="1:2" x14ac:dyDescent="0.3">
      <c r="A34" s="20" t="s">
        <v>130</v>
      </c>
      <c r="B34" s="29">
        <v>95724000</v>
      </c>
    </row>
    <row r="35" spans="1:2" x14ac:dyDescent="0.3">
      <c r="A35" s="20" t="s">
        <v>203</v>
      </c>
      <c r="B35" s="29">
        <v>40215000</v>
      </c>
    </row>
    <row r="36" spans="1:2" x14ac:dyDescent="0.3">
      <c r="A36" s="20" t="s">
        <v>1612</v>
      </c>
      <c r="B36" s="28">
        <v>651645000</v>
      </c>
    </row>
    <row r="51" spans="1:2" x14ac:dyDescent="0.3">
      <c r="A51" t="s">
        <v>1638</v>
      </c>
    </row>
    <row r="52" spans="1:2" x14ac:dyDescent="0.3">
      <c r="A52" s="19" t="s">
        <v>1611</v>
      </c>
      <c r="B52" t="s">
        <v>1616</v>
      </c>
    </row>
    <row r="53" spans="1:2" x14ac:dyDescent="0.3">
      <c r="A53" s="20" t="s">
        <v>47</v>
      </c>
      <c r="B53">
        <v>275910700</v>
      </c>
    </row>
    <row r="54" spans="1:2" x14ac:dyDescent="0.3">
      <c r="A54" s="20" t="s">
        <v>37</v>
      </c>
      <c r="B54">
        <v>170875800</v>
      </c>
    </row>
    <row r="55" spans="1:2" x14ac:dyDescent="0.3">
      <c r="A55" s="20" t="s">
        <v>56</v>
      </c>
      <c r="B55">
        <v>204858500</v>
      </c>
    </row>
    <row r="56" spans="1:2" x14ac:dyDescent="0.3">
      <c r="A56" s="20" t="s">
        <v>1612</v>
      </c>
      <c r="B56">
        <v>651645000</v>
      </c>
    </row>
    <row r="67" customFormat="1" x14ac:dyDescent="0.3"/>
    <row r="68" customFormat="1" x14ac:dyDescent="0.3"/>
    <row r="69" customFormat="1" x14ac:dyDescent="0.3"/>
    <row r="70" customFormat="1" x14ac:dyDescent="0.3"/>
    <row r="71" customFormat="1" x14ac:dyDescent="0.3"/>
    <row r="72" customFormat="1" x14ac:dyDescent="0.3"/>
    <row r="73" customFormat="1" x14ac:dyDescent="0.3"/>
    <row r="74" customFormat="1" x14ac:dyDescent="0.3"/>
    <row r="75" customFormat="1" x14ac:dyDescent="0.3"/>
    <row r="76" customFormat="1" x14ac:dyDescent="0.3"/>
    <row r="77" customFormat="1" x14ac:dyDescent="0.3"/>
    <row r="85" spans="1:2" x14ac:dyDescent="0.3">
      <c r="A85" s="19" t="s">
        <v>1611</v>
      </c>
      <c r="B85" t="s">
        <v>1637</v>
      </c>
    </row>
    <row r="86" spans="1:2" x14ac:dyDescent="0.3">
      <c r="A86" s="20" t="s">
        <v>227</v>
      </c>
      <c r="B86" s="27">
        <v>0.90821734410139943</v>
      </c>
    </row>
    <row r="87" spans="1:2" x14ac:dyDescent="0.3">
      <c r="A87" s="20" t="s">
        <v>344</v>
      </c>
      <c r="B87" s="27">
        <v>0.97696708937599996</v>
      </c>
    </row>
    <row r="88" spans="1:2" x14ac:dyDescent="0.3">
      <c r="A88" s="20" t="s">
        <v>349</v>
      </c>
      <c r="B88" s="27">
        <v>1.1538793321494276</v>
      </c>
    </row>
    <row r="89" spans="1:2" x14ac:dyDescent="0.3">
      <c r="A89" s="20" t="s">
        <v>735</v>
      </c>
      <c r="B89" s="27">
        <v>1.2333438944105277</v>
      </c>
    </row>
    <row r="90" spans="1:2" x14ac:dyDescent="0.3">
      <c r="A90" s="20" t="s">
        <v>173</v>
      </c>
      <c r="B90" s="27">
        <v>1.0724592843849592</v>
      </c>
    </row>
    <row r="91" spans="1:2" x14ac:dyDescent="0.3">
      <c r="A91" s="20" t="s">
        <v>1612</v>
      </c>
      <c r="B91" s="27">
        <v>1</v>
      </c>
    </row>
    <row r="125" spans="1:2" x14ac:dyDescent="0.3">
      <c r="A125" t="s">
        <v>1633</v>
      </c>
    </row>
    <row r="126" spans="1:2" x14ac:dyDescent="0.3">
      <c r="A126" s="19" t="s">
        <v>1611</v>
      </c>
      <c r="B126" t="s">
        <v>1623</v>
      </c>
    </row>
    <row r="127" spans="1:2" x14ac:dyDescent="0.3">
      <c r="A127" s="20" t="s">
        <v>106</v>
      </c>
      <c r="B127">
        <v>103</v>
      </c>
    </row>
    <row r="128" spans="1:2" x14ac:dyDescent="0.3">
      <c r="A128" s="20" t="s">
        <v>79</v>
      </c>
      <c r="B128">
        <v>66</v>
      </c>
    </row>
    <row r="129" spans="1:2" x14ac:dyDescent="0.3">
      <c r="A129" s="20" t="s">
        <v>34</v>
      </c>
      <c r="B129">
        <v>54</v>
      </c>
    </row>
    <row r="130" spans="1:2" x14ac:dyDescent="0.3">
      <c r="A130" s="20" t="s">
        <v>99</v>
      </c>
      <c r="B130">
        <v>32</v>
      </c>
    </row>
    <row r="131" spans="1:2" x14ac:dyDescent="0.3">
      <c r="A131" s="20" t="s">
        <v>44</v>
      </c>
      <c r="B131">
        <v>90</v>
      </c>
    </row>
    <row r="132" spans="1:2" x14ac:dyDescent="0.3">
      <c r="A132" s="20" t="s">
        <v>91</v>
      </c>
      <c r="B132">
        <v>61</v>
      </c>
    </row>
    <row r="133" spans="1:2" x14ac:dyDescent="0.3">
      <c r="A133" s="20" t="s">
        <v>130</v>
      </c>
      <c r="B133">
        <v>60</v>
      </c>
    </row>
    <row r="134" spans="1:2" x14ac:dyDescent="0.3">
      <c r="A134" s="20" t="s">
        <v>203</v>
      </c>
      <c r="B134">
        <v>35</v>
      </c>
    </row>
    <row r="135" spans="1:2" x14ac:dyDescent="0.3">
      <c r="A135" s="20" t="s">
        <v>1612</v>
      </c>
      <c r="B135">
        <v>501</v>
      </c>
    </row>
    <row r="156" spans="1:2" x14ac:dyDescent="0.3">
      <c r="A156" t="s">
        <v>1632</v>
      </c>
    </row>
    <row r="157" spans="1:2" x14ac:dyDescent="0.3">
      <c r="A157" s="19" t="s">
        <v>1611</v>
      </c>
      <c r="B157" t="s">
        <v>1616</v>
      </c>
    </row>
    <row r="158" spans="1:2" x14ac:dyDescent="0.3">
      <c r="A158" s="20" t="s">
        <v>1624</v>
      </c>
      <c r="B158">
        <v>52870700</v>
      </c>
    </row>
    <row r="159" spans="1:2" x14ac:dyDescent="0.3">
      <c r="A159" s="20" t="s">
        <v>1625</v>
      </c>
      <c r="B159">
        <v>36319500</v>
      </c>
    </row>
    <row r="160" spans="1:2" x14ac:dyDescent="0.3">
      <c r="A160" s="20" t="s">
        <v>1618</v>
      </c>
      <c r="B160">
        <v>52277000</v>
      </c>
    </row>
    <row r="161" spans="1:2" x14ac:dyDescent="0.3">
      <c r="A161" s="20" t="s">
        <v>1620</v>
      </c>
      <c r="B161">
        <v>44190500</v>
      </c>
    </row>
    <row r="162" spans="1:2" x14ac:dyDescent="0.3">
      <c r="A162" s="20" t="s">
        <v>1621</v>
      </c>
      <c r="B162">
        <v>60558800</v>
      </c>
    </row>
    <row r="163" spans="1:2" x14ac:dyDescent="0.3">
      <c r="A163" s="20" t="s">
        <v>1622</v>
      </c>
      <c r="B163">
        <v>45855800</v>
      </c>
    </row>
    <row r="164" spans="1:2" x14ac:dyDescent="0.3">
      <c r="A164" s="20" t="s">
        <v>1626</v>
      </c>
      <c r="B164">
        <v>64635300</v>
      </c>
    </row>
    <row r="165" spans="1:2" x14ac:dyDescent="0.3">
      <c r="A165" s="20" t="s">
        <v>1627</v>
      </c>
      <c r="B165">
        <v>71649600</v>
      </c>
    </row>
    <row r="166" spans="1:2" x14ac:dyDescent="0.3">
      <c r="A166" s="20" t="s">
        <v>1628</v>
      </c>
      <c r="B166">
        <v>73781700</v>
      </c>
    </row>
    <row r="167" spans="1:2" x14ac:dyDescent="0.3">
      <c r="A167" s="20" t="s">
        <v>1629</v>
      </c>
      <c r="B167">
        <v>47247700</v>
      </c>
    </row>
    <row r="168" spans="1:2" x14ac:dyDescent="0.3">
      <c r="A168" s="20" t="s">
        <v>1630</v>
      </c>
      <c r="B168">
        <v>49266200</v>
      </c>
    </row>
    <row r="169" spans="1:2" x14ac:dyDescent="0.3">
      <c r="A169" s="20" t="s">
        <v>1631</v>
      </c>
      <c r="B169">
        <v>52992200</v>
      </c>
    </row>
    <row r="170" spans="1:2" x14ac:dyDescent="0.3">
      <c r="A170" s="20" t="s">
        <v>1612</v>
      </c>
      <c r="B170">
        <v>651645000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C3B91-AC9F-4669-B5A7-030A1067A2AB}">
  <dimension ref="A3:K19"/>
  <sheetViews>
    <sheetView workbookViewId="0">
      <selection activeCell="B19" sqref="B19"/>
    </sheetView>
  </sheetViews>
  <sheetFormatPr defaultRowHeight="14.4" x14ac:dyDescent="0.3"/>
  <cols>
    <col min="1" max="1" width="16" bestFit="1" customWidth="1"/>
    <col min="10" max="10" width="16.6640625" bestFit="1" customWidth="1"/>
  </cols>
  <sheetData>
    <row r="3" spans="1:11" x14ac:dyDescent="0.3">
      <c r="A3" s="19" t="s">
        <v>1611</v>
      </c>
    </row>
    <row r="4" spans="1:11" x14ac:dyDescent="0.3">
      <c r="A4" s="20" t="s">
        <v>106</v>
      </c>
      <c r="J4" t="s">
        <v>1641</v>
      </c>
    </row>
    <row r="5" spans="1:11" x14ac:dyDescent="0.3">
      <c r="A5" s="20" t="s">
        <v>79</v>
      </c>
      <c r="J5">
        <v>501</v>
      </c>
      <c r="K5">
        <f>GETPIVOTDATA("CarName",$J$4)</f>
        <v>501</v>
      </c>
    </row>
    <row r="6" spans="1:11" x14ac:dyDescent="0.3">
      <c r="A6" s="20" t="s">
        <v>34</v>
      </c>
    </row>
    <row r="7" spans="1:11" x14ac:dyDescent="0.3">
      <c r="A7" s="20" t="s">
        <v>99</v>
      </c>
    </row>
    <row r="8" spans="1:11" x14ac:dyDescent="0.3">
      <c r="A8" s="20" t="s">
        <v>44</v>
      </c>
    </row>
    <row r="9" spans="1:11" x14ac:dyDescent="0.3">
      <c r="A9" s="20" t="s">
        <v>91</v>
      </c>
    </row>
    <row r="10" spans="1:11" x14ac:dyDescent="0.3">
      <c r="A10" s="20" t="s">
        <v>130</v>
      </c>
    </row>
    <row r="11" spans="1:11" x14ac:dyDescent="0.3">
      <c r="A11" s="20" t="s">
        <v>203</v>
      </c>
    </row>
    <row r="12" spans="1:11" x14ac:dyDescent="0.3">
      <c r="A12" s="20" t="s">
        <v>1612</v>
      </c>
    </row>
    <row r="18" spans="1:2" x14ac:dyDescent="0.3">
      <c r="A18" t="s">
        <v>1635</v>
      </c>
    </row>
    <row r="19" spans="1:2" x14ac:dyDescent="0.3">
      <c r="A19">
        <v>76957110</v>
      </c>
      <c r="B19" s="32">
        <f>GETPIVOTDATA("Total Gain",$A$18)</f>
        <v>76957110</v>
      </c>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F99AD-7346-4F20-85E5-C3B988B41CEC}">
  <dimension ref="A3:A16"/>
  <sheetViews>
    <sheetView workbookViewId="0">
      <selection activeCell="A10" sqref="A10"/>
    </sheetView>
  </sheetViews>
  <sheetFormatPr defaultRowHeight="14.4" x14ac:dyDescent="0.3"/>
  <cols>
    <col min="1" max="1" width="12.5546875" bestFit="1" customWidth="1"/>
  </cols>
  <sheetData>
    <row r="3" spans="1:1" x14ac:dyDescent="0.3">
      <c r="A3" s="19" t="s">
        <v>1611</v>
      </c>
    </row>
    <row r="4" spans="1:1" x14ac:dyDescent="0.3">
      <c r="A4" s="20" t="s">
        <v>1624</v>
      </c>
    </row>
    <row r="5" spans="1:1" x14ac:dyDescent="0.3">
      <c r="A5" s="20" t="s">
        <v>1625</v>
      </c>
    </row>
    <row r="6" spans="1:1" x14ac:dyDescent="0.3">
      <c r="A6" s="20" t="s">
        <v>1618</v>
      </c>
    </row>
    <row r="7" spans="1:1" x14ac:dyDescent="0.3">
      <c r="A7" s="20" t="s">
        <v>1620</v>
      </c>
    </row>
    <row r="8" spans="1:1" x14ac:dyDescent="0.3">
      <c r="A8" s="20" t="s">
        <v>1621</v>
      </c>
    </row>
    <row r="9" spans="1:1" x14ac:dyDescent="0.3">
      <c r="A9" s="20" t="s">
        <v>1622</v>
      </c>
    </row>
    <row r="10" spans="1:1" x14ac:dyDescent="0.3">
      <c r="A10" s="20" t="s">
        <v>1626</v>
      </c>
    </row>
    <row r="11" spans="1:1" x14ac:dyDescent="0.3">
      <c r="A11" s="20" t="s">
        <v>1627</v>
      </c>
    </row>
    <row r="12" spans="1:1" x14ac:dyDescent="0.3">
      <c r="A12" s="20" t="s">
        <v>1628</v>
      </c>
    </row>
    <row r="13" spans="1:1" x14ac:dyDescent="0.3">
      <c r="A13" s="20" t="s">
        <v>1629</v>
      </c>
    </row>
    <row r="14" spans="1:1" x14ac:dyDescent="0.3">
      <c r="A14" s="20" t="s">
        <v>1630</v>
      </c>
    </row>
    <row r="15" spans="1:1" x14ac:dyDescent="0.3">
      <c r="A15" s="20" t="s">
        <v>1631</v>
      </c>
    </row>
    <row r="16" spans="1:1" x14ac:dyDescent="0.3">
      <c r="A16" s="20" t="s">
        <v>1612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0BBD9-7961-496E-AEB0-65B7ECDF44E5}">
  <dimension ref="A1:X673"/>
  <sheetViews>
    <sheetView zoomScale="75" workbookViewId="0">
      <selection activeCell="F19" sqref="F19"/>
    </sheetView>
  </sheetViews>
  <sheetFormatPr defaultRowHeight="14.4" x14ac:dyDescent="0.3"/>
  <cols>
    <col min="1" max="1" width="8.77734375" style="2"/>
    <col min="3" max="3" width="10.44140625" bestFit="1" customWidth="1"/>
    <col min="4" max="4" width="33.21875" bestFit="1" customWidth="1"/>
    <col min="5" max="5" width="67.21875" bestFit="1" customWidth="1"/>
    <col min="6" max="6" width="14.5546875" bestFit="1" customWidth="1"/>
    <col min="7" max="7" width="16.21875" customWidth="1"/>
    <col min="8" max="8" width="27.44140625" bestFit="1" customWidth="1"/>
    <col min="9" max="9" width="7.77734375" bestFit="1" customWidth="1"/>
    <col min="10" max="10" width="14.21875" customWidth="1"/>
    <col min="11" max="11" width="18" customWidth="1"/>
    <col min="12" max="12" width="35.77734375" bestFit="1" customWidth="1"/>
    <col min="13" max="13" width="19.77734375" bestFit="1" customWidth="1"/>
    <col min="14" max="14" width="15.77734375" bestFit="1" customWidth="1"/>
    <col min="15" max="15" width="20.21875" bestFit="1" customWidth="1"/>
    <col min="16" max="16" width="9" bestFit="1" customWidth="1"/>
    <col min="17" max="17" width="16.21875" bestFit="1" customWidth="1"/>
    <col min="18" max="18" width="13.21875" bestFit="1" customWidth="1"/>
    <col min="19" max="19" width="17.77734375" bestFit="1" customWidth="1"/>
    <col min="20" max="20" width="16.77734375" customWidth="1"/>
    <col min="21" max="21" width="15.21875" customWidth="1"/>
    <col min="22" max="22" width="31.5546875" customWidth="1"/>
    <col min="23" max="23" width="13.77734375" bestFit="1" customWidth="1"/>
    <col min="24" max="24" width="20" bestFit="1" customWidth="1"/>
    <col min="26" max="26" width="19.77734375" bestFit="1" customWidth="1"/>
  </cols>
  <sheetData>
    <row r="1" spans="1:24" s="2" customFormat="1" x14ac:dyDescent="0.3">
      <c r="A1" s="1"/>
      <c r="B1" s="1"/>
      <c r="C1" s="1"/>
      <c r="D1" s="1"/>
      <c r="E1" s="1"/>
      <c r="F1" s="1"/>
      <c r="G1" s="1"/>
      <c r="H1" s="1"/>
      <c r="I1" s="1"/>
      <c r="J1" s="1"/>
      <c r="K1" s="1"/>
      <c r="L1" s="1"/>
      <c r="M1" s="1"/>
      <c r="N1" s="1"/>
      <c r="O1" s="1"/>
      <c r="P1" s="1"/>
      <c r="Q1" s="1"/>
      <c r="R1" s="1"/>
      <c r="S1" s="1"/>
      <c r="T1" s="1"/>
      <c r="U1" s="1"/>
      <c r="V1" s="1"/>
      <c r="W1" s="1"/>
    </row>
    <row r="2" spans="1:24" s="2" customFormat="1" ht="60.75" customHeight="1" x14ac:dyDescent="1.1000000000000001">
      <c r="B2" s="3" t="s">
        <v>0</v>
      </c>
      <c r="C2" s="3"/>
      <c r="D2" s="3"/>
      <c r="E2" s="3"/>
      <c r="F2" s="3"/>
      <c r="G2" s="3"/>
      <c r="H2" s="1"/>
      <c r="I2" s="1"/>
      <c r="J2" s="1"/>
      <c r="K2" s="1"/>
      <c r="L2" s="1"/>
      <c r="M2" s="1"/>
      <c r="N2" s="1"/>
      <c r="O2" s="1"/>
      <c r="P2" s="1"/>
      <c r="Q2" s="1"/>
      <c r="R2" s="1"/>
      <c r="S2" s="1"/>
      <c r="T2" s="1"/>
      <c r="U2" s="1"/>
      <c r="V2" s="1"/>
      <c r="W2" s="1"/>
    </row>
    <row r="3" spans="1:24" s="2" customFormat="1" ht="15.75" customHeight="1" x14ac:dyDescent="0.3">
      <c r="A3" s="1"/>
      <c r="B3" s="1"/>
      <c r="C3" s="1"/>
      <c r="D3" s="1"/>
      <c r="E3" s="1"/>
      <c r="F3" s="1"/>
      <c r="G3" s="1"/>
      <c r="H3" s="1"/>
      <c r="I3" s="1"/>
      <c r="J3" s="1"/>
      <c r="K3" s="1"/>
      <c r="L3" s="1"/>
      <c r="M3" s="1"/>
      <c r="N3" s="1"/>
      <c r="O3" s="1"/>
      <c r="P3" s="1"/>
      <c r="Q3" s="1"/>
      <c r="R3" s="1"/>
      <c r="S3" s="1"/>
      <c r="T3" s="1"/>
      <c r="U3" s="1"/>
      <c r="V3" s="1"/>
      <c r="W3" s="1"/>
    </row>
    <row r="4" spans="1:24" s="2" customFormat="1" x14ac:dyDescent="0.3">
      <c r="A4" s="1"/>
      <c r="B4" s="1"/>
      <c r="C4" s="1"/>
      <c r="D4" s="1"/>
      <c r="E4" s="1"/>
      <c r="F4" s="1"/>
      <c r="G4" s="1"/>
      <c r="H4" s="1"/>
      <c r="I4" s="1"/>
      <c r="J4" s="1"/>
      <c r="K4" s="1"/>
      <c r="L4" s="1"/>
      <c r="M4" s="1"/>
      <c r="N4" s="1"/>
      <c r="O4" s="1"/>
      <c r="P4" s="1"/>
      <c r="Q4" s="1"/>
      <c r="R4" s="1"/>
      <c r="S4" s="1"/>
      <c r="T4" s="1"/>
      <c r="U4" s="1"/>
      <c r="V4" s="1"/>
      <c r="W4" s="1"/>
    </row>
    <row r="5" spans="1:24" s="2" customFormat="1" x14ac:dyDescent="0.3">
      <c r="A5" s="1"/>
      <c r="B5" s="1"/>
      <c r="C5" s="1"/>
      <c r="D5" s="1"/>
      <c r="E5" s="1"/>
      <c r="F5" s="1"/>
      <c r="G5" s="1"/>
      <c r="H5" s="1"/>
      <c r="I5" s="1"/>
      <c r="J5" s="1"/>
      <c r="K5" s="1"/>
      <c r="L5" s="1"/>
      <c r="M5" s="1"/>
      <c r="N5" s="1"/>
      <c r="O5" s="1"/>
      <c r="P5" s="1"/>
      <c r="Q5" s="1"/>
      <c r="R5" s="1"/>
      <c r="S5" s="1"/>
      <c r="T5" s="1"/>
      <c r="U5" s="1"/>
      <c r="V5" s="1"/>
      <c r="W5" s="1"/>
    </row>
    <row r="6" spans="1:24" x14ac:dyDescent="0.3">
      <c r="B6" s="33" t="s">
        <v>1</v>
      </c>
      <c r="C6" s="33"/>
      <c r="D6" s="33"/>
      <c r="E6" s="33"/>
      <c r="F6" s="33"/>
      <c r="G6" s="33"/>
      <c r="H6" s="33"/>
      <c r="I6" s="33"/>
      <c r="J6" s="33"/>
      <c r="K6" s="35" t="s">
        <v>2</v>
      </c>
      <c r="L6" s="35"/>
      <c r="M6" s="35"/>
      <c r="N6" s="35"/>
      <c r="O6" s="37" t="s">
        <v>3</v>
      </c>
      <c r="P6" s="37"/>
      <c r="Q6" s="37"/>
      <c r="R6" s="37"/>
      <c r="S6" s="37"/>
      <c r="T6" s="37"/>
      <c r="U6" s="37"/>
      <c r="V6" s="39" t="s">
        <v>4</v>
      </c>
      <c r="W6" s="39"/>
      <c r="X6" s="41" t="s">
        <v>5</v>
      </c>
    </row>
    <row r="7" spans="1:24" x14ac:dyDescent="0.3">
      <c r="B7" s="33"/>
      <c r="C7" s="33"/>
      <c r="D7" s="33"/>
      <c r="E7" s="33"/>
      <c r="F7" s="33"/>
      <c r="G7" s="33"/>
      <c r="H7" s="33"/>
      <c r="I7" s="33"/>
      <c r="J7" s="33"/>
      <c r="K7" s="35"/>
      <c r="L7" s="35"/>
      <c r="M7" s="35"/>
      <c r="N7" s="35"/>
      <c r="O7" s="37"/>
      <c r="P7" s="37"/>
      <c r="Q7" s="37"/>
      <c r="R7" s="37"/>
      <c r="S7" s="37"/>
      <c r="T7" s="37"/>
      <c r="U7" s="37"/>
      <c r="V7" s="39"/>
      <c r="W7" s="39"/>
      <c r="X7" s="41"/>
    </row>
    <row r="8" spans="1:24" x14ac:dyDescent="0.3">
      <c r="B8" s="34"/>
      <c r="C8" s="34"/>
      <c r="D8" s="34"/>
      <c r="E8" s="34"/>
      <c r="F8" s="34"/>
      <c r="G8" s="34"/>
      <c r="H8" s="34"/>
      <c r="I8" s="34"/>
      <c r="J8" s="34"/>
      <c r="K8" s="36"/>
      <c r="L8" s="36"/>
      <c r="M8" s="36"/>
      <c r="N8" s="36"/>
      <c r="O8" s="38"/>
      <c r="P8" s="38"/>
      <c r="Q8" s="38"/>
      <c r="R8" s="38"/>
      <c r="S8" s="38"/>
      <c r="T8" s="38"/>
      <c r="U8" s="38"/>
      <c r="V8" s="40"/>
      <c r="W8" s="40"/>
      <c r="X8" s="41"/>
    </row>
    <row r="9" spans="1:24" x14ac:dyDescent="0.3">
      <c r="B9" s="4" t="s">
        <v>6</v>
      </c>
      <c r="C9" s="4" t="s">
        <v>7</v>
      </c>
      <c r="D9" s="4" t="s">
        <v>8</v>
      </c>
      <c r="E9" s="4" t="s">
        <v>9</v>
      </c>
      <c r="F9" s="4" t="s">
        <v>10</v>
      </c>
      <c r="G9" s="4" t="s">
        <v>11</v>
      </c>
      <c r="H9" s="4" t="s">
        <v>12</v>
      </c>
      <c r="I9" s="4" t="s">
        <v>13</v>
      </c>
      <c r="J9" s="4" t="s">
        <v>14</v>
      </c>
      <c r="K9" s="5" t="s">
        <v>15</v>
      </c>
      <c r="L9" s="5" t="s">
        <v>16</v>
      </c>
      <c r="M9" s="5" t="s">
        <v>17</v>
      </c>
      <c r="N9" s="5" t="s">
        <v>18</v>
      </c>
      <c r="O9" s="6" t="s">
        <v>19</v>
      </c>
      <c r="P9" s="7" t="s">
        <v>20</v>
      </c>
      <c r="Q9" s="7" t="s">
        <v>21</v>
      </c>
      <c r="R9" s="7" t="s">
        <v>22</v>
      </c>
      <c r="S9" s="7" t="s">
        <v>23</v>
      </c>
      <c r="T9" s="7" t="s">
        <v>24</v>
      </c>
      <c r="U9" s="7" t="s">
        <v>25</v>
      </c>
      <c r="V9" s="8" t="s">
        <v>4</v>
      </c>
      <c r="W9" s="8" t="s">
        <v>26</v>
      </c>
      <c r="X9" s="9" t="s">
        <v>27</v>
      </c>
    </row>
    <row r="10" spans="1:24" x14ac:dyDescent="0.3">
      <c r="B10">
        <v>1</v>
      </c>
      <c r="C10" s="10">
        <v>44562</v>
      </c>
      <c r="D10" t="s">
        <v>28</v>
      </c>
      <c r="E10" t="s">
        <v>29</v>
      </c>
      <c r="F10" s="11" t="s">
        <v>30</v>
      </c>
      <c r="G10" s="12">
        <v>351368238070</v>
      </c>
      <c r="H10" t="s">
        <v>31</v>
      </c>
      <c r="I10" s="13" t="s">
        <v>32</v>
      </c>
      <c r="J10" t="s">
        <v>33</v>
      </c>
      <c r="K10" t="s">
        <v>34</v>
      </c>
      <c r="L10" t="s">
        <v>35</v>
      </c>
      <c r="M10" t="s">
        <v>36</v>
      </c>
      <c r="N10" s="11">
        <v>2012</v>
      </c>
      <c r="O10" s="11">
        <v>890000</v>
      </c>
      <c r="P10" s="11">
        <v>195800</v>
      </c>
      <c r="Q10" s="11">
        <v>1085800</v>
      </c>
      <c r="R10">
        <v>5000</v>
      </c>
      <c r="S10" s="11">
        <v>1080800</v>
      </c>
      <c r="T10" s="11" t="s">
        <v>37</v>
      </c>
      <c r="U10" s="10">
        <v>44562</v>
      </c>
      <c r="V10" t="s">
        <v>38</v>
      </c>
      <c r="W10" s="11">
        <v>4450</v>
      </c>
      <c r="X10">
        <v>110550</v>
      </c>
    </row>
    <row r="11" spans="1:24" x14ac:dyDescent="0.3">
      <c r="B11">
        <v>2</v>
      </c>
      <c r="C11" s="10">
        <v>44562</v>
      </c>
      <c r="D11" t="s">
        <v>39</v>
      </c>
      <c r="E11" t="s">
        <v>40</v>
      </c>
      <c r="F11" s="11" t="s">
        <v>41</v>
      </c>
      <c r="G11" s="12">
        <v>518102717825</v>
      </c>
      <c r="H11" t="s">
        <v>42</v>
      </c>
      <c r="I11" s="13" t="s">
        <v>32</v>
      </c>
      <c r="J11" t="s">
        <v>43</v>
      </c>
      <c r="K11" t="s">
        <v>44</v>
      </c>
      <c r="L11" t="s">
        <v>45</v>
      </c>
      <c r="M11" t="s">
        <v>46</v>
      </c>
      <c r="N11" s="11">
        <v>2023</v>
      </c>
      <c r="O11" s="11">
        <v>680000</v>
      </c>
      <c r="P11" s="11">
        <v>149600</v>
      </c>
      <c r="Q11" s="11">
        <v>829600</v>
      </c>
      <c r="R11">
        <v>5000</v>
      </c>
      <c r="S11" s="11">
        <v>824600</v>
      </c>
      <c r="T11" s="11" t="s">
        <v>47</v>
      </c>
      <c r="U11" s="10">
        <v>44562</v>
      </c>
      <c r="V11" t="s">
        <v>48</v>
      </c>
      <c r="W11" s="11">
        <v>4080</v>
      </c>
      <c r="X11">
        <v>115920</v>
      </c>
    </row>
    <row r="12" spans="1:24" x14ac:dyDescent="0.3">
      <c r="B12">
        <v>3</v>
      </c>
      <c r="C12" s="10">
        <v>44562</v>
      </c>
      <c r="D12" t="s">
        <v>49</v>
      </c>
      <c r="E12" t="s">
        <v>50</v>
      </c>
      <c r="F12" s="11" t="s">
        <v>51</v>
      </c>
      <c r="G12" s="12">
        <v>106502819543</v>
      </c>
      <c r="H12" t="s">
        <v>52</v>
      </c>
      <c r="I12" s="13" t="s">
        <v>32</v>
      </c>
      <c r="J12" t="s">
        <v>53</v>
      </c>
      <c r="K12" t="s">
        <v>44</v>
      </c>
      <c r="L12" t="s">
        <v>54</v>
      </c>
      <c r="M12" t="s">
        <v>55</v>
      </c>
      <c r="N12" s="11">
        <v>2023</v>
      </c>
      <c r="O12" s="11">
        <v>680000</v>
      </c>
      <c r="P12" s="11">
        <v>149600</v>
      </c>
      <c r="Q12" s="11">
        <v>829600</v>
      </c>
      <c r="R12">
        <v>5000</v>
      </c>
      <c r="S12" s="11">
        <v>824600</v>
      </c>
      <c r="T12" s="11" t="s">
        <v>56</v>
      </c>
      <c r="U12" s="10">
        <v>44562</v>
      </c>
      <c r="V12" t="s">
        <v>57</v>
      </c>
      <c r="W12" s="11">
        <v>4080</v>
      </c>
      <c r="X12">
        <v>115920</v>
      </c>
    </row>
    <row r="13" spans="1:24" x14ac:dyDescent="0.3">
      <c r="B13">
        <v>4</v>
      </c>
      <c r="C13" s="10">
        <v>44562</v>
      </c>
      <c r="D13" t="s">
        <v>58</v>
      </c>
      <c r="E13" t="s">
        <v>59</v>
      </c>
      <c r="F13" s="11" t="s">
        <v>60</v>
      </c>
      <c r="G13" s="12">
        <v>194877564557</v>
      </c>
      <c r="H13" t="s">
        <v>61</v>
      </c>
      <c r="I13" s="13" t="s">
        <v>32</v>
      </c>
      <c r="J13" t="s">
        <v>62</v>
      </c>
      <c r="K13" t="s">
        <v>34</v>
      </c>
      <c r="L13" t="s">
        <v>63</v>
      </c>
      <c r="M13" t="s">
        <v>64</v>
      </c>
      <c r="N13" s="11">
        <v>2012</v>
      </c>
      <c r="O13" s="11">
        <v>890000</v>
      </c>
      <c r="P13" s="11">
        <v>195800</v>
      </c>
      <c r="Q13" s="11">
        <v>1085800</v>
      </c>
      <c r="R13">
        <v>5000</v>
      </c>
      <c r="S13" s="11">
        <v>1080800</v>
      </c>
      <c r="T13" s="11" t="s">
        <v>56</v>
      </c>
      <c r="U13" s="10">
        <v>44562</v>
      </c>
      <c r="V13" t="s">
        <v>65</v>
      </c>
      <c r="W13" s="11">
        <v>4450</v>
      </c>
      <c r="X13">
        <v>110550</v>
      </c>
    </row>
    <row r="14" spans="1:24" x14ac:dyDescent="0.3">
      <c r="B14">
        <v>5</v>
      </c>
      <c r="C14" s="10">
        <v>44563</v>
      </c>
      <c r="D14" t="s">
        <v>66</v>
      </c>
      <c r="E14" t="s">
        <v>67</v>
      </c>
      <c r="F14" s="11" t="s">
        <v>68</v>
      </c>
      <c r="G14" s="12">
        <v>597512813772</v>
      </c>
      <c r="H14" t="s">
        <v>69</v>
      </c>
      <c r="I14" s="13" t="s">
        <v>32</v>
      </c>
      <c r="J14" t="s">
        <v>43</v>
      </c>
      <c r="K14" t="s">
        <v>34</v>
      </c>
      <c r="L14" t="s">
        <v>70</v>
      </c>
      <c r="M14" t="s">
        <v>71</v>
      </c>
      <c r="N14" s="11">
        <v>2012</v>
      </c>
      <c r="O14" s="11">
        <v>890000</v>
      </c>
      <c r="P14" s="11">
        <v>195800</v>
      </c>
      <c r="Q14" s="11">
        <v>1085800</v>
      </c>
      <c r="R14">
        <v>5000</v>
      </c>
      <c r="S14" s="11">
        <v>1080800</v>
      </c>
      <c r="T14" s="11" t="s">
        <v>47</v>
      </c>
      <c r="U14" s="10">
        <v>44563</v>
      </c>
      <c r="V14" t="s">
        <v>72</v>
      </c>
      <c r="W14" s="11">
        <v>4450</v>
      </c>
      <c r="X14">
        <v>110550</v>
      </c>
    </row>
    <row r="15" spans="1:24" x14ac:dyDescent="0.3">
      <c r="B15">
        <v>6</v>
      </c>
      <c r="C15" s="10">
        <v>44564</v>
      </c>
      <c r="D15" t="s">
        <v>73</v>
      </c>
      <c r="E15" t="s">
        <v>74</v>
      </c>
      <c r="F15" s="11" t="s">
        <v>75</v>
      </c>
      <c r="G15" s="12">
        <v>337483033020</v>
      </c>
      <c r="H15" t="s">
        <v>76</v>
      </c>
      <c r="I15" s="13" t="s">
        <v>77</v>
      </c>
      <c r="J15" t="s">
        <v>78</v>
      </c>
      <c r="K15" t="s">
        <v>79</v>
      </c>
      <c r="L15" t="s">
        <v>35</v>
      </c>
      <c r="M15" t="s">
        <v>80</v>
      </c>
      <c r="N15" s="11">
        <v>2014</v>
      </c>
      <c r="O15" s="11">
        <v>1020000</v>
      </c>
      <c r="P15" s="11">
        <v>224400</v>
      </c>
      <c r="Q15" s="11">
        <v>1244400</v>
      </c>
      <c r="R15">
        <v>0</v>
      </c>
      <c r="S15" s="11">
        <v>1244400</v>
      </c>
      <c r="T15" s="11" t="s">
        <v>56</v>
      </c>
      <c r="U15" s="10">
        <v>44564</v>
      </c>
      <c r="V15" t="s">
        <v>48</v>
      </c>
      <c r="W15" s="11">
        <v>6630</v>
      </c>
      <c r="X15">
        <v>93870</v>
      </c>
    </row>
    <row r="16" spans="1:24" x14ac:dyDescent="0.3">
      <c r="B16">
        <v>7</v>
      </c>
      <c r="C16" s="10">
        <v>44564</v>
      </c>
      <c r="D16" s="14" t="s">
        <v>81</v>
      </c>
      <c r="E16" s="14" t="s">
        <v>82</v>
      </c>
      <c r="F16" s="15" t="s">
        <v>83</v>
      </c>
      <c r="G16" s="12">
        <v>371444565756</v>
      </c>
      <c r="H16" t="s">
        <v>84</v>
      </c>
      <c r="I16" s="13" t="s">
        <v>32</v>
      </c>
      <c r="J16" t="s">
        <v>85</v>
      </c>
      <c r="K16" t="s">
        <v>44</v>
      </c>
      <c r="L16" t="s">
        <v>35</v>
      </c>
      <c r="M16" t="s">
        <v>86</v>
      </c>
      <c r="N16" s="11">
        <v>2023</v>
      </c>
      <c r="O16" s="11">
        <v>680000</v>
      </c>
      <c r="P16" s="11">
        <v>149600</v>
      </c>
      <c r="Q16" s="11">
        <v>829600</v>
      </c>
      <c r="R16">
        <v>5000</v>
      </c>
      <c r="S16" s="11">
        <v>824600</v>
      </c>
      <c r="T16" s="11" t="s">
        <v>47</v>
      </c>
      <c r="U16" s="10">
        <v>44564</v>
      </c>
      <c r="V16" t="s">
        <v>57</v>
      </c>
      <c r="W16" s="11">
        <v>4080</v>
      </c>
      <c r="X16">
        <v>115920</v>
      </c>
    </row>
    <row r="17" spans="2:24" x14ac:dyDescent="0.3">
      <c r="B17">
        <v>8</v>
      </c>
      <c r="C17" s="10">
        <v>44565</v>
      </c>
      <c r="D17" s="14" t="s">
        <v>87</v>
      </c>
      <c r="E17" s="14" t="s">
        <v>88</v>
      </c>
      <c r="F17" s="15" t="s">
        <v>89</v>
      </c>
      <c r="G17" s="12">
        <v>106838836938</v>
      </c>
      <c r="H17" t="s">
        <v>90</v>
      </c>
      <c r="I17" s="13" t="s">
        <v>32</v>
      </c>
      <c r="J17" t="s">
        <v>53</v>
      </c>
      <c r="K17" t="s">
        <v>91</v>
      </c>
      <c r="L17" t="s">
        <v>92</v>
      </c>
      <c r="M17" t="s">
        <v>93</v>
      </c>
      <c r="N17" s="11">
        <v>2018</v>
      </c>
      <c r="O17" s="11">
        <v>1880000</v>
      </c>
      <c r="P17" s="11">
        <v>413600</v>
      </c>
      <c r="Q17" s="11">
        <v>2293600</v>
      </c>
      <c r="R17">
        <v>20000</v>
      </c>
      <c r="S17" s="11">
        <v>2273600</v>
      </c>
      <c r="T17" s="11" t="s">
        <v>47</v>
      </c>
      <c r="U17" s="10">
        <v>44565</v>
      </c>
      <c r="V17" t="s">
        <v>94</v>
      </c>
      <c r="W17" s="11">
        <v>9400</v>
      </c>
      <c r="X17">
        <v>250600</v>
      </c>
    </row>
    <row r="18" spans="2:24" x14ac:dyDescent="0.3">
      <c r="B18">
        <v>9</v>
      </c>
      <c r="C18" s="10">
        <v>44565</v>
      </c>
      <c r="D18" s="14" t="s">
        <v>95</v>
      </c>
      <c r="E18" s="14" t="s">
        <v>96</v>
      </c>
      <c r="F18" s="15" t="s">
        <v>97</v>
      </c>
      <c r="G18" s="12">
        <v>734047538784</v>
      </c>
      <c r="H18" t="s">
        <v>98</v>
      </c>
      <c r="I18" s="13" t="s">
        <v>32</v>
      </c>
      <c r="J18" t="s">
        <v>62</v>
      </c>
      <c r="K18" t="s">
        <v>99</v>
      </c>
      <c r="L18" t="s">
        <v>100</v>
      </c>
      <c r="M18" t="s">
        <v>101</v>
      </c>
      <c r="N18" s="11">
        <v>2022</v>
      </c>
      <c r="O18" s="11">
        <v>1565000</v>
      </c>
      <c r="P18" s="11">
        <v>344300</v>
      </c>
      <c r="Q18" s="11">
        <v>1909300</v>
      </c>
      <c r="R18">
        <v>25000</v>
      </c>
      <c r="S18" s="11">
        <v>1884300</v>
      </c>
      <c r="T18" s="11" t="s">
        <v>37</v>
      </c>
      <c r="U18" s="10">
        <v>44565</v>
      </c>
      <c r="V18" t="s">
        <v>57</v>
      </c>
      <c r="W18" s="11">
        <v>7825</v>
      </c>
      <c r="X18">
        <v>287175</v>
      </c>
    </row>
    <row r="19" spans="2:24" x14ac:dyDescent="0.3">
      <c r="B19">
        <v>10</v>
      </c>
      <c r="C19" s="10">
        <v>44566</v>
      </c>
      <c r="D19" s="14" t="s">
        <v>102</v>
      </c>
      <c r="E19" s="14" t="s">
        <v>103</v>
      </c>
      <c r="F19" s="15" t="s">
        <v>104</v>
      </c>
      <c r="G19" s="12">
        <v>653283232528</v>
      </c>
      <c r="H19" t="s">
        <v>105</v>
      </c>
      <c r="I19" s="13" t="s">
        <v>32</v>
      </c>
      <c r="J19" t="s">
        <v>43</v>
      </c>
      <c r="K19" t="s">
        <v>106</v>
      </c>
      <c r="L19" t="s">
        <v>45</v>
      </c>
      <c r="M19" t="s">
        <v>107</v>
      </c>
      <c r="N19" s="11">
        <v>2019</v>
      </c>
      <c r="O19" s="11">
        <v>820000</v>
      </c>
      <c r="P19" s="11">
        <v>180400</v>
      </c>
      <c r="Q19" s="11">
        <v>1000400</v>
      </c>
      <c r="R19">
        <v>10000</v>
      </c>
      <c r="S19" s="11">
        <v>990400</v>
      </c>
      <c r="T19" s="11" t="s">
        <v>47</v>
      </c>
      <c r="U19" s="10">
        <v>44566</v>
      </c>
      <c r="V19" t="s">
        <v>72</v>
      </c>
      <c r="W19" s="11">
        <v>4920</v>
      </c>
      <c r="X19">
        <v>149080</v>
      </c>
    </row>
    <row r="20" spans="2:24" x14ac:dyDescent="0.3">
      <c r="B20">
        <v>11</v>
      </c>
      <c r="C20" s="10">
        <v>44567</v>
      </c>
      <c r="D20" s="14" t="s">
        <v>108</v>
      </c>
      <c r="E20" s="14" t="s">
        <v>109</v>
      </c>
      <c r="F20" s="15" t="s">
        <v>110</v>
      </c>
      <c r="G20" s="12">
        <v>209022088444</v>
      </c>
      <c r="H20" t="s">
        <v>111</v>
      </c>
      <c r="I20" s="13" t="s">
        <v>32</v>
      </c>
      <c r="J20" t="s">
        <v>112</v>
      </c>
      <c r="K20" t="s">
        <v>106</v>
      </c>
      <c r="L20" t="s">
        <v>35</v>
      </c>
      <c r="M20" t="s">
        <v>113</v>
      </c>
      <c r="N20" s="11">
        <v>2019</v>
      </c>
      <c r="O20" s="11">
        <v>820000</v>
      </c>
      <c r="P20" s="11">
        <v>180400</v>
      </c>
      <c r="Q20" s="11">
        <v>1000400</v>
      </c>
      <c r="R20">
        <v>10000</v>
      </c>
      <c r="S20" s="11">
        <v>990400</v>
      </c>
      <c r="T20" s="11" t="s">
        <v>37</v>
      </c>
      <c r="U20" s="10">
        <v>44567</v>
      </c>
      <c r="V20" t="s">
        <v>72</v>
      </c>
      <c r="W20" s="11">
        <v>4920</v>
      </c>
      <c r="X20">
        <v>149080</v>
      </c>
    </row>
    <row r="21" spans="2:24" x14ac:dyDescent="0.3">
      <c r="B21">
        <v>12</v>
      </c>
      <c r="C21" s="10">
        <v>44568</v>
      </c>
      <c r="D21" s="14" t="s">
        <v>114</v>
      </c>
      <c r="E21" s="14" t="s">
        <v>115</v>
      </c>
      <c r="F21" s="15" t="s">
        <v>116</v>
      </c>
      <c r="G21" s="12">
        <v>273780989738</v>
      </c>
      <c r="H21" t="s">
        <v>117</v>
      </c>
      <c r="I21" s="13" t="s">
        <v>32</v>
      </c>
      <c r="J21" t="s">
        <v>118</v>
      </c>
      <c r="K21" t="s">
        <v>79</v>
      </c>
      <c r="L21" t="s">
        <v>35</v>
      </c>
      <c r="M21" t="s">
        <v>119</v>
      </c>
      <c r="N21" s="11">
        <v>2014</v>
      </c>
      <c r="O21" s="11">
        <v>1020000</v>
      </c>
      <c r="P21" s="11">
        <v>224400</v>
      </c>
      <c r="Q21" s="11">
        <v>1244400</v>
      </c>
      <c r="R21">
        <v>0</v>
      </c>
      <c r="S21" s="11">
        <v>1244400</v>
      </c>
      <c r="T21" s="11" t="s">
        <v>37</v>
      </c>
      <c r="U21" s="10">
        <v>44568</v>
      </c>
      <c r="V21" t="s">
        <v>120</v>
      </c>
      <c r="W21" s="11">
        <v>6630</v>
      </c>
      <c r="X21">
        <v>93870</v>
      </c>
    </row>
    <row r="22" spans="2:24" x14ac:dyDescent="0.3">
      <c r="B22">
        <v>13</v>
      </c>
      <c r="C22" s="10">
        <v>44568</v>
      </c>
      <c r="D22" s="14" t="s">
        <v>121</v>
      </c>
      <c r="E22" s="14" t="s">
        <v>122</v>
      </c>
      <c r="F22" s="15" t="s">
        <v>123</v>
      </c>
      <c r="G22" s="12">
        <v>686729393824</v>
      </c>
      <c r="H22" t="s">
        <v>124</v>
      </c>
      <c r="I22" s="13" t="s">
        <v>32</v>
      </c>
      <c r="J22" t="s">
        <v>125</v>
      </c>
      <c r="K22" t="s">
        <v>34</v>
      </c>
      <c r="L22" t="s">
        <v>70</v>
      </c>
      <c r="M22" t="s">
        <v>126</v>
      </c>
      <c r="N22" s="11">
        <v>2012</v>
      </c>
      <c r="O22" s="11">
        <v>890000</v>
      </c>
      <c r="P22" s="11">
        <v>195800</v>
      </c>
      <c r="Q22" s="11">
        <v>1085800</v>
      </c>
      <c r="R22">
        <v>5000</v>
      </c>
      <c r="S22" s="11">
        <v>1080800</v>
      </c>
      <c r="T22" s="11" t="s">
        <v>37</v>
      </c>
      <c r="U22" s="10">
        <v>44568</v>
      </c>
      <c r="V22" t="s">
        <v>57</v>
      </c>
      <c r="W22" s="11">
        <v>4450</v>
      </c>
      <c r="X22">
        <v>110550</v>
      </c>
    </row>
    <row r="23" spans="2:24" x14ac:dyDescent="0.3">
      <c r="B23">
        <v>14</v>
      </c>
      <c r="C23" s="10">
        <v>44569</v>
      </c>
      <c r="D23" s="14" t="s">
        <v>127</v>
      </c>
      <c r="E23" s="14" t="s">
        <v>29</v>
      </c>
      <c r="F23" s="15" t="s">
        <v>128</v>
      </c>
      <c r="G23" s="12">
        <v>380715759747</v>
      </c>
      <c r="H23" t="s">
        <v>129</v>
      </c>
      <c r="I23" s="13" t="s">
        <v>32</v>
      </c>
      <c r="J23" t="s">
        <v>125</v>
      </c>
      <c r="K23" t="s">
        <v>130</v>
      </c>
      <c r="L23" t="s">
        <v>131</v>
      </c>
      <c r="M23" t="s">
        <v>132</v>
      </c>
      <c r="N23" s="11">
        <v>2019</v>
      </c>
      <c r="O23" s="11">
        <v>1320000</v>
      </c>
      <c r="P23" s="11">
        <v>290400</v>
      </c>
      <c r="Q23" s="11">
        <v>1610400</v>
      </c>
      <c r="R23">
        <v>15000</v>
      </c>
      <c r="S23" s="11">
        <v>1595400</v>
      </c>
      <c r="T23" s="11" t="s">
        <v>47</v>
      </c>
      <c r="U23" s="10">
        <v>44569</v>
      </c>
      <c r="V23" t="s">
        <v>38</v>
      </c>
      <c r="W23" s="11">
        <v>6600</v>
      </c>
      <c r="X23">
        <v>157400</v>
      </c>
    </row>
    <row r="24" spans="2:24" x14ac:dyDescent="0.3">
      <c r="B24">
        <v>15</v>
      </c>
      <c r="C24" s="10">
        <v>44570</v>
      </c>
      <c r="D24" s="14" t="s">
        <v>133</v>
      </c>
      <c r="E24" s="14" t="s">
        <v>134</v>
      </c>
      <c r="F24" s="15" t="s">
        <v>135</v>
      </c>
      <c r="G24" s="12">
        <v>935756674033</v>
      </c>
      <c r="H24" t="s">
        <v>136</v>
      </c>
      <c r="I24" s="13" t="s">
        <v>32</v>
      </c>
      <c r="J24" t="s">
        <v>137</v>
      </c>
      <c r="K24" t="s">
        <v>106</v>
      </c>
      <c r="L24" t="s">
        <v>138</v>
      </c>
      <c r="M24" t="s">
        <v>139</v>
      </c>
      <c r="N24" s="11">
        <v>2019</v>
      </c>
      <c r="O24" s="11">
        <v>820000</v>
      </c>
      <c r="P24" s="11">
        <v>180400</v>
      </c>
      <c r="Q24" s="11">
        <v>1000400</v>
      </c>
      <c r="R24">
        <v>10000</v>
      </c>
      <c r="S24" s="11">
        <v>990400</v>
      </c>
      <c r="T24" s="11" t="s">
        <v>37</v>
      </c>
      <c r="U24" s="10">
        <v>44570</v>
      </c>
      <c r="V24" t="s">
        <v>57</v>
      </c>
      <c r="W24" s="11">
        <v>4920</v>
      </c>
      <c r="X24">
        <v>149080</v>
      </c>
    </row>
    <row r="25" spans="2:24" x14ac:dyDescent="0.3">
      <c r="B25">
        <v>16</v>
      </c>
      <c r="C25" s="10">
        <v>44570</v>
      </c>
      <c r="D25" s="14" t="s">
        <v>140</v>
      </c>
      <c r="E25" s="14" t="s">
        <v>141</v>
      </c>
      <c r="F25" s="15" t="s">
        <v>142</v>
      </c>
      <c r="G25" s="12">
        <v>798229480312</v>
      </c>
      <c r="H25" t="s">
        <v>143</v>
      </c>
      <c r="I25" s="13" t="s">
        <v>32</v>
      </c>
      <c r="J25" t="s">
        <v>125</v>
      </c>
      <c r="K25" t="s">
        <v>44</v>
      </c>
      <c r="L25" t="s">
        <v>144</v>
      </c>
      <c r="M25" t="s">
        <v>145</v>
      </c>
      <c r="N25" s="11">
        <v>2023</v>
      </c>
      <c r="O25" s="11">
        <v>680000</v>
      </c>
      <c r="P25" s="11">
        <v>149600</v>
      </c>
      <c r="Q25" s="11">
        <v>829600</v>
      </c>
      <c r="R25">
        <v>5000</v>
      </c>
      <c r="S25" s="11">
        <v>824600</v>
      </c>
      <c r="T25" s="11" t="s">
        <v>56</v>
      </c>
      <c r="U25" s="10">
        <v>44570</v>
      </c>
      <c r="V25" t="s">
        <v>38</v>
      </c>
      <c r="W25" s="11">
        <v>4080</v>
      </c>
      <c r="X25">
        <v>115920</v>
      </c>
    </row>
    <row r="26" spans="2:24" x14ac:dyDescent="0.3">
      <c r="B26">
        <v>17</v>
      </c>
      <c r="C26" s="10">
        <v>44570</v>
      </c>
      <c r="D26" s="14" t="s">
        <v>146</v>
      </c>
      <c r="E26" s="14" t="s">
        <v>147</v>
      </c>
      <c r="F26" s="15" t="s">
        <v>148</v>
      </c>
      <c r="G26" s="12">
        <v>139327477451</v>
      </c>
      <c r="H26" t="s">
        <v>149</v>
      </c>
      <c r="I26" s="13" t="s">
        <v>77</v>
      </c>
      <c r="J26" t="s">
        <v>150</v>
      </c>
      <c r="K26" t="s">
        <v>130</v>
      </c>
      <c r="L26" t="s">
        <v>138</v>
      </c>
      <c r="M26" t="s">
        <v>151</v>
      </c>
      <c r="N26" s="11">
        <v>2019</v>
      </c>
      <c r="O26" s="11">
        <v>1320000</v>
      </c>
      <c r="P26" s="11">
        <v>290400</v>
      </c>
      <c r="Q26" s="11">
        <v>1610400</v>
      </c>
      <c r="R26">
        <v>15000</v>
      </c>
      <c r="S26" s="11">
        <v>1595400</v>
      </c>
      <c r="T26" s="11" t="s">
        <v>47</v>
      </c>
      <c r="U26" s="10">
        <v>44570</v>
      </c>
      <c r="V26" t="s">
        <v>48</v>
      </c>
      <c r="W26" s="11">
        <v>6600</v>
      </c>
      <c r="X26">
        <v>157400</v>
      </c>
    </row>
    <row r="27" spans="2:24" x14ac:dyDescent="0.3">
      <c r="B27">
        <v>18</v>
      </c>
      <c r="C27" s="10">
        <v>44570</v>
      </c>
      <c r="D27" s="14" t="s">
        <v>152</v>
      </c>
      <c r="E27" s="14" t="s">
        <v>153</v>
      </c>
      <c r="F27" s="15" t="s">
        <v>154</v>
      </c>
      <c r="G27" s="12">
        <v>903288817385</v>
      </c>
      <c r="H27" t="s">
        <v>155</v>
      </c>
      <c r="I27" s="13" t="s">
        <v>77</v>
      </c>
      <c r="J27" t="s">
        <v>85</v>
      </c>
      <c r="K27" t="s">
        <v>44</v>
      </c>
      <c r="L27" t="s">
        <v>156</v>
      </c>
      <c r="M27" t="s">
        <v>157</v>
      </c>
      <c r="N27" s="11">
        <v>2023</v>
      </c>
      <c r="O27" s="11">
        <v>680000</v>
      </c>
      <c r="P27" s="11">
        <v>149600</v>
      </c>
      <c r="Q27" s="11">
        <v>829600</v>
      </c>
      <c r="R27">
        <v>5000</v>
      </c>
      <c r="S27" s="11">
        <v>824600</v>
      </c>
      <c r="T27" s="11" t="s">
        <v>47</v>
      </c>
      <c r="U27" s="10">
        <v>44570</v>
      </c>
      <c r="V27" t="s">
        <v>72</v>
      </c>
      <c r="W27" s="11">
        <v>4080</v>
      </c>
      <c r="X27">
        <v>115920</v>
      </c>
    </row>
    <row r="28" spans="2:24" x14ac:dyDescent="0.3">
      <c r="B28">
        <v>19</v>
      </c>
      <c r="C28" s="16">
        <v>44570</v>
      </c>
      <c r="D28" s="14" t="s">
        <v>158</v>
      </c>
      <c r="E28" s="14" t="s">
        <v>159</v>
      </c>
      <c r="F28" s="15" t="s">
        <v>160</v>
      </c>
      <c r="G28" s="12">
        <v>446806937583</v>
      </c>
      <c r="H28" t="s">
        <v>161</v>
      </c>
      <c r="I28" s="13" t="s">
        <v>32</v>
      </c>
      <c r="J28" t="s">
        <v>43</v>
      </c>
      <c r="K28" t="s">
        <v>130</v>
      </c>
      <c r="L28" t="s">
        <v>35</v>
      </c>
      <c r="M28" t="s">
        <v>162</v>
      </c>
      <c r="N28" s="11">
        <v>2019</v>
      </c>
      <c r="O28" s="11">
        <v>1320000</v>
      </c>
      <c r="P28" s="11">
        <v>290400</v>
      </c>
      <c r="Q28" s="11">
        <v>1610400</v>
      </c>
      <c r="R28">
        <v>15000</v>
      </c>
      <c r="S28" s="11">
        <v>1595400</v>
      </c>
      <c r="T28" s="11" t="s">
        <v>56</v>
      </c>
      <c r="U28" s="10">
        <v>44570</v>
      </c>
      <c r="V28" t="s">
        <v>94</v>
      </c>
      <c r="W28" s="11">
        <v>6600</v>
      </c>
      <c r="X28">
        <v>157400</v>
      </c>
    </row>
    <row r="29" spans="2:24" x14ac:dyDescent="0.3">
      <c r="B29">
        <v>20</v>
      </c>
      <c r="C29" s="16">
        <v>44572</v>
      </c>
      <c r="D29" s="14" t="s">
        <v>163</v>
      </c>
      <c r="E29" s="14" t="s">
        <v>164</v>
      </c>
      <c r="F29" s="15" t="s">
        <v>165</v>
      </c>
      <c r="G29" s="12">
        <v>749963398840</v>
      </c>
      <c r="H29" t="s">
        <v>166</v>
      </c>
      <c r="I29" s="13" t="s">
        <v>32</v>
      </c>
      <c r="J29" t="s">
        <v>53</v>
      </c>
      <c r="K29" t="s">
        <v>34</v>
      </c>
      <c r="L29" t="s">
        <v>167</v>
      </c>
      <c r="M29" t="s">
        <v>168</v>
      </c>
      <c r="N29" s="11">
        <v>2012</v>
      </c>
      <c r="O29" s="11">
        <v>890000</v>
      </c>
      <c r="P29" s="11">
        <v>195800</v>
      </c>
      <c r="Q29" s="11">
        <v>1085800</v>
      </c>
      <c r="R29">
        <v>5000</v>
      </c>
      <c r="S29" s="11">
        <v>1080800</v>
      </c>
      <c r="T29" s="11" t="s">
        <v>37</v>
      </c>
      <c r="U29" s="10">
        <v>44572</v>
      </c>
      <c r="V29" t="s">
        <v>94</v>
      </c>
      <c r="W29" s="11">
        <v>4450</v>
      </c>
      <c r="X29">
        <v>110550</v>
      </c>
    </row>
    <row r="30" spans="2:24" x14ac:dyDescent="0.3">
      <c r="B30">
        <v>21</v>
      </c>
      <c r="C30" s="16">
        <v>44573</v>
      </c>
      <c r="D30" s="14" t="s">
        <v>169</v>
      </c>
      <c r="E30" s="14" t="s">
        <v>170</v>
      </c>
      <c r="F30" s="15" t="s">
        <v>171</v>
      </c>
      <c r="G30" s="12">
        <v>426108379861</v>
      </c>
      <c r="H30" t="s">
        <v>172</v>
      </c>
      <c r="I30" s="13" t="s">
        <v>77</v>
      </c>
      <c r="J30" t="s">
        <v>173</v>
      </c>
      <c r="K30" t="s">
        <v>99</v>
      </c>
      <c r="L30" t="s">
        <v>174</v>
      </c>
      <c r="M30" t="s">
        <v>175</v>
      </c>
      <c r="N30" s="11">
        <v>2022</v>
      </c>
      <c r="O30" s="11">
        <v>1565000</v>
      </c>
      <c r="P30" s="11">
        <v>344300</v>
      </c>
      <c r="Q30" s="11">
        <v>1909300</v>
      </c>
      <c r="R30">
        <v>25000</v>
      </c>
      <c r="S30" s="11">
        <v>1884300</v>
      </c>
      <c r="T30" s="11" t="s">
        <v>37</v>
      </c>
      <c r="U30" s="10">
        <v>44573</v>
      </c>
      <c r="V30" t="s">
        <v>38</v>
      </c>
      <c r="W30" s="11">
        <v>7825</v>
      </c>
      <c r="X30">
        <v>287175</v>
      </c>
    </row>
    <row r="31" spans="2:24" x14ac:dyDescent="0.3">
      <c r="B31">
        <v>22</v>
      </c>
      <c r="C31" s="16">
        <v>44573</v>
      </c>
      <c r="D31" s="14" t="s">
        <v>176</v>
      </c>
      <c r="E31" s="14" t="s">
        <v>177</v>
      </c>
      <c r="F31" s="15" t="s">
        <v>178</v>
      </c>
      <c r="G31" s="12">
        <v>764549684784</v>
      </c>
      <c r="H31" t="s">
        <v>179</v>
      </c>
      <c r="I31" s="13" t="s">
        <v>77</v>
      </c>
      <c r="J31" t="s">
        <v>78</v>
      </c>
      <c r="K31" t="s">
        <v>91</v>
      </c>
      <c r="L31" t="s">
        <v>180</v>
      </c>
      <c r="M31" t="s">
        <v>181</v>
      </c>
      <c r="N31" s="11">
        <v>2018</v>
      </c>
      <c r="O31" s="11">
        <v>1880000</v>
      </c>
      <c r="P31" s="11">
        <v>413600</v>
      </c>
      <c r="Q31" s="11">
        <v>2293600</v>
      </c>
      <c r="R31">
        <v>20000</v>
      </c>
      <c r="S31" s="11">
        <v>2273600</v>
      </c>
      <c r="T31" s="11" t="s">
        <v>37</v>
      </c>
      <c r="U31" s="10">
        <v>44573</v>
      </c>
      <c r="V31" t="s">
        <v>65</v>
      </c>
      <c r="W31" s="11">
        <v>9400</v>
      </c>
      <c r="X31">
        <v>250600</v>
      </c>
    </row>
    <row r="32" spans="2:24" x14ac:dyDescent="0.3">
      <c r="B32">
        <v>23</v>
      </c>
      <c r="C32" s="16">
        <v>44576</v>
      </c>
      <c r="D32" s="14" t="s">
        <v>182</v>
      </c>
      <c r="E32" s="14" t="s">
        <v>183</v>
      </c>
      <c r="F32" s="15" t="s">
        <v>184</v>
      </c>
      <c r="G32" s="12">
        <v>505645429447</v>
      </c>
      <c r="H32" t="s">
        <v>185</v>
      </c>
      <c r="I32" s="13" t="s">
        <v>32</v>
      </c>
      <c r="J32" t="s">
        <v>43</v>
      </c>
      <c r="K32" t="s">
        <v>99</v>
      </c>
      <c r="L32" t="s">
        <v>186</v>
      </c>
      <c r="M32" t="s">
        <v>187</v>
      </c>
      <c r="N32" s="11">
        <v>2022</v>
      </c>
      <c r="O32" s="11">
        <v>1565000</v>
      </c>
      <c r="P32" s="11">
        <v>344300</v>
      </c>
      <c r="Q32" s="11">
        <v>1909300</v>
      </c>
      <c r="R32">
        <v>25000</v>
      </c>
      <c r="S32" s="11">
        <v>1884300</v>
      </c>
      <c r="T32" s="11" t="s">
        <v>37</v>
      </c>
      <c r="U32" s="10">
        <v>44576</v>
      </c>
      <c r="V32" t="s">
        <v>48</v>
      </c>
      <c r="W32" s="11">
        <v>7825</v>
      </c>
      <c r="X32">
        <v>287175</v>
      </c>
    </row>
    <row r="33" spans="2:24" x14ac:dyDescent="0.3">
      <c r="B33">
        <v>24</v>
      </c>
      <c r="C33" s="16">
        <v>44576</v>
      </c>
      <c r="D33" s="14" t="s">
        <v>188</v>
      </c>
      <c r="E33" s="14" t="s">
        <v>189</v>
      </c>
      <c r="F33" s="15" t="s">
        <v>190</v>
      </c>
      <c r="G33" s="12">
        <v>113986508468</v>
      </c>
      <c r="H33" t="s">
        <v>191</v>
      </c>
      <c r="I33" s="13" t="s">
        <v>32</v>
      </c>
      <c r="J33" t="s">
        <v>43</v>
      </c>
      <c r="K33" t="s">
        <v>106</v>
      </c>
      <c r="L33" t="s">
        <v>192</v>
      </c>
      <c r="M33" t="s">
        <v>193</v>
      </c>
      <c r="N33" s="11">
        <v>2019</v>
      </c>
      <c r="O33" s="11">
        <v>820000</v>
      </c>
      <c r="P33" s="11">
        <v>180400</v>
      </c>
      <c r="Q33" s="11">
        <v>1000400</v>
      </c>
      <c r="R33">
        <v>10000</v>
      </c>
      <c r="S33" s="11">
        <v>990400</v>
      </c>
      <c r="T33" s="11" t="s">
        <v>47</v>
      </c>
      <c r="U33" s="10">
        <v>44576</v>
      </c>
      <c r="V33" t="s">
        <v>38</v>
      </c>
      <c r="W33" s="11">
        <v>4920</v>
      </c>
      <c r="X33">
        <v>149080</v>
      </c>
    </row>
    <row r="34" spans="2:24" x14ac:dyDescent="0.3">
      <c r="B34">
        <v>25</v>
      </c>
      <c r="C34" s="16">
        <v>44577</v>
      </c>
      <c r="D34" s="14" t="s">
        <v>194</v>
      </c>
      <c r="E34" s="14" t="s">
        <v>195</v>
      </c>
      <c r="F34" s="15" t="s">
        <v>196</v>
      </c>
      <c r="G34" s="12">
        <v>302355136209</v>
      </c>
      <c r="H34" t="s">
        <v>197</v>
      </c>
      <c r="I34" s="13" t="s">
        <v>32</v>
      </c>
      <c r="J34" t="s">
        <v>125</v>
      </c>
      <c r="K34" t="s">
        <v>106</v>
      </c>
      <c r="L34" t="s">
        <v>138</v>
      </c>
      <c r="M34" t="s">
        <v>198</v>
      </c>
      <c r="N34" s="11">
        <v>2019</v>
      </c>
      <c r="O34" s="11">
        <v>820000</v>
      </c>
      <c r="P34" s="11">
        <v>180400</v>
      </c>
      <c r="Q34" s="11">
        <v>1000400</v>
      </c>
      <c r="R34">
        <v>10000</v>
      </c>
      <c r="S34" s="11">
        <v>990400</v>
      </c>
      <c r="T34" s="11" t="s">
        <v>47</v>
      </c>
      <c r="U34" s="10">
        <v>44577</v>
      </c>
      <c r="V34" t="s">
        <v>94</v>
      </c>
      <c r="W34" s="11">
        <v>4920</v>
      </c>
      <c r="X34">
        <v>149080</v>
      </c>
    </row>
    <row r="35" spans="2:24" x14ac:dyDescent="0.3">
      <c r="B35">
        <v>26</v>
      </c>
      <c r="C35" s="16">
        <v>44577</v>
      </c>
      <c r="D35" s="14" t="s">
        <v>199</v>
      </c>
      <c r="E35" s="14" t="s">
        <v>200</v>
      </c>
      <c r="F35" s="15" t="s">
        <v>201</v>
      </c>
      <c r="G35" s="12">
        <v>982317690171</v>
      </c>
      <c r="H35" t="s">
        <v>202</v>
      </c>
      <c r="I35" s="13" t="s">
        <v>32</v>
      </c>
      <c r="J35" t="s">
        <v>53</v>
      </c>
      <c r="K35" t="s">
        <v>203</v>
      </c>
      <c r="L35" t="s">
        <v>45</v>
      </c>
      <c r="M35" t="s">
        <v>204</v>
      </c>
      <c r="N35" s="11">
        <v>2021</v>
      </c>
      <c r="O35" s="11">
        <v>950000</v>
      </c>
      <c r="P35" s="11">
        <v>209000</v>
      </c>
      <c r="Q35" s="11">
        <v>1159000</v>
      </c>
      <c r="R35">
        <v>10000</v>
      </c>
      <c r="S35" s="11">
        <v>1149000</v>
      </c>
      <c r="T35" s="11" t="s">
        <v>47</v>
      </c>
      <c r="U35" s="10">
        <v>44577</v>
      </c>
      <c r="V35" t="s">
        <v>120</v>
      </c>
      <c r="W35" s="11">
        <v>4750</v>
      </c>
      <c r="X35">
        <v>145250</v>
      </c>
    </row>
    <row r="36" spans="2:24" x14ac:dyDescent="0.3">
      <c r="B36">
        <v>27</v>
      </c>
      <c r="C36" s="16">
        <v>44578</v>
      </c>
      <c r="D36" s="14" t="s">
        <v>205</v>
      </c>
      <c r="E36" s="14" t="s">
        <v>206</v>
      </c>
      <c r="F36" s="15" t="s">
        <v>207</v>
      </c>
      <c r="G36" s="12">
        <v>600609117172</v>
      </c>
      <c r="H36" t="s">
        <v>208</v>
      </c>
      <c r="I36" s="13" t="s">
        <v>32</v>
      </c>
      <c r="J36" t="s">
        <v>85</v>
      </c>
      <c r="K36" t="s">
        <v>79</v>
      </c>
      <c r="L36" t="s">
        <v>209</v>
      </c>
      <c r="M36" t="s">
        <v>210</v>
      </c>
      <c r="N36" s="11">
        <v>2014</v>
      </c>
      <c r="O36" s="11">
        <v>1020000</v>
      </c>
      <c r="P36" s="11">
        <v>224400</v>
      </c>
      <c r="Q36" s="11">
        <v>1244400</v>
      </c>
      <c r="R36">
        <v>0</v>
      </c>
      <c r="S36" s="11">
        <v>1244400</v>
      </c>
      <c r="T36" s="11" t="s">
        <v>56</v>
      </c>
      <c r="U36" s="10">
        <v>44578</v>
      </c>
      <c r="V36" t="s">
        <v>72</v>
      </c>
      <c r="W36" s="11">
        <v>6630</v>
      </c>
      <c r="X36">
        <v>93870</v>
      </c>
    </row>
    <row r="37" spans="2:24" x14ac:dyDescent="0.3">
      <c r="B37">
        <v>28</v>
      </c>
      <c r="C37" s="16">
        <v>44579</v>
      </c>
      <c r="D37" s="14" t="s">
        <v>211</v>
      </c>
      <c r="E37" s="14" t="s">
        <v>212</v>
      </c>
      <c r="F37" s="15" t="s">
        <v>213</v>
      </c>
      <c r="G37" s="12">
        <v>545201266436</v>
      </c>
      <c r="H37" t="s">
        <v>214</v>
      </c>
      <c r="I37" s="13" t="s">
        <v>32</v>
      </c>
      <c r="J37" t="s">
        <v>215</v>
      </c>
      <c r="K37" t="s">
        <v>34</v>
      </c>
      <c r="L37" t="s">
        <v>70</v>
      </c>
      <c r="M37" t="s">
        <v>216</v>
      </c>
      <c r="N37" s="11">
        <v>2012</v>
      </c>
      <c r="O37" s="11">
        <v>890000</v>
      </c>
      <c r="P37" s="11">
        <v>195800</v>
      </c>
      <c r="Q37" s="11">
        <v>1085800</v>
      </c>
      <c r="R37">
        <v>5000</v>
      </c>
      <c r="S37" s="11">
        <v>1080800</v>
      </c>
      <c r="T37" s="11" t="s">
        <v>56</v>
      </c>
      <c r="U37" s="10">
        <v>44579</v>
      </c>
      <c r="V37" t="s">
        <v>38</v>
      </c>
      <c r="W37" s="11">
        <v>4450</v>
      </c>
      <c r="X37">
        <v>110550</v>
      </c>
    </row>
    <row r="38" spans="2:24" x14ac:dyDescent="0.3">
      <c r="B38">
        <v>29</v>
      </c>
      <c r="C38" s="16">
        <v>44580</v>
      </c>
      <c r="D38" s="14" t="s">
        <v>217</v>
      </c>
      <c r="E38" s="14" t="s">
        <v>218</v>
      </c>
      <c r="F38" s="15" t="s">
        <v>219</v>
      </c>
      <c r="G38" s="12">
        <v>535862980668</v>
      </c>
      <c r="H38" t="s">
        <v>220</v>
      </c>
      <c r="I38" s="13" t="s">
        <v>77</v>
      </c>
      <c r="J38" t="s">
        <v>221</v>
      </c>
      <c r="K38" t="s">
        <v>106</v>
      </c>
      <c r="L38" t="s">
        <v>70</v>
      </c>
      <c r="M38" t="s">
        <v>222</v>
      </c>
      <c r="N38" s="11">
        <v>2019</v>
      </c>
      <c r="O38" s="11">
        <v>820000</v>
      </c>
      <c r="P38" s="11">
        <v>180400</v>
      </c>
      <c r="Q38" s="11">
        <v>1000400</v>
      </c>
      <c r="R38">
        <v>10000</v>
      </c>
      <c r="S38" s="11">
        <v>990400</v>
      </c>
      <c r="T38" s="11" t="s">
        <v>56</v>
      </c>
      <c r="U38" s="10">
        <v>44580</v>
      </c>
      <c r="V38" t="s">
        <v>65</v>
      </c>
      <c r="W38" s="11">
        <v>4920</v>
      </c>
      <c r="X38">
        <v>149080</v>
      </c>
    </row>
    <row r="39" spans="2:24" x14ac:dyDescent="0.3">
      <c r="B39">
        <v>30</v>
      </c>
      <c r="C39" s="16">
        <v>44581</v>
      </c>
      <c r="D39" s="14" t="s">
        <v>223</v>
      </c>
      <c r="E39" s="14" t="s">
        <v>224</v>
      </c>
      <c r="F39" s="15" t="s">
        <v>225</v>
      </c>
      <c r="G39" s="12">
        <v>325394205282</v>
      </c>
      <c r="H39" t="s">
        <v>226</v>
      </c>
      <c r="I39" s="13" t="s">
        <v>77</v>
      </c>
      <c r="J39" t="s">
        <v>227</v>
      </c>
      <c r="K39" t="s">
        <v>130</v>
      </c>
      <c r="L39" t="s">
        <v>228</v>
      </c>
      <c r="M39" t="s">
        <v>229</v>
      </c>
      <c r="N39" s="11">
        <v>2019</v>
      </c>
      <c r="O39" s="11">
        <v>1320000</v>
      </c>
      <c r="P39" s="11">
        <v>290400</v>
      </c>
      <c r="Q39" s="11">
        <v>1610400</v>
      </c>
      <c r="R39">
        <v>15000</v>
      </c>
      <c r="S39" s="11">
        <v>1595400</v>
      </c>
      <c r="T39" s="11" t="s">
        <v>37</v>
      </c>
      <c r="U39" s="10">
        <v>44581</v>
      </c>
      <c r="V39" t="s">
        <v>57</v>
      </c>
      <c r="W39" s="11">
        <v>6600</v>
      </c>
      <c r="X39">
        <v>157400</v>
      </c>
    </row>
    <row r="40" spans="2:24" x14ac:dyDescent="0.3">
      <c r="B40">
        <v>31</v>
      </c>
      <c r="C40" s="16">
        <v>44581</v>
      </c>
      <c r="D40" s="14" t="s">
        <v>230</v>
      </c>
      <c r="E40" s="14" t="s">
        <v>231</v>
      </c>
      <c r="F40" s="15" t="s">
        <v>232</v>
      </c>
      <c r="G40" s="12">
        <v>236233042268</v>
      </c>
      <c r="H40" t="s">
        <v>233</v>
      </c>
      <c r="I40" s="13" t="s">
        <v>77</v>
      </c>
      <c r="J40" t="s">
        <v>43</v>
      </c>
      <c r="K40" t="s">
        <v>44</v>
      </c>
      <c r="L40" t="s">
        <v>35</v>
      </c>
      <c r="M40" t="s">
        <v>234</v>
      </c>
      <c r="N40" s="11">
        <v>2023</v>
      </c>
      <c r="O40" s="11">
        <v>680000</v>
      </c>
      <c r="P40" s="11">
        <v>149600</v>
      </c>
      <c r="Q40" s="11">
        <v>829600</v>
      </c>
      <c r="R40">
        <v>5000</v>
      </c>
      <c r="S40" s="11">
        <v>824600</v>
      </c>
      <c r="T40" s="11" t="s">
        <v>37</v>
      </c>
      <c r="U40" s="10">
        <v>44581</v>
      </c>
      <c r="V40" t="s">
        <v>38</v>
      </c>
      <c r="W40" s="11">
        <v>4080</v>
      </c>
      <c r="X40">
        <v>115920</v>
      </c>
    </row>
    <row r="41" spans="2:24" x14ac:dyDescent="0.3">
      <c r="B41">
        <v>32</v>
      </c>
      <c r="C41" s="16">
        <v>44582</v>
      </c>
      <c r="D41" s="14" t="s">
        <v>235</v>
      </c>
      <c r="E41" s="14" t="s">
        <v>236</v>
      </c>
      <c r="F41" s="15" t="s">
        <v>237</v>
      </c>
      <c r="G41" s="12">
        <v>646228939207</v>
      </c>
      <c r="H41" t="s">
        <v>238</v>
      </c>
      <c r="I41" s="13" t="s">
        <v>32</v>
      </c>
      <c r="J41" t="s">
        <v>239</v>
      </c>
      <c r="K41" t="s">
        <v>106</v>
      </c>
      <c r="L41" t="s">
        <v>35</v>
      </c>
      <c r="M41" t="s">
        <v>240</v>
      </c>
      <c r="N41" s="11">
        <v>2019</v>
      </c>
      <c r="O41" s="11">
        <v>820000</v>
      </c>
      <c r="P41" s="11">
        <v>180400</v>
      </c>
      <c r="Q41" s="11">
        <v>1000400</v>
      </c>
      <c r="R41">
        <v>10000</v>
      </c>
      <c r="S41" s="11">
        <v>990400</v>
      </c>
      <c r="T41" s="11" t="s">
        <v>47</v>
      </c>
      <c r="U41" s="10">
        <v>44582</v>
      </c>
      <c r="V41" t="s">
        <v>72</v>
      </c>
      <c r="W41" s="11">
        <v>4920</v>
      </c>
      <c r="X41">
        <v>149080</v>
      </c>
    </row>
    <row r="42" spans="2:24" x14ac:dyDescent="0.3">
      <c r="B42">
        <v>33</v>
      </c>
      <c r="C42" s="16">
        <v>44583</v>
      </c>
      <c r="D42" s="14" t="s">
        <v>241</v>
      </c>
      <c r="E42" s="14" t="s">
        <v>242</v>
      </c>
      <c r="F42" s="15" t="s">
        <v>243</v>
      </c>
      <c r="G42" s="12">
        <v>951258557429</v>
      </c>
      <c r="H42" t="s">
        <v>244</v>
      </c>
      <c r="I42" s="13" t="s">
        <v>77</v>
      </c>
      <c r="J42" t="s">
        <v>137</v>
      </c>
      <c r="K42" t="s">
        <v>203</v>
      </c>
      <c r="L42" t="s">
        <v>35</v>
      </c>
      <c r="M42" t="s">
        <v>245</v>
      </c>
      <c r="N42" s="11">
        <v>2021</v>
      </c>
      <c r="O42" s="11">
        <v>950000</v>
      </c>
      <c r="P42" s="11">
        <v>209000</v>
      </c>
      <c r="Q42" s="11">
        <v>1159000</v>
      </c>
      <c r="R42">
        <v>10000</v>
      </c>
      <c r="S42" s="11">
        <v>1149000</v>
      </c>
      <c r="T42" s="11" t="s">
        <v>37</v>
      </c>
      <c r="U42" s="10">
        <v>44583</v>
      </c>
      <c r="V42" t="s">
        <v>120</v>
      </c>
      <c r="W42" s="11">
        <v>4750</v>
      </c>
      <c r="X42">
        <v>145250</v>
      </c>
    </row>
    <row r="43" spans="2:24" x14ac:dyDescent="0.3">
      <c r="B43">
        <v>34</v>
      </c>
      <c r="C43" s="16">
        <v>44584</v>
      </c>
      <c r="D43" s="14" t="s">
        <v>246</v>
      </c>
      <c r="E43" s="14" t="s">
        <v>247</v>
      </c>
      <c r="F43" s="15" t="s">
        <v>248</v>
      </c>
      <c r="G43" s="12">
        <v>517945425202</v>
      </c>
      <c r="H43" t="s">
        <v>249</v>
      </c>
      <c r="I43" s="13" t="s">
        <v>32</v>
      </c>
      <c r="J43" t="s">
        <v>53</v>
      </c>
      <c r="K43" t="s">
        <v>203</v>
      </c>
      <c r="L43" t="s">
        <v>250</v>
      </c>
      <c r="M43" t="s">
        <v>251</v>
      </c>
      <c r="N43" s="11">
        <v>2021</v>
      </c>
      <c r="O43" s="11">
        <v>950000</v>
      </c>
      <c r="P43" s="11">
        <v>209000</v>
      </c>
      <c r="Q43" s="11">
        <v>1159000</v>
      </c>
      <c r="R43">
        <v>10000</v>
      </c>
      <c r="S43" s="11">
        <v>1149000</v>
      </c>
      <c r="T43" s="11" t="s">
        <v>47</v>
      </c>
      <c r="U43" s="10">
        <v>44584</v>
      </c>
      <c r="V43" t="s">
        <v>65</v>
      </c>
      <c r="W43" s="11">
        <v>4750</v>
      </c>
      <c r="X43">
        <v>145250</v>
      </c>
    </row>
    <row r="44" spans="2:24" x14ac:dyDescent="0.3">
      <c r="B44">
        <v>35</v>
      </c>
      <c r="C44" s="16">
        <v>44584</v>
      </c>
      <c r="D44" s="14" t="s">
        <v>252</v>
      </c>
      <c r="E44" s="14" t="s">
        <v>253</v>
      </c>
      <c r="F44" s="15" t="s">
        <v>254</v>
      </c>
      <c r="G44" s="12">
        <v>227870258416</v>
      </c>
      <c r="H44" t="s">
        <v>255</v>
      </c>
      <c r="I44" s="13" t="s">
        <v>32</v>
      </c>
      <c r="J44" t="s">
        <v>125</v>
      </c>
      <c r="K44" t="s">
        <v>130</v>
      </c>
      <c r="L44" t="s">
        <v>256</v>
      </c>
      <c r="M44" t="s">
        <v>257</v>
      </c>
      <c r="N44" s="11">
        <v>2019</v>
      </c>
      <c r="O44" s="11">
        <v>1320000</v>
      </c>
      <c r="P44" s="11">
        <v>290400</v>
      </c>
      <c r="Q44" s="11">
        <v>1610400</v>
      </c>
      <c r="R44">
        <v>15000</v>
      </c>
      <c r="S44" s="11">
        <v>1595400</v>
      </c>
      <c r="T44" s="11" t="s">
        <v>56</v>
      </c>
      <c r="U44" s="10">
        <v>44584</v>
      </c>
      <c r="V44" t="s">
        <v>48</v>
      </c>
      <c r="W44" s="11">
        <v>6600</v>
      </c>
      <c r="X44">
        <v>157400</v>
      </c>
    </row>
    <row r="45" spans="2:24" x14ac:dyDescent="0.3">
      <c r="B45">
        <v>36</v>
      </c>
      <c r="C45" s="16">
        <v>44584</v>
      </c>
      <c r="D45" s="14" t="s">
        <v>258</v>
      </c>
      <c r="E45" s="14" t="s">
        <v>259</v>
      </c>
      <c r="F45" s="15" t="s">
        <v>260</v>
      </c>
      <c r="G45" s="12">
        <v>910227610107</v>
      </c>
      <c r="H45" t="s">
        <v>261</v>
      </c>
      <c r="I45" s="13" t="s">
        <v>32</v>
      </c>
      <c r="J45" t="s">
        <v>125</v>
      </c>
      <c r="K45" t="s">
        <v>44</v>
      </c>
      <c r="L45" t="s">
        <v>156</v>
      </c>
      <c r="M45" t="s">
        <v>262</v>
      </c>
      <c r="N45" s="11">
        <v>2023</v>
      </c>
      <c r="O45" s="11">
        <v>680000</v>
      </c>
      <c r="P45" s="11">
        <v>149600</v>
      </c>
      <c r="Q45" s="11">
        <v>829600</v>
      </c>
      <c r="R45">
        <v>5000</v>
      </c>
      <c r="S45" s="11">
        <v>824600</v>
      </c>
      <c r="T45" s="11" t="s">
        <v>47</v>
      </c>
      <c r="U45" s="10">
        <v>44584</v>
      </c>
      <c r="V45" t="s">
        <v>38</v>
      </c>
      <c r="W45" s="11">
        <v>4080</v>
      </c>
      <c r="X45">
        <v>115920</v>
      </c>
    </row>
    <row r="46" spans="2:24" x14ac:dyDescent="0.3">
      <c r="B46">
        <v>37</v>
      </c>
      <c r="C46" s="16">
        <v>44586</v>
      </c>
      <c r="D46" s="14" t="s">
        <v>263</v>
      </c>
      <c r="E46" s="14" t="s">
        <v>264</v>
      </c>
      <c r="F46" s="15" t="s">
        <v>265</v>
      </c>
      <c r="G46" s="12">
        <v>299571100771</v>
      </c>
      <c r="H46" t="s">
        <v>266</v>
      </c>
      <c r="I46" s="13" t="s">
        <v>32</v>
      </c>
      <c r="J46" t="s">
        <v>125</v>
      </c>
      <c r="K46" t="s">
        <v>44</v>
      </c>
      <c r="L46" t="s">
        <v>144</v>
      </c>
      <c r="M46" t="s">
        <v>267</v>
      </c>
      <c r="N46" s="11">
        <v>2023</v>
      </c>
      <c r="O46" s="11">
        <v>680000</v>
      </c>
      <c r="P46" s="11">
        <v>149600</v>
      </c>
      <c r="Q46" s="11">
        <v>829600</v>
      </c>
      <c r="R46">
        <v>5000</v>
      </c>
      <c r="S46" s="11">
        <v>824600</v>
      </c>
      <c r="T46" s="11" t="s">
        <v>47</v>
      </c>
      <c r="U46" s="10">
        <v>44586</v>
      </c>
      <c r="V46" t="s">
        <v>57</v>
      </c>
      <c r="W46" s="11">
        <v>4080</v>
      </c>
      <c r="X46">
        <v>115920</v>
      </c>
    </row>
    <row r="47" spans="2:24" x14ac:dyDescent="0.3">
      <c r="B47">
        <v>38</v>
      </c>
      <c r="C47" s="16">
        <v>44587</v>
      </c>
      <c r="D47" s="14" t="s">
        <v>268</v>
      </c>
      <c r="E47" s="14" t="s">
        <v>269</v>
      </c>
      <c r="F47" s="15" t="s">
        <v>270</v>
      </c>
      <c r="G47" s="12">
        <v>529351036408</v>
      </c>
      <c r="H47" t="s">
        <v>271</v>
      </c>
      <c r="I47" s="13" t="s">
        <v>32</v>
      </c>
      <c r="J47" t="s">
        <v>85</v>
      </c>
      <c r="K47" t="s">
        <v>130</v>
      </c>
      <c r="L47" t="s">
        <v>70</v>
      </c>
      <c r="M47" t="s">
        <v>272</v>
      </c>
      <c r="N47" s="11">
        <v>2019</v>
      </c>
      <c r="O47" s="11">
        <v>1320000</v>
      </c>
      <c r="P47" s="11">
        <v>290400</v>
      </c>
      <c r="Q47" s="11">
        <v>1610400</v>
      </c>
      <c r="R47">
        <v>15000</v>
      </c>
      <c r="S47" s="11">
        <v>1595400</v>
      </c>
      <c r="T47" s="11" t="s">
        <v>47</v>
      </c>
      <c r="U47" s="10">
        <v>44587</v>
      </c>
      <c r="V47" t="s">
        <v>57</v>
      </c>
      <c r="W47" s="11">
        <v>6600</v>
      </c>
      <c r="X47">
        <v>157400</v>
      </c>
    </row>
    <row r="48" spans="2:24" x14ac:dyDescent="0.3">
      <c r="B48">
        <v>39</v>
      </c>
      <c r="C48" s="16">
        <v>44588</v>
      </c>
      <c r="D48" s="14" t="s">
        <v>273</v>
      </c>
      <c r="E48" s="14" t="s">
        <v>274</v>
      </c>
      <c r="F48" s="15" t="s">
        <v>275</v>
      </c>
      <c r="G48" s="12">
        <v>567960557211</v>
      </c>
      <c r="H48" t="s">
        <v>276</v>
      </c>
      <c r="I48" s="13" t="s">
        <v>32</v>
      </c>
      <c r="J48" t="s">
        <v>43</v>
      </c>
      <c r="K48" t="s">
        <v>44</v>
      </c>
      <c r="L48" t="s">
        <v>54</v>
      </c>
      <c r="M48" t="s">
        <v>277</v>
      </c>
      <c r="N48" s="11">
        <v>2023</v>
      </c>
      <c r="O48" s="11">
        <v>680000</v>
      </c>
      <c r="P48" s="11">
        <v>149600</v>
      </c>
      <c r="Q48" s="11">
        <v>829600</v>
      </c>
      <c r="R48">
        <v>5000</v>
      </c>
      <c r="S48" s="11">
        <v>824600</v>
      </c>
      <c r="T48" s="11" t="s">
        <v>47</v>
      </c>
      <c r="U48" s="10">
        <v>44588</v>
      </c>
      <c r="V48" t="s">
        <v>65</v>
      </c>
      <c r="W48" s="11">
        <v>4080</v>
      </c>
      <c r="X48">
        <v>115920</v>
      </c>
    </row>
    <row r="49" spans="2:24" x14ac:dyDescent="0.3">
      <c r="B49">
        <v>40</v>
      </c>
      <c r="C49" s="16">
        <v>44589</v>
      </c>
      <c r="D49" s="14" t="s">
        <v>278</v>
      </c>
      <c r="E49" s="14" t="s">
        <v>279</v>
      </c>
      <c r="F49" s="15" t="s">
        <v>280</v>
      </c>
      <c r="G49" s="12">
        <v>436679725699</v>
      </c>
      <c r="H49" t="s">
        <v>281</v>
      </c>
      <c r="I49" s="13" t="s">
        <v>32</v>
      </c>
      <c r="J49" t="s">
        <v>53</v>
      </c>
      <c r="K49" t="s">
        <v>106</v>
      </c>
      <c r="L49" t="s">
        <v>70</v>
      </c>
      <c r="M49" t="s">
        <v>282</v>
      </c>
      <c r="N49" s="11">
        <v>2019</v>
      </c>
      <c r="O49" s="11">
        <v>820000</v>
      </c>
      <c r="P49" s="11">
        <v>180400</v>
      </c>
      <c r="Q49" s="11">
        <v>1000400</v>
      </c>
      <c r="R49">
        <v>10000</v>
      </c>
      <c r="S49" s="11">
        <v>990400</v>
      </c>
      <c r="T49" s="11" t="s">
        <v>47</v>
      </c>
      <c r="U49" s="10">
        <v>44589</v>
      </c>
      <c r="V49" t="s">
        <v>65</v>
      </c>
      <c r="W49" s="11">
        <v>4920</v>
      </c>
      <c r="X49">
        <v>149080</v>
      </c>
    </row>
    <row r="50" spans="2:24" x14ac:dyDescent="0.3">
      <c r="B50">
        <v>41</v>
      </c>
      <c r="C50" s="16">
        <v>44590</v>
      </c>
      <c r="D50" s="14" t="s">
        <v>283</v>
      </c>
      <c r="E50" s="14" t="s">
        <v>284</v>
      </c>
      <c r="F50" s="15" t="s">
        <v>285</v>
      </c>
      <c r="G50" s="12">
        <v>288812044691</v>
      </c>
      <c r="H50" t="s">
        <v>286</v>
      </c>
      <c r="I50" s="13" t="s">
        <v>77</v>
      </c>
      <c r="J50" t="s">
        <v>125</v>
      </c>
      <c r="K50" t="s">
        <v>106</v>
      </c>
      <c r="L50" t="s">
        <v>35</v>
      </c>
      <c r="M50" t="s">
        <v>287</v>
      </c>
      <c r="N50" s="11">
        <v>2019</v>
      </c>
      <c r="O50" s="11">
        <v>820000</v>
      </c>
      <c r="P50" s="11">
        <v>180400</v>
      </c>
      <c r="Q50" s="11">
        <v>1000400</v>
      </c>
      <c r="R50">
        <v>10000</v>
      </c>
      <c r="S50" s="11">
        <v>990400</v>
      </c>
      <c r="T50" s="11" t="s">
        <v>47</v>
      </c>
      <c r="U50" s="10">
        <v>44590</v>
      </c>
      <c r="V50" t="s">
        <v>65</v>
      </c>
      <c r="W50" s="11">
        <v>4920</v>
      </c>
      <c r="X50">
        <v>149080</v>
      </c>
    </row>
    <row r="51" spans="2:24" x14ac:dyDescent="0.3">
      <c r="B51">
        <v>42</v>
      </c>
      <c r="C51" s="16">
        <v>44591</v>
      </c>
      <c r="D51" s="14" t="s">
        <v>288</v>
      </c>
      <c r="E51" s="14" t="s">
        <v>289</v>
      </c>
      <c r="F51" s="15" t="s">
        <v>290</v>
      </c>
      <c r="G51" s="12">
        <v>889632228130</v>
      </c>
      <c r="H51" t="s">
        <v>291</v>
      </c>
      <c r="I51" s="13" t="s">
        <v>32</v>
      </c>
      <c r="J51" t="s">
        <v>125</v>
      </c>
      <c r="K51" t="s">
        <v>44</v>
      </c>
      <c r="L51" t="s">
        <v>228</v>
      </c>
      <c r="M51" t="s">
        <v>292</v>
      </c>
      <c r="N51" s="11">
        <v>2023</v>
      </c>
      <c r="O51" s="11">
        <v>680000</v>
      </c>
      <c r="P51" s="11">
        <v>149600</v>
      </c>
      <c r="Q51" s="11">
        <v>829600</v>
      </c>
      <c r="R51">
        <v>5000</v>
      </c>
      <c r="S51" s="11">
        <v>824600</v>
      </c>
      <c r="T51" s="11" t="s">
        <v>47</v>
      </c>
      <c r="U51" s="10">
        <v>44591</v>
      </c>
      <c r="V51" t="s">
        <v>57</v>
      </c>
      <c r="W51" s="11">
        <v>4080</v>
      </c>
      <c r="X51">
        <v>115920</v>
      </c>
    </row>
    <row r="52" spans="2:24" x14ac:dyDescent="0.3">
      <c r="B52">
        <v>43</v>
      </c>
      <c r="C52" s="16">
        <v>44593</v>
      </c>
      <c r="D52" s="14" t="s">
        <v>293</v>
      </c>
      <c r="E52" s="14" t="s">
        <v>294</v>
      </c>
      <c r="F52" s="15" t="s">
        <v>295</v>
      </c>
      <c r="G52" s="12">
        <v>651453153703</v>
      </c>
      <c r="H52" t="s">
        <v>296</v>
      </c>
      <c r="I52" s="13" t="s">
        <v>32</v>
      </c>
      <c r="J52" t="s">
        <v>125</v>
      </c>
      <c r="K52" t="s">
        <v>91</v>
      </c>
      <c r="L52" t="s">
        <v>92</v>
      </c>
      <c r="M52" t="s">
        <v>297</v>
      </c>
      <c r="N52" s="11">
        <v>2018</v>
      </c>
      <c r="O52" s="11">
        <v>1880000</v>
      </c>
      <c r="P52" s="11">
        <v>413600</v>
      </c>
      <c r="Q52" s="11">
        <v>2293600</v>
      </c>
      <c r="R52">
        <v>20000</v>
      </c>
      <c r="S52" s="11">
        <v>2273600</v>
      </c>
      <c r="T52" s="11" t="s">
        <v>47</v>
      </c>
      <c r="U52" s="10">
        <v>44593</v>
      </c>
      <c r="V52" t="s">
        <v>65</v>
      </c>
      <c r="W52" s="11">
        <v>9400</v>
      </c>
      <c r="X52">
        <v>250600</v>
      </c>
    </row>
    <row r="53" spans="2:24" x14ac:dyDescent="0.3">
      <c r="B53">
        <v>44</v>
      </c>
      <c r="C53" s="16">
        <v>44593</v>
      </c>
      <c r="D53" s="14" t="s">
        <v>298</v>
      </c>
      <c r="E53" s="14" t="s">
        <v>299</v>
      </c>
      <c r="F53" s="15" t="s">
        <v>300</v>
      </c>
      <c r="G53" s="12">
        <v>477711193757</v>
      </c>
      <c r="H53" t="s">
        <v>301</v>
      </c>
      <c r="I53" s="13" t="s">
        <v>32</v>
      </c>
      <c r="J53" t="s">
        <v>137</v>
      </c>
      <c r="K53" t="s">
        <v>34</v>
      </c>
      <c r="L53" t="s">
        <v>302</v>
      </c>
      <c r="M53" t="s">
        <v>303</v>
      </c>
      <c r="N53" s="11">
        <v>2012</v>
      </c>
      <c r="O53" s="11">
        <v>890000</v>
      </c>
      <c r="P53" s="11">
        <v>195800</v>
      </c>
      <c r="Q53" s="11">
        <v>1085800</v>
      </c>
      <c r="R53">
        <v>5000</v>
      </c>
      <c r="S53" s="11">
        <v>1080800</v>
      </c>
      <c r="T53" s="11" t="s">
        <v>47</v>
      </c>
      <c r="U53" s="10">
        <v>44593</v>
      </c>
      <c r="V53" t="s">
        <v>57</v>
      </c>
      <c r="W53" s="11">
        <v>4450</v>
      </c>
      <c r="X53">
        <v>110550</v>
      </c>
    </row>
    <row r="54" spans="2:24" x14ac:dyDescent="0.3">
      <c r="B54">
        <v>45</v>
      </c>
      <c r="C54" s="16">
        <v>44562</v>
      </c>
      <c r="D54" s="14" t="s">
        <v>304</v>
      </c>
      <c r="E54" s="14" t="s">
        <v>305</v>
      </c>
      <c r="F54" s="15" t="s">
        <v>306</v>
      </c>
      <c r="G54" s="12">
        <v>448650178450</v>
      </c>
      <c r="H54" t="s">
        <v>307</v>
      </c>
      <c r="I54" s="13" t="s">
        <v>32</v>
      </c>
      <c r="J54" t="s">
        <v>173</v>
      </c>
      <c r="K54" t="s">
        <v>91</v>
      </c>
      <c r="L54" t="s">
        <v>308</v>
      </c>
      <c r="M54" t="s">
        <v>309</v>
      </c>
      <c r="N54" s="11">
        <v>2018</v>
      </c>
      <c r="O54" s="11">
        <v>1880000</v>
      </c>
      <c r="P54" s="11">
        <v>413600</v>
      </c>
      <c r="Q54" s="11">
        <v>2293600</v>
      </c>
      <c r="R54">
        <v>20000</v>
      </c>
      <c r="S54" s="11">
        <v>2273600</v>
      </c>
      <c r="T54" s="11" t="s">
        <v>56</v>
      </c>
      <c r="U54" s="10">
        <v>44562</v>
      </c>
      <c r="V54" t="s">
        <v>94</v>
      </c>
      <c r="W54" s="11">
        <v>9400</v>
      </c>
      <c r="X54">
        <v>250600</v>
      </c>
    </row>
    <row r="55" spans="2:24" x14ac:dyDescent="0.3">
      <c r="B55">
        <v>46</v>
      </c>
      <c r="C55" s="16">
        <v>44594</v>
      </c>
      <c r="D55" s="14" t="s">
        <v>310</v>
      </c>
      <c r="E55" s="14" t="s">
        <v>311</v>
      </c>
      <c r="F55" s="15" t="s">
        <v>312</v>
      </c>
      <c r="G55" s="12">
        <v>206193369113</v>
      </c>
      <c r="H55" t="s">
        <v>313</v>
      </c>
      <c r="I55" s="13" t="s">
        <v>32</v>
      </c>
      <c r="J55" t="s">
        <v>43</v>
      </c>
      <c r="K55" t="s">
        <v>130</v>
      </c>
      <c r="L55" t="s">
        <v>138</v>
      </c>
      <c r="M55" t="s">
        <v>314</v>
      </c>
      <c r="N55" s="11">
        <v>2019</v>
      </c>
      <c r="O55" s="11">
        <v>1320000</v>
      </c>
      <c r="P55" s="11">
        <v>290400</v>
      </c>
      <c r="Q55" s="11">
        <v>1610400</v>
      </c>
      <c r="R55">
        <v>15000</v>
      </c>
      <c r="S55" s="11">
        <v>1595400</v>
      </c>
      <c r="T55" s="11" t="s">
        <v>37</v>
      </c>
      <c r="U55" s="10">
        <v>44594</v>
      </c>
      <c r="V55" t="s">
        <v>72</v>
      </c>
      <c r="W55" s="11">
        <v>6600</v>
      </c>
      <c r="X55">
        <v>157400</v>
      </c>
    </row>
    <row r="56" spans="2:24" x14ac:dyDescent="0.3">
      <c r="B56">
        <v>47</v>
      </c>
      <c r="C56" s="16">
        <v>44595</v>
      </c>
      <c r="D56" s="14" t="s">
        <v>315</v>
      </c>
      <c r="E56" s="14" t="s">
        <v>316</v>
      </c>
      <c r="F56" s="15" t="s">
        <v>317</v>
      </c>
      <c r="G56" s="12">
        <v>381371263306</v>
      </c>
      <c r="H56" t="s">
        <v>318</v>
      </c>
      <c r="I56" s="13" t="s">
        <v>32</v>
      </c>
      <c r="J56" t="s">
        <v>239</v>
      </c>
      <c r="K56" t="s">
        <v>79</v>
      </c>
      <c r="L56" t="s">
        <v>70</v>
      </c>
      <c r="M56" t="s">
        <v>319</v>
      </c>
      <c r="N56" s="11">
        <v>2014</v>
      </c>
      <c r="O56" s="11">
        <v>1020000</v>
      </c>
      <c r="P56" s="11">
        <v>224400</v>
      </c>
      <c r="Q56" s="11">
        <v>1244400</v>
      </c>
      <c r="R56">
        <v>0</v>
      </c>
      <c r="S56" s="11">
        <v>1244400</v>
      </c>
      <c r="T56" s="11" t="s">
        <v>37</v>
      </c>
      <c r="U56" s="10">
        <v>44595</v>
      </c>
      <c r="V56" t="s">
        <v>65</v>
      </c>
      <c r="W56" s="11">
        <v>6630</v>
      </c>
      <c r="X56">
        <v>93870</v>
      </c>
    </row>
    <row r="57" spans="2:24" x14ac:dyDescent="0.3">
      <c r="B57">
        <v>48</v>
      </c>
      <c r="C57" s="16">
        <v>44597</v>
      </c>
      <c r="D57" s="14" t="s">
        <v>320</v>
      </c>
      <c r="E57" s="14" t="s">
        <v>321</v>
      </c>
      <c r="F57" s="15" t="s">
        <v>322</v>
      </c>
      <c r="G57" s="12">
        <v>886275974352</v>
      </c>
      <c r="H57" t="s">
        <v>323</v>
      </c>
      <c r="I57" s="13" t="s">
        <v>32</v>
      </c>
      <c r="J57" t="s">
        <v>221</v>
      </c>
      <c r="K57" t="s">
        <v>106</v>
      </c>
      <c r="L57" t="s">
        <v>138</v>
      </c>
      <c r="M57" t="s">
        <v>324</v>
      </c>
      <c r="N57" s="11">
        <v>2019</v>
      </c>
      <c r="O57" s="11">
        <v>820000</v>
      </c>
      <c r="P57" s="11">
        <v>180400</v>
      </c>
      <c r="Q57" s="11">
        <v>1000400</v>
      </c>
      <c r="R57">
        <v>10000</v>
      </c>
      <c r="S57" s="11">
        <v>990400</v>
      </c>
      <c r="T57" s="11" t="s">
        <v>37</v>
      </c>
      <c r="U57" s="10">
        <v>44597</v>
      </c>
      <c r="V57" t="s">
        <v>48</v>
      </c>
      <c r="W57" s="11">
        <v>4920</v>
      </c>
      <c r="X57">
        <v>149080</v>
      </c>
    </row>
    <row r="58" spans="2:24" x14ac:dyDescent="0.3">
      <c r="B58">
        <v>49</v>
      </c>
      <c r="C58" s="16">
        <v>44598</v>
      </c>
      <c r="D58" s="14" t="s">
        <v>325</v>
      </c>
      <c r="E58" s="14" t="s">
        <v>326</v>
      </c>
      <c r="F58" s="15" t="s">
        <v>327</v>
      </c>
      <c r="G58" s="12">
        <v>695868361185</v>
      </c>
      <c r="H58" t="s">
        <v>328</v>
      </c>
      <c r="I58" s="13" t="s">
        <v>32</v>
      </c>
      <c r="J58" t="s">
        <v>78</v>
      </c>
      <c r="K58" t="s">
        <v>106</v>
      </c>
      <c r="L58" t="s">
        <v>70</v>
      </c>
      <c r="M58" t="s">
        <v>329</v>
      </c>
      <c r="N58" s="11">
        <v>2019</v>
      </c>
      <c r="O58" s="11">
        <v>820000</v>
      </c>
      <c r="P58" s="11">
        <v>180400</v>
      </c>
      <c r="Q58" s="11">
        <v>1000400</v>
      </c>
      <c r="R58">
        <v>10000</v>
      </c>
      <c r="S58" s="11">
        <v>990400</v>
      </c>
      <c r="T58" s="11" t="s">
        <v>37</v>
      </c>
      <c r="U58" s="10">
        <v>44598</v>
      </c>
      <c r="V58" t="s">
        <v>72</v>
      </c>
      <c r="W58" s="11">
        <v>4920</v>
      </c>
      <c r="X58">
        <v>149080</v>
      </c>
    </row>
    <row r="59" spans="2:24" x14ac:dyDescent="0.3">
      <c r="B59">
        <v>50</v>
      </c>
      <c r="C59" s="16">
        <v>44599</v>
      </c>
      <c r="D59" s="14" t="s">
        <v>330</v>
      </c>
      <c r="E59" s="14" t="s">
        <v>331</v>
      </c>
      <c r="F59" s="15" t="s">
        <v>332</v>
      </c>
      <c r="G59" s="12">
        <v>901061703009</v>
      </c>
      <c r="H59" t="s">
        <v>333</v>
      </c>
      <c r="I59" s="13" t="s">
        <v>32</v>
      </c>
      <c r="J59" t="s">
        <v>43</v>
      </c>
      <c r="K59" t="s">
        <v>106</v>
      </c>
      <c r="L59" t="s">
        <v>35</v>
      </c>
      <c r="M59" t="s">
        <v>334</v>
      </c>
      <c r="N59" s="11">
        <v>2019</v>
      </c>
      <c r="O59" s="11">
        <v>820000</v>
      </c>
      <c r="P59" s="11">
        <v>180400</v>
      </c>
      <c r="Q59" s="11">
        <v>1000400</v>
      </c>
      <c r="R59">
        <v>10000</v>
      </c>
      <c r="S59" s="11">
        <v>990400</v>
      </c>
      <c r="T59" s="11" t="s">
        <v>47</v>
      </c>
      <c r="U59" s="10">
        <v>44599</v>
      </c>
      <c r="V59" t="s">
        <v>120</v>
      </c>
      <c r="W59" s="11">
        <v>4920</v>
      </c>
      <c r="X59">
        <v>149080</v>
      </c>
    </row>
    <row r="60" spans="2:24" x14ac:dyDescent="0.3">
      <c r="B60">
        <v>51</v>
      </c>
      <c r="C60" s="16">
        <v>44600</v>
      </c>
      <c r="D60" s="14" t="s">
        <v>335</v>
      </c>
      <c r="E60" s="14" t="s">
        <v>336</v>
      </c>
      <c r="F60" s="15" t="s">
        <v>337</v>
      </c>
      <c r="G60" s="12">
        <v>132394406217</v>
      </c>
      <c r="H60" t="s">
        <v>338</v>
      </c>
      <c r="I60" s="13" t="s">
        <v>32</v>
      </c>
      <c r="J60" t="s">
        <v>125</v>
      </c>
      <c r="K60" t="s">
        <v>44</v>
      </c>
      <c r="L60" t="s">
        <v>228</v>
      </c>
      <c r="M60" t="s">
        <v>339</v>
      </c>
      <c r="N60" s="11">
        <v>2023</v>
      </c>
      <c r="O60" s="11">
        <v>680000</v>
      </c>
      <c r="P60" s="11">
        <v>149600</v>
      </c>
      <c r="Q60" s="11">
        <v>829600</v>
      </c>
      <c r="R60">
        <v>5000</v>
      </c>
      <c r="S60" s="11">
        <v>824600</v>
      </c>
      <c r="T60" s="11" t="s">
        <v>47</v>
      </c>
      <c r="U60" s="10">
        <v>44600</v>
      </c>
      <c r="V60" t="s">
        <v>72</v>
      </c>
      <c r="W60" s="11">
        <v>4080</v>
      </c>
      <c r="X60">
        <v>115920</v>
      </c>
    </row>
    <row r="61" spans="2:24" x14ac:dyDescent="0.3">
      <c r="B61">
        <v>52</v>
      </c>
      <c r="C61" s="16">
        <v>44600</v>
      </c>
      <c r="D61" s="14" t="s">
        <v>340</v>
      </c>
      <c r="E61" s="14" t="s">
        <v>341</v>
      </c>
      <c r="F61" s="15" t="s">
        <v>342</v>
      </c>
      <c r="G61" s="12">
        <v>716460636142</v>
      </c>
      <c r="H61" t="s">
        <v>343</v>
      </c>
      <c r="I61" s="13" t="s">
        <v>32</v>
      </c>
      <c r="J61" t="s">
        <v>344</v>
      </c>
      <c r="K61" t="s">
        <v>130</v>
      </c>
      <c r="L61" t="s">
        <v>35</v>
      </c>
      <c r="M61" t="s">
        <v>345</v>
      </c>
      <c r="N61" s="11">
        <v>2019</v>
      </c>
      <c r="O61" s="11">
        <v>1320000</v>
      </c>
      <c r="P61" s="11">
        <v>290400</v>
      </c>
      <c r="Q61" s="11">
        <v>1610400</v>
      </c>
      <c r="R61">
        <v>15000</v>
      </c>
      <c r="S61" s="11">
        <v>1595400</v>
      </c>
      <c r="T61" s="11" t="s">
        <v>37</v>
      </c>
      <c r="U61" s="10">
        <v>44600</v>
      </c>
      <c r="V61" t="s">
        <v>57</v>
      </c>
      <c r="W61" s="11">
        <v>6600</v>
      </c>
      <c r="X61">
        <v>157400</v>
      </c>
    </row>
    <row r="62" spans="2:24" x14ac:dyDescent="0.3">
      <c r="B62">
        <v>53</v>
      </c>
      <c r="C62" s="16">
        <v>44601</v>
      </c>
      <c r="D62" s="14" t="s">
        <v>346</v>
      </c>
      <c r="E62" s="14" t="s">
        <v>212</v>
      </c>
      <c r="F62" s="15" t="s">
        <v>347</v>
      </c>
      <c r="G62" s="12">
        <v>627806492253</v>
      </c>
      <c r="H62" t="s">
        <v>348</v>
      </c>
      <c r="I62" s="13" t="s">
        <v>32</v>
      </c>
      <c r="J62" t="s">
        <v>349</v>
      </c>
      <c r="K62" t="s">
        <v>99</v>
      </c>
      <c r="L62" t="s">
        <v>70</v>
      </c>
      <c r="M62" t="s">
        <v>350</v>
      </c>
      <c r="N62" s="11">
        <v>2022</v>
      </c>
      <c r="O62" s="11">
        <v>1565000</v>
      </c>
      <c r="P62" s="11">
        <v>344300</v>
      </c>
      <c r="Q62" s="11">
        <v>1909300</v>
      </c>
      <c r="R62">
        <v>25000</v>
      </c>
      <c r="S62" s="11">
        <v>1884300</v>
      </c>
      <c r="T62" s="11" t="s">
        <v>56</v>
      </c>
      <c r="U62" s="10">
        <v>44601</v>
      </c>
      <c r="V62" t="s">
        <v>72</v>
      </c>
      <c r="W62" s="11">
        <v>7825</v>
      </c>
      <c r="X62">
        <v>287175</v>
      </c>
    </row>
    <row r="63" spans="2:24" x14ac:dyDescent="0.3">
      <c r="B63">
        <v>54</v>
      </c>
      <c r="C63" s="16">
        <v>44602</v>
      </c>
      <c r="D63" s="14" t="s">
        <v>351</v>
      </c>
      <c r="E63" s="14" t="s">
        <v>352</v>
      </c>
      <c r="F63" s="15" t="s">
        <v>353</v>
      </c>
      <c r="G63" s="12">
        <v>714497407957</v>
      </c>
      <c r="H63" t="s">
        <v>354</v>
      </c>
      <c r="I63" s="13" t="s">
        <v>32</v>
      </c>
      <c r="J63" t="s">
        <v>150</v>
      </c>
      <c r="K63" t="s">
        <v>34</v>
      </c>
      <c r="L63" t="s">
        <v>355</v>
      </c>
      <c r="M63" t="s">
        <v>356</v>
      </c>
      <c r="N63" s="11">
        <v>2012</v>
      </c>
      <c r="O63" s="11">
        <v>890000</v>
      </c>
      <c r="P63" s="11">
        <v>195800</v>
      </c>
      <c r="Q63" s="11">
        <v>1085800</v>
      </c>
      <c r="R63">
        <v>5000</v>
      </c>
      <c r="S63" s="11">
        <v>1080800</v>
      </c>
      <c r="T63" s="11" t="s">
        <v>56</v>
      </c>
      <c r="U63" s="10">
        <v>44602</v>
      </c>
      <c r="V63" t="s">
        <v>65</v>
      </c>
      <c r="W63" s="11">
        <v>4450</v>
      </c>
      <c r="X63">
        <v>110550</v>
      </c>
    </row>
    <row r="64" spans="2:24" x14ac:dyDescent="0.3">
      <c r="B64">
        <v>55</v>
      </c>
      <c r="C64" s="16">
        <v>44605</v>
      </c>
      <c r="D64" s="14" t="s">
        <v>357</v>
      </c>
      <c r="E64" s="14" t="s">
        <v>358</v>
      </c>
      <c r="F64" s="15" t="s">
        <v>359</v>
      </c>
      <c r="G64" s="12">
        <v>828286729840</v>
      </c>
      <c r="H64" t="s">
        <v>360</v>
      </c>
      <c r="I64" s="13" t="s">
        <v>32</v>
      </c>
      <c r="J64" t="s">
        <v>53</v>
      </c>
      <c r="K64" t="s">
        <v>91</v>
      </c>
      <c r="L64" t="s">
        <v>45</v>
      </c>
      <c r="M64" t="s">
        <v>361</v>
      </c>
      <c r="N64" s="11">
        <v>2018</v>
      </c>
      <c r="O64" s="11">
        <v>1880000</v>
      </c>
      <c r="P64" s="11">
        <v>413600</v>
      </c>
      <c r="Q64" s="11">
        <v>2293600</v>
      </c>
      <c r="R64">
        <v>20000</v>
      </c>
      <c r="S64" s="11">
        <v>2273600</v>
      </c>
      <c r="T64" s="11" t="s">
        <v>56</v>
      </c>
      <c r="U64" s="10">
        <v>44605</v>
      </c>
      <c r="V64" t="s">
        <v>65</v>
      </c>
      <c r="W64" s="11">
        <v>9400</v>
      </c>
      <c r="X64">
        <v>250600</v>
      </c>
    </row>
    <row r="65" spans="2:24" x14ac:dyDescent="0.3">
      <c r="B65">
        <v>56</v>
      </c>
      <c r="C65" s="16">
        <v>44605</v>
      </c>
      <c r="D65" s="14" t="s">
        <v>362</v>
      </c>
      <c r="E65" s="14" t="s">
        <v>363</v>
      </c>
      <c r="F65" s="15" t="s">
        <v>364</v>
      </c>
      <c r="G65" s="12">
        <v>750988190714</v>
      </c>
      <c r="H65" t="s">
        <v>365</v>
      </c>
      <c r="I65" s="13" t="s">
        <v>32</v>
      </c>
      <c r="J65" t="s">
        <v>62</v>
      </c>
      <c r="K65" t="s">
        <v>106</v>
      </c>
      <c r="L65" t="s">
        <v>35</v>
      </c>
      <c r="M65" t="s">
        <v>366</v>
      </c>
      <c r="N65" s="11">
        <v>2019</v>
      </c>
      <c r="O65" s="11">
        <v>820000</v>
      </c>
      <c r="P65" s="11">
        <v>180400</v>
      </c>
      <c r="Q65" s="11">
        <v>1000400</v>
      </c>
      <c r="R65">
        <v>10000</v>
      </c>
      <c r="S65" s="11">
        <v>990400</v>
      </c>
      <c r="T65" s="11" t="s">
        <v>47</v>
      </c>
      <c r="U65" s="10">
        <v>44605</v>
      </c>
      <c r="V65" t="s">
        <v>48</v>
      </c>
      <c r="W65" s="11">
        <v>4920</v>
      </c>
      <c r="X65">
        <v>149080</v>
      </c>
    </row>
    <row r="66" spans="2:24" x14ac:dyDescent="0.3">
      <c r="B66">
        <v>57</v>
      </c>
      <c r="C66" s="16">
        <v>44606</v>
      </c>
      <c r="D66" s="14" t="s">
        <v>367</v>
      </c>
      <c r="E66" s="14" t="s">
        <v>368</v>
      </c>
      <c r="F66" s="15" t="s">
        <v>369</v>
      </c>
      <c r="G66" s="12">
        <v>227762878327</v>
      </c>
      <c r="H66" t="s">
        <v>370</v>
      </c>
      <c r="I66" s="13" t="s">
        <v>32</v>
      </c>
      <c r="J66" t="s">
        <v>173</v>
      </c>
      <c r="K66" t="s">
        <v>79</v>
      </c>
      <c r="L66" t="s">
        <v>45</v>
      </c>
      <c r="M66" t="s">
        <v>371</v>
      </c>
      <c r="N66" s="11">
        <v>2014</v>
      </c>
      <c r="O66" s="11">
        <v>1020000</v>
      </c>
      <c r="P66" s="11">
        <v>224400</v>
      </c>
      <c r="Q66" s="11">
        <v>1244400</v>
      </c>
      <c r="R66">
        <v>0</v>
      </c>
      <c r="S66" s="11">
        <v>1244400</v>
      </c>
      <c r="T66" s="11" t="s">
        <v>47</v>
      </c>
      <c r="U66" s="10">
        <v>44606</v>
      </c>
      <c r="V66" t="s">
        <v>38</v>
      </c>
      <c r="W66" s="11">
        <v>6630</v>
      </c>
      <c r="X66">
        <v>93870</v>
      </c>
    </row>
    <row r="67" spans="2:24" x14ac:dyDescent="0.3">
      <c r="B67">
        <v>58</v>
      </c>
      <c r="C67" s="16">
        <v>44607</v>
      </c>
      <c r="D67" s="14" t="s">
        <v>372</v>
      </c>
      <c r="E67" s="14" t="s">
        <v>373</v>
      </c>
      <c r="F67" s="15" t="s">
        <v>374</v>
      </c>
      <c r="G67" s="12">
        <v>152265044621</v>
      </c>
      <c r="H67" t="s">
        <v>375</v>
      </c>
      <c r="I67" s="13" t="s">
        <v>77</v>
      </c>
      <c r="J67" t="s">
        <v>43</v>
      </c>
      <c r="K67" t="s">
        <v>79</v>
      </c>
      <c r="L67" t="s">
        <v>45</v>
      </c>
      <c r="M67" t="s">
        <v>376</v>
      </c>
      <c r="N67" s="11">
        <v>2014</v>
      </c>
      <c r="O67" s="11">
        <v>1020000</v>
      </c>
      <c r="P67" s="11">
        <v>224400</v>
      </c>
      <c r="Q67" s="11">
        <v>1244400</v>
      </c>
      <c r="R67">
        <v>0</v>
      </c>
      <c r="S67" s="11">
        <v>1244400</v>
      </c>
      <c r="T67" s="11" t="s">
        <v>47</v>
      </c>
      <c r="U67" s="10">
        <v>44607</v>
      </c>
      <c r="V67" t="s">
        <v>38</v>
      </c>
      <c r="W67" s="11">
        <v>6630</v>
      </c>
      <c r="X67">
        <v>93870</v>
      </c>
    </row>
    <row r="68" spans="2:24" x14ac:dyDescent="0.3">
      <c r="B68">
        <v>59</v>
      </c>
      <c r="C68" s="16">
        <v>44608</v>
      </c>
      <c r="D68" s="14" t="s">
        <v>377</v>
      </c>
      <c r="E68" s="14" t="s">
        <v>378</v>
      </c>
      <c r="F68" s="15" t="s">
        <v>379</v>
      </c>
      <c r="G68" s="12">
        <v>557875992976</v>
      </c>
      <c r="H68" t="s">
        <v>380</v>
      </c>
      <c r="I68" s="13" t="s">
        <v>77</v>
      </c>
      <c r="J68" t="s">
        <v>381</v>
      </c>
      <c r="K68" t="s">
        <v>79</v>
      </c>
      <c r="L68" t="s">
        <v>70</v>
      </c>
      <c r="M68" t="s">
        <v>382</v>
      </c>
      <c r="N68" s="11">
        <v>2014</v>
      </c>
      <c r="O68" s="11">
        <v>1020000</v>
      </c>
      <c r="P68" s="11">
        <v>224400</v>
      </c>
      <c r="Q68" s="11">
        <v>1244400</v>
      </c>
      <c r="R68">
        <v>0</v>
      </c>
      <c r="S68" s="11">
        <v>1244400</v>
      </c>
      <c r="T68" s="11" t="s">
        <v>47</v>
      </c>
      <c r="U68" s="10">
        <v>44608</v>
      </c>
      <c r="V68" t="s">
        <v>38</v>
      </c>
      <c r="W68" s="11">
        <v>6630</v>
      </c>
      <c r="X68">
        <v>93870</v>
      </c>
    </row>
    <row r="69" spans="2:24" x14ac:dyDescent="0.3">
      <c r="B69">
        <v>60</v>
      </c>
      <c r="C69" s="16">
        <v>44609</v>
      </c>
      <c r="D69" s="14" t="s">
        <v>383</v>
      </c>
      <c r="E69" s="14" t="s">
        <v>384</v>
      </c>
      <c r="F69" s="15" t="s">
        <v>385</v>
      </c>
      <c r="G69" s="12">
        <v>635147348767</v>
      </c>
      <c r="H69" t="s">
        <v>386</v>
      </c>
      <c r="I69" s="13" t="s">
        <v>77</v>
      </c>
      <c r="J69" t="s">
        <v>85</v>
      </c>
      <c r="K69" t="s">
        <v>106</v>
      </c>
      <c r="L69" t="s">
        <v>45</v>
      </c>
      <c r="M69" t="s">
        <v>387</v>
      </c>
      <c r="N69" s="11">
        <v>2019</v>
      </c>
      <c r="O69" s="11">
        <v>820000</v>
      </c>
      <c r="P69" s="11">
        <v>180400</v>
      </c>
      <c r="Q69" s="11">
        <v>1000400</v>
      </c>
      <c r="R69">
        <v>10000</v>
      </c>
      <c r="S69" s="11">
        <v>990400</v>
      </c>
      <c r="T69" s="11" t="s">
        <v>47</v>
      </c>
      <c r="U69" s="10">
        <v>44609</v>
      </c>
      <c r="V69" t="s">
        <v>72</v>
      </c>
      <c r="W69" s="11">
        <v>4920</v>
      </c>
      <c r="X69">
        <v>149080</v>
      </c>
    </row>
    <row r="70" spans="2:24" x14ac:dyDescent="0.3">
      <c r="B70">
        <v>61</v>
      </c>
      <c r="C70" s="16">
        <v>44610</v>
      </c>
      <c r="D70" s="14" t="s">
        <v>388</v>
      </c>
      <c r="E70" s="14" t="s">
        <v>389</v>
      </c>
      <c r="F70" s="15" t="s">
        <v>390</v>
      </c>
      <c r="G70" s="12">
        <v>563718704471</v>
      </c>
      <c r="H70" t="s">
        <v>391</v>
      </c>
      <c r="I70" s="13" t="s">
        <v>32</v>
      </c>
      <c r="J70" t="s">
        <v>85</v>
      </c>
      <c r="K70" t="s">
        <v>79</v>
      </c>
      <c r="L70" t="s">
        <v>392</v>
      </c>
      <c r="M70" t="s">
        <v>393</v>
      </c>
      <c r="N70" s="11">
        <v>2014</v>
      </c>
      <c r="O70" s="11">
        <v>1020000</v>
      </c>
      <c r="P70" s="11">
        <v>224400</v>
      </c>
      <c r="Q70" s="11">
        <v>1244400</v>
      </c>
      <c r="R70">
        <v>0</v>
      </c>
      <c r="S70" s="11">
        <v>1244400</v>
      </c>
      <c r="T70" s="11" t="s">
        <v>47</v>
      </c>
      <c r="U70" s="10">
        <v>44610</v>
      </c>
      <c r="V70" t="s">
        <v>38</v>
      </c>
      <c r="W70" s="11">
        <v>6630</v>
      </c>
      <c r="X70">
        <v>93870</v>
      </c>
    </row>
    <row r="71" spans="2:24" x14ac:dyDescent="0.3">
      <c r="B71">
        <v>62</v>
      </c>
      <c r="C71" s="16">
        <v>44611</v>
      </c>
      <c r="D71" s="14" t="s">
        <v>394</v>
      </c>
      <c r="E71" s="14" t="s">
        <v>395</v>
      </c>
      <c r="F71" s="15" t="s">
        <v>396</v>
      </c>
      <c r="G71" s="12">
        <v>967435273886</v>
      </c>
      <c r="H71" t="s">
        <v>397</v>
      </c>
      <c r="I71" s="13" t="s">
        <v>32</v>
      </c>
      <c r="J71" t="s">
        <v>125</v>
      </c>
      <c r="K71" t="s">
        <v>79</v>
      </c>
      <c r="L71" t="s">
        <v>392</v>
      </c>
      <c r="M71" t="s">
        <v>398</v>
      </c>
      <c r="N71" s="11">
        <v>2014</v>
      </c>
      <c r="O71" s="11">
        <v>1020000</v>
      </c>
      <c r="P71" s="11">
        <v>224400</v>
      </c>
      <c r="Q71" s="11">
        <v>1244400</v>
      </c>
      <c r="R71">
        <v>0</v>
      </c>
      <c r="S71" s="11">
        <v>1244400</v>
      </c>
      <c r="T71" s="11" t="s">
        <v>47</v>
      </c>
      <c r="U71" s="10">
        <v>44611</v>
      </c>
      <c r="V71" t="s">
        <v>48</v>
      </c>
      <c r="W71" s="11">
        <v>6630</v>
      </c>
      <c r="X71">
        <v>93870</v>
      </c>
    </row>
    <row r="72" spans="2:24" x14ac:dyDescent="0.3">
      <c r="B72">
        <v>63</v>
      </c>
      <c r="C72" s="16">
        <v>44612</v>
      </c>
      <c r="D72" s="14" t="s">
        <v>399</v>
      </c>
      <c r="E72" s="14" t="s">
        <v>400</v>
      </c>
      <c r="F72" s="15" t="s">
        <v>401</v>
      </c>
      <c r="G72" s="12">
        <v>347195318480</v>
      </c>
      <c r="H72" t="s">
        <v>402</v>
      </c>
      <c r="I72" s="13" t="s">
        <v>32</v>
      </c>
      <c r="J72" t="s">
        <v>125</v>
      </c>
      <c r="K72" t="s">
        <v>106</v>
      </c>
      <c r="L72" t="s">
        <v>192</v>
      </c>
      <c r="M72" t="s">
        <v>403</v>
      </c>
      <c r="N72" s="11">
        <v>2019</v>
      </c>
      <c r="O72" s="11">
        <v>820000</v>
      </c>
      <c r="P72" s="11">
        <v>180400</v>
      </c>
      <c r="Q72" s="11">
        <v>1000400</v>
      </c>
      <c r="R72">
        <v>10000</v>
      </c>
      <c r="S72" s="11">
        <v>990400</v>
      </c>
      <c r="T72" s="11" t="s">
        <v>47</v>
      </c>
      <c r="U72" s="10">
        <v>44612</v>
      </c>
      <c r="V72" t="s">
        <v>48</v>
      </c>
      <c r="W72" s="11">
        <v>4920</v>
      </c>
      <c r="X72">
        <v>149080</v>
      </c>
    </row>
    <row r="73" spans="2:24" x14ac:dyDescent="0.3">
      <c r="B73">
        <v>64</v>
      </c>
      <c r="C73" s="16">
        <v>44613</v>
      </c>
      <c r="D73" s="14" t="s">
        <v>404</v>
      </c>
      <c r="E73" s="14" t="s">
        <v>405</v>
      </c>
      <c r="F73" s="15" t="s">
        <v>406</v>
      </c>
      <c r="G73" s="12">
        <v>804245352708</v>
      </c>
      <c r="H73" t="s">
        <v>407</v>
      </c>
      <c r="I73" s="13" t="s">
        <v>32</v>
      </c>
      <c r="J73" t="s">
        <v>125</v>
      </c>
      <c r="K73" t="s">
        <v>106</v>
      </c>
      <c r="L73" t="s">
        <v>70</v>
      </c>
      <c r="M73" t="s">
        <v>408</v>
      </c>
      <c r="N73" s="11">
        <v>2019</v>
      </c>
      <c r="O73" s="11">
        <v>820000</v>
      </c>
      <c r="P73" s="11">
        <v>180400</v>
      </c>
      <c r="Q73" s="11">
        <v>1000400</v>
      </c>
      <c r="R73">
        <v>10000</v>
      </c>
      <c r="S73" s="11">
        <v>990400</v>
      </c>
      <c r="T73" s="11" t="s">
        <v>56</v>
      </c>
      <c r="U73" s="10">
        <v>44613</v>
      </c>
      <c r="V73" t="s">
        <v>57</v>
      </c>
      <c r="W73" s="11">
        <v>4920</v>
      </c>
      <c r="X73">
        <v>149080</v>
      </c>
    </row>
    <row r="74" spans="2:24" x14ac:dyDescent="0.3">
      <c r="B74">
        <v>65</v>
      </c>
      <c r="C74" s="16">
        <v>44613</v>
      </c>
      <c r="D74" s="14" t="s">
        <v>409</v>
      </c>
      <c r="E74" s="14" t="s">
        <v>410</v>
      </c>
      <c r="F74" s="15" t="s">
        <v>411</v>
      </c>
      <c r="G74" s="12">
        <v>974589465502</v>
      </c>
      <c r="H74" t="s">
        <v>412</v>
      </c>
      <c r="I74" s="13" t="s">
        <v>32</v>
      </c>
      <c r="J74" t="s">
        <v>125</v>
      </c>
      <c r="K74" t="s">
        <v>44</v>
      </c>
      <c r="L74" t="s">
        <v>228</v>
      </c>
      <c r="M74" t="s">
        <v>413</v>
      </c>
      <c r="N74" s="11">
        <v>2023</v>
      </c>
      <c r="O74" s="11">
        <v>680000</v>
      </c>
      <c r="P74" s="11">
        <v>149600</v>
      </c>
      <c r="Q74" s="11">
        <v>829600</v>
      </c>
      <c r="R74">
        <v>5000</v>
      </c>
      <c r="S74" s="11">
        <v>824600</v>
      </c>
      <c r="T74" s="11" t="s">
        <v>47</v>
      </c>
      <c r="U74" s="10">
        <v>44613</v>
      </c>
      <c r="V74" t="s">
        <v>65</v>
      </c>
      <c r="W74" s="11">
        <v>4080</v>
      </c>
      <c r="X74">
        <v>115920</v>
      </c>
    </row>
    <row r="75" spans="2:24" x14ac:dyDescent="0.3">
      <c r="B75">
        <v>66</v>
      </c>
      <c r="C75" s="16">
        <v>44615</v>
      </c>
      <c r="D75" s="14" t="s">
        <v>414</v>
      </c>
      <c r="E75" s="14" t="s">
        <v>415</v>
      </c>
      <c r="F75" s="15" t="s">
        <v>416</v>
      </c>
      <c r="G75" s="12">
        <v>793612400690</v>
      </c>
      <c r="H75" t="s">
        <v>417</v>
      </c>
      <c r="I75" s="13" t="s">
        <v>77</v>
      </c>
      <c r="J75" t="s">
        <v>125</v>
      </c>
      <c r="K75" t="s">
        <v>106</v>
      </c>
      <c r="L75" t="s">
        <v>70</v>
      </c>
      <c r="M75" t="s">
        <v>418</v>
      </c>
      <c r="N75" s="11">
        <v>2019</v>
      </c>
      <c r="O75" s="11">
        <v>820000</v>
      </c>
      <c r="P75" s="11">
        <v>180400</v>
      </c>
      <c r="Q75" s="11">
        <v>1000400</v>
      </c>
      <c r="R75">
        <v>10000</v>
      </c>
      <c r="S75" s="11">
        <v>990400</v>
      </c>
      <c r="T75" s="11" t="s">
        <v>56</v>
      </c>
      <c r="U75" s="10">
        <v>44615</v>
      </c>
      <c r="V75" t="s">
        <v>48</v>
      </c>
      <c r="W75" s="11">
        <v>4920</v>
      </c>
      <c r="X75">
        <v>149080</v>
      </c>
    </row>
    <row r="76" spans="2:24" x14ac:dyDescent="0.3">
      <c r="B76">
        <v>67</v>
      </c>
      <c r="C76" s="16">
        <v>44615</v>
      </c>
      <c r="D76" s="14" t="s">
        <v>419</v>
      </c>
      <c r="E76" s="14" t="s">
        <v>420</v>
      </c>
      <c r="F76" s="15" t="s">
        <v>421</v>
      </c>
      <c r="G76" s="12">
        <v>561241508720</v>
      </c>
      <c r="H76" t="s">
        <v>422</v>
      </c>
      <c r="I76" s="13" t="s">
        <v>32</v>
      </c>
      <c r="J76" t="s">
        <v>125</v>
      </c>
      <c r="K76" t="s">
        <v>106</v>
      </c>
      <c r="L76" t="s">
        <v>70</v>
      </c>
      <c r="M76" t="s">
        <v>423</v>
      </c>
      <c r="N76" s="11">
        <v>2019</v>
      </c>
      <c r="O76" s="11">
        <v>820000</v>
      </c>
      <c r="P76" s="11">
        <v>180400</v>
      </c>
      <c r="Q76" s="11">
        <v>1000400</v>
      </c>
      <c r="R76">
        <v>10000</v>
      </c>
      <c r="S76" s="11">
        <v>990400</v>
      </c>
      <c r="T76" s="11" t="s">
        <v>47</v>
      </c>
      <c r="U76" s="10">
        <v>44615</v>
      </c>
      <c r="V76" t="s">
        <v>48</v>
      </c>
      <c r="W76" s="11">
        <v>4920</v>
      </c>
      <c r="X76">
        <v>149080</v>
      </c>
    </row>
    <row r="77" spans="2:24" x14ac:dyDescent="0.3">
      <c r="B77">
        <v>68</v>
      </c>
      <c r="C77" s="16">
        <v>44616</v>
      </c>
      <c r="D77" s="14" t="s">
        <v>424</v>
      </c>
      <c r="E77" s="14" t="s">
        <v>425</v>
      </c>
      <c r="F77" s="15" t="s">
        <v>426</v>
      </c>
      <c r="G77" s="12">
        <v>323898650821</v>
      </c>
      <c r="H77" t="s">
        <v>427</v>
      </c>
      <c r="I77" s="13" t="s">
        <v>77</v>
      </c>
      <c r="J77" t="s">
        <v>85</v>
      </c>
      <c r="K77" t="s">
        <v>34</v>
      </c>
      <c r="L77" t="s">
        <v>138</v>
      </c>
      <c r="M77" t="s">
        <v>428</v>
      </c>
      <c r="N77" s="11">
        <v>2012</v>
      </c>
      <c r="O77" s="11">
        <v>890000</v>
      </c>
      <c r="P77" s="11">
        <v>195800</v>
      </c>
      <c r="Q77" s="11">
        <v>1085800</v>
      </c>
      <c r="R77">
        <v>5000</v>
      </c>
      <c r="S77" s="11">
        <v>1080800</v>
      </c>
      <c r="T77" s="11" t="s">
        <v>37</v>
      </c>
      <c r="U77" s="10">
        <v>44616</v>
      </c>
      <c r="V77" t="s">
        <v>48</v>
      </c>
      <c r="W77" s="11">
        <v>4450</v>
      </c>
      <c r="X77">
        <v>110550</v>
      </c>
    </row>
    <row r="78" spans="2:24" x14ac:dyDescent="0.3">
      <c r="B78">
        <v>69</v>
      </c>
      <c r="C78" s="16">
        <v>44617</v>
      </c>
      <c r="D78" s="14" t="s">
        <v>429</v>
      </c>
      <c r="E78" s="14" t="s">
        <v>430</v>
      </c>
      <c r="F78" s="15" t="s">
        <v>431</v>
      </c>
      <c r="G78" s="12">
        <v>138341557497</v>
      </c>
      <c r="H78" t="s">
        <v>432</v>
      </c>
      <c r="I78" s="13" t="s">
        <v>32</v>
      </c>
      <c r="J78" t="s">
        <v>85</v>
      </c>
      <c r="K78" t="s">
        <v>91</v>
      </c>
      <c r="L78" t="s">
        <v>180</v>
      </c>
      <c r="M78" t="s">
        <v>433</v>
      </c>
      <c r="N78" s="11">
        <v>2018</v>
      </c>
      <c r="O78" s="11">
        <v>1880000</v>
      </c>
      <c r="P78" s="11">
        <v>413600</v>
      </c>
      <c r="Q78" s="11">
        <v>2293600</v>
      </c>
      <c r="R78">
        <v>20000</v>
      </c>
      <c r="S78" s="11">
        <v>2273600</v>
      </c>
      <c r="T78" s="11" t="s">
        <v>37</v>
      </c>
      <c r="U78" s="10">
        <v>44617</v>
      </c>
      <c r="V78" t="s">
        <v>72</v>
      </c>
      <c r="W78" s="11">
        <v>9400</v>
      </c>
      <c r="X78">
        <v>250600</v>
      </c>
    </row>
    <row r="79" spans="2:24" x14ac:dyDescent="0.3">
      <c r="B79">
        <v>70</v>
      </c>
      <c r="C79" s="16">
        <v>44619</v>
      </c>
      <c r="D79" s="14" t="s">
        <v>434</v>
      </c>
      <c r="E79" s="14" t="s">
        <v>435</v>
      </c>
      <c r="F79" s="15" t="s">
        <v>436</v>
      </c>
      <c r="G79" s="12">
        <v>728609638864</v>
      </c>
      <c r="H79" t="s">
        <v>437</v>
      </c>
      <c r="I79" s="13" t="s">
        <v>32</v>
      </c>
      <c r="J79" t="s">
        <v>43</v>
      </c>
      <c r="K79" t="s">
        <v>34</v>
      </c>
      <c r="L79" t="s">
        <v>438</v>
      </c>
      <c r="M79" t="s">
        <v>439</v>
      </c>
      <c r="N79" s="11">
        <v>2012</v>
      </c>
      <c r="O79" s="11">
        <v>890000</v>
      </c>
      <c r="P79" s="11">
        <v>195800</v>
      </c>
      <c r="Q79" s="11">
        <v>1085800</v>
      </c>
      <c r="R79">
        <v>5000</v>
      </c>
      <c r="S79" s="11">
        <v>1080800</v>
      </c>
      <c r="T79" s="11" t="s">
        <v>47</v>
      </c>
      <c r="U79" s="10">
        <v>44619</v>
      </c>
      <c r="V79" t="s">
        <v>94</v>
      </c>
      <c r="W79" s="11">
        <v>4450</v>
      </c>
      <c r="X79">
        <v>110550</v>
      </c>
    </row>
    <row r="80" spans="2:24" x14ac:dyDescent="0.3">
      <c r="B80">
        <v>71</v>
      </c>
      <c r="C80" s="16">
        <v>44619</v>
      </c>
      <c r="D80" s="14" t="s">
        <v>440</v>
      </c>
      <c r="E80" s="14" t="s">
        <v>441</v>
      </c>
      <c r="F80" s="15" t="s">
        <v>442</v>
      </c>
      <c r="G80" s="12">
        <v>483810157058</v>
      </c>
      <c r="H80" t="s">
        <v>443</v>
      </c>
      <c r="I80" s="13" t="s">
        <v>32</v>
      </c>
      <c r="J80" t="s">
        <v>227</v>
      </c>
      <c r="K80" t="s">
        <v>34</v>
      </c>
      <c r="L80" t="s">
        <v>438</v>
      </c>
      <c r="M80" t="s">
        <v>444</v>
      </c>
      <c r="N80" s="11">
        <v>2012</v>
      </c>
      <c r="O80" s="11">
        <v>890000</v>
      </c>
      <c r="P80" s="11">
        <v>195800</v>
      </c>
      <c r="Q80" s="11">
        <v>1085800</v>
      </c>
      <c r="R80">
        <v>5000</v>
      </c>
      <c r="S80" s="11">
        <v>1080800</v>
      </c>
      <c r="T80" s="11" t="s">
        <v>47</v>
      </c>
      <c r="U80" s="10">
        <v>44619</v>
      </c>
      <c r="V80" t="s">
        <v>94</v>
      </c>
      <c r="W80" s="11">
        <v>4450</v>
      </c>
      <c r="X80">
        <v>110550</v>
      </c>
    </row>
    <row r="81" spans="2:24" x14ac:dyDescent="0.3">
      <c r="B81">
        <v>72</v>
      </c>
      <c r="C81" s="16">
        <v>44619</v>
      </c>
      <c r="D81" s="14" t="s">
        <v>445</v>
      </c>
      <c r="E81" s="14" t="s">
        <v>446</v>
      </c>
      <c r="F81" s="15" t="s">
        <v>447</v>
      </c>
      <c r="G81" s="12">
        <v>937870988955</v>
      </c>
      <c r="H81" t="s">
        <v>448</v>
      </c>
      <c r="I81" s="13" t="s">
        <v>32</v>
      </c>
      <c r="J81" t="s">
        <v>227</v>
      </c>
      <c r="K81" t="s">
        <v>106</v>
      </c>
      <c r="L81" t="s">
        <v>45</v>
      </c>
      <c r="M81" t="s">
        <v>449</v>
      </c>
      <c r="N81" s="11">
        <v>2019</v>
      </c>
      <c r="O81" s="11">
        <v>820000</v>
      </c>
      <c r="P81" s="11">
        <v>180400</v>
      </c>
      <c r="Q81" s="11">
        <v>1000400</v>
      </c>
      <c r="R81">
        <v>10000</v>
      </c>
      <c r="S81" s="11">
        <v>990400</v>
      </c>
      <c r="T81" s="11" t="s">
        <v>47</v>
      </c>
      <c r="U81" s="10">
        <v>44619</v>
      </c>
      <c r="V81" t="s">
        <v>94</v>
      </c>
      <c r="W81" s="11">
        <v>4920</v>
      </c>
      <c r="X81">
        <v>149080</v>
      </c>
    </row>
    <row r="82" spans="2:24" x14ac:dyDescent="0.3">
      <c r="B82">
        <v>73</v>
      </c>
      <c r="C82" s="16">
        <v>44621</v>
      </c>
      <c r="D82" s="14" t="s">
        <v>450</v>
      </c>
      <c r="E82" s="14" t="s">
        <v>451</v>
      </c>
      <c r="F82" s="15" t="s">
        <v>452</v>
      </c>
      <c r="G82" s="12">
        <v>594828476104</v>
      </c>
      <c r="H82" t="s">
        <v>453</v>
      </c>
      <c r="I82" s="13" t="s">
        <v>32</v>
      </c>
      <c r="J82" t="s">
        <v>43</v>
      </c>
      <c r="K82" t="s">
        <v>79</v>
      </c>
      <c r="L82" t="s">
        <v>70</v>
      </c>
      <c r="M82" t="s">
        <v>454</v>
      </c>
      <c r="N82" s="11">
        <v>2014</v>
      </c>
      <c r="O82" s="11">
        <v>1020000</v>
      </c>
      <c r="P82" s="11">
        <v>224400</v>
      </c>
      <c r="Q82" s="11">
        <v>1244400</v>
      </c>
      <c r="R82">
        <v>0</v>
      </c>
      <c r="S82" s="11">
        <v>1244400</v>
      </c>
      <c r="T82" s="11" t="s">
        <v>47</v>
      </c>
      <c r="U82" s="10">
        <v>44621</v>
      </c>
      <c r="V82" t="s">
        <v>120</v>
      </c>
      <c r="W82" s="11">
        <v>6630</v>
      </c>
      <c r="X82">
        <v>93870</v>
      </c>
    </row>
    <row r="83" spans="2:24" x14ac:dyDescent="0.3">
      <c r="B83">
        <v>74</v>
      </c>
      <c r="C83" s="16">
        <v>44621</v>
      </c>
      <c r="D83" s="14" t="s">
        <v>455</v>
      </c>
      <c r="E83" s="14" t="s">
        <v>456</v>
      </c>
      <c r="F83" s="15" t="s">
        <v>457</v>
      </c>
      <c r="G83" s="12">
        <v>534198719951</v>
      </c>
      <c r="H83" t="s">
        <v>458</v>
      </c>
      <c r="I83" s="13" t="s">
        <v>32</v>
      </c>
      <c r="J83" t="s">
        <v>125</v>
      </c>
      <c r="K83" t="s">
        <v>106</v>
      </c>
      <c r="L83" t="s">
        <v>138</v>
      </c>
      <c r="M83" t="s">
        <v>459</v>
      </c>
      <c r="N83" s="11">
        <v>2019</v>
      </c>
      <c r="O83" s="11">
        <v>820000</v>
      </c>
      <c r="P83" s="11">
        <v>180400</v>
      </c>
      <c r="Q83" s="11">
        <v>1000400</v>
      </c>
      <c r="R83">
        <v>10000</v>
      </c>
      <c r="S83" s="11">
        <v>990400</v>
      </c>
      <c r="T83" s="11" t="s">
        <v>47</v>
      </c>
      <c r="U83" s="10">
        <v>44621</v>
      </c>
      <c r="V83" t="s">
        <v>120</v>
      </c>
      <c r="W83" s="11">
        <v>4920</v>
      </c>
      <c r="X83">
        <v>149080</v>
      </c>
    </row>
    <row r="84" spans="2:24" x14ac:dyDescent="0.3">
      <c r="B84">
        <v>75</v>
      </c>
      <c r="C84" s="16">
        <v>44621</v>
      </c>
      <c r="D84" s="14" t="s">
        <v>460</v>
      </c>
      <c r="E84" s="14" t="s">
        <v>461</v>
      </c>
      <c r="F84" s="15" t="s">
        <v>462</v>
      </c>
      <c r="G84" s="12">
        <v>122920943071</v>
      </c>
      <c r="H84" t="s">
        <v>463</v>
      </c>
      <c r="I84" s="13" t="s">
        <v>32</v>
      </c>
      <c r="J84" t="s">
        <v>125</v>
      </c>
      <c r="K84" t="s">
        <v>106</v>
      </c>
      <c r="L84" t="s">
        <v>464</v>
      </c>
      <c r="M84" t="s">
        <v>465</v>
      </c>
      <c r="N84" s="11">
        <v>2019</v>
      </c>
      <c r="O84" s="11">
        <v>820000</v>
      </c>
      <c r="P84" s="11">
        <v>180400</v>
      </c>
      <c r="Q84" s="11">
        <v>1000400</v>
      </c>
      <c r="R84">
        <v>10000</v>
      </c>
      <c r="S84" s="11">
        <v>990400</v>
      </c>
      <c r="T84" s="11" t="s">
        <v>47</v>
      </c>
      <c r="U84" s="10">
        <v>44621</v>
      </c>
      <c r="V84" t="s">
        <v>120</v>
      </c>
      <c r="W84" s="11">
        <v>4920</v>
      </c>
      <c r="X84">
        <v>149080</v>
      </c>
    </row>
    <row r="85" spans="2:24" x14ac:dyDescent="0.3">
      <c r="B85">
        <v>76</v>
      </c>
      <c r="C85" s="16">
        <v>44622</v>
      </c>
      <c r="D85" s="14" t="s">
        <v>466</v>
      </c>
      <c r="E85" s="14" t="s">
        <v>467</v>
      </c>
      <c r="F85" s="15" t="s">
        <v>468</v>
      </c>
      <c r="G85" s="12">
        <v>900696454637</v>
      </c>
      <c r="H85" t="s">
        <v>469</v>
      </c>
      <c r="I85" s="13" t="s">
        <v>32</v>
      </c>
      <c r="J85" t="s">
        <v>125</v>
      </c>
      <c r="K85" t="s">
        <v>130</v>
      </c>
      <c r="L85" t="s">
        <v>464</v>
      </c>
      <c r="M85" t="s">
        <v>470</v>
      </c>
      <c r="N85" s="11">
        <v>2019</v>
      </c>
      <c r="O85" s="11">
        <v>1320000</v>
      </c>
      <c r="P85" s="11">
        <v>290400</v>
      </c>
      <c r="Q85" s="11">
        <v>1610400</v>
      </c>
      <c r="R85">
        <v>15000</v>
      </c>
      <c r="S85" s="11">
        <v>1595400</v>
      </c>
      <c r="T85" s="11" t="s">
        <v>47</v>
      </c>
      <c r="U85" s="10">
        <v>44622</v>
      </c>
      <c r="V85" t="s">
        <v>120</v>
      </c>
      <c r="W85" s="11">
        <v>6600</v>
      </c>
      <c r="X85">
        <v>157400</v>
      </c>
    </row>
    <row r="86" spans="2:24" x14ac:dyDescent="0.3">
      <c r="B86">
        <v>77</v>
      </c>
      <c r="C86" s="16">
        <v>44623</v>
      </c>
      <c r="D86" s="14" t="s">
        <v>471</v>
      </c>
      <c r="E86" s="14" t="s">
        <v>472</v>
      </c>
      <c r="F86" s="15" t="s">
        <v>473</v>
      </c>
      <c r="G86" s="12">
        <v>529711299666</v>
      </c>
      <c r="H86" t="s">
        <v>474</v>
      </c>
      <c r="I86" s="13" t="s">
        <v>32</v>
      </c>
      <c r="J86" t="s">
        <v>125</v>
      </c>
      <c r="K86" t="s">
        <v>99</v>
      </c>
      <c r="L86" t="s">
        <v>186</v>
      </c>
      <c r="M86" t="s">
        <v>475</v>
      </c>
      <c r="N86" s="11">
        <v>2022</v>
      </c>
      <c r="O86" s="11">
        <v>1565000</v>
      </c>
      <c r="P86" s="11">
        <v>344300</v>
      </c>
      <c r="Q86" s="11">
        <v>1909300</v>
      </c>
      <c r="R86">
        <v>25000</v>
      </c>
      <c r="S86" s="11">
        <v>1884300</v>
      </c>
      <c r="T86" s="11" t="s">
        <v>47</v>
      </c>
      <c r="U86" s="10">
        <v>44623</v>
      </c>
      <c r="V86" t="s">
        <v>65</v>
      </c>
      <c r="W86" s="11">
        <v>7825</v>
      </c>
      <c r="X86">
        <v>287175</v>
      </c>
    </row>
    <row r="87" spans="2:24" x14ac:dyDescent="0.3">
      <c r="B87">
        <v>78</v>
      </c>
      <c r="C87" s="16">
        <v>44623</v>
      </c>
      <c r="D87" s="14" t="s">
        <v>476</v>
      </c>
      <c r="E87" s="14" t="s">
        <v>477</v>
      </c>
      <c r="F87" s="15" t="s">
        <v>478</v>
      </c>
      <c r="G87" s="12">
        <v>917842942659</v>
      </c>
      <c r="H87" t="s">
        <v>479</v>
      </c>
      <c r="I87" s="13" t="s">
        <v>32</v>
      </c>
      <c r="J87" t="s">
        <v>125</v>
      </c>
      <c r="K87" t="s">
        <v>99</v>
      </c>
      <c r="L87" t="s">
        <v>480</v>
      </c>
      <c r="M87" t="s">
        <v>481</v>
      </c>
      <c r="N87" s="11">
        <v>2022</v>
      </c>
      <c r="O87" s="11">
        <v>1565000</v>
      </c>
      <c r="P87" s="11">
        <v>344300</v>
      </c>
      <c r="Q87" s="11">
        <v>1909300</v>
      </c>
      <c r="R87">
        <v>25000</v>
      </c>
      <c r="S87" s="11">
        <v>1884300</v>
      </c>
      <c r="T87" s="11" t="s">
        <v>47</v>
      </c>
      <c r="U87" s="10">
        <v>44623</v>
      </c>
      <c r="V87" t="s">
        <v>38</v>
      </c>
      <c r="W87" s="11">
        <v>7825</v>
      </c>
      <c r="X87">
        <v>287175</v>
      </c>
    </row>
    <row r="88" spans="2:24" x14ac:dyDescent="0.3">
      <c r="B88">
        <v>79</v>
      </c>
      <c r="C88" s="16">
        <v>44624</v>
      </c>
      <c r="D88" s="14" t="s">
        <v>482</v>
      </c>
      <c r="E88" s="14" t="s">
        <v>483</v>
      </c>
      <c r="F88" s="15" t="s">
        <v>484</v>
      </c>
      <c r="G88" s="12">
        <v>320691961362</v>
      </c>
      <c r="H88" t="s">
        <v>485</v>
      </c>
      <c r="I88" s="13" t="s">
        <v>32</v>
      </c>
      <c r="J88" t="s">
        <v>125</v>
      </c>
      <c r="K88" t="s">
        <v>34</v>
      </c>
      <c r="L88" t="s">
        <v>167</v>
      </c>
      <c r="M88" t="s">
        <v>486</v>
      </c>
      <c r="N88" s="11">
        <v>2012</v>
      </c>
      <c r="O88" s="11">
        <v>890000</v>
      </c>
      <c r="P88" s="11">
        <v>195800</v>
      </c>
      <c r="Q88" s="11">
        <v>1085800</v>
      </c>
      <c r="R88">
        <v>5000</v>
      </c>
      <c r="S88" s="11">
        <v>1080800</v>
      </c>
      <c r="T88" s="11" t="s">
        <v>37</v>
      </c>
      <c r="U88" s="10">
        <v>44624</v>
      </c>
      <c r="V88" t="s">
        <v>48</v>
      </c>
      <c r="W88" s="11">
        <v>4450</v>
      </c>
      <c r="X88">
        <v>110550</v>
      </c>
    </row>
    <row r="89" spans="2:24" x14ac:dyDescent="0.3">
      <c r="B89">
        <v>80</v>
      </c>
      <c r="C89" s="16">
        <v>44626</v>
      </c>
      <c r="D89" s="14" t="s">
        <v>487</v>
      </c>
      <c r="E89" s="14" t="s">
        <v>488</v>
      </c>
      <c r="F89" s="15" t="s">
        <v>489</v>
      </c>
      <c r="G89" s="12">
        <v>141315827370</v>
      </c>
      <c r="H89" t="s">
        <v>490</v>
      </c>
      <c r="I89" s="13" t="s">
        <v>32</v>
      </c>
      <c r="J89" t="s">
        <v>43</v>
      </c>
      <c r="K89" t="s">
        <v>91</v>
      </c>
      <c r="L89" t="s">
        <v>92</v>
      </c>
      <c r="M89" t="s">
        <v>491</v>
      </c>
      <c r="N89" s="11">
        <v>2018</v>
      </c>
      <c r="O89" s="11">
        <v>1880000</v>
      </c>
      <c r="P89" s="11">
        <v>413600</v>
      </c>
      <c r="Q89" s="11">
        <v>2293600</v>
      </c>
      <c r="R89">
        <v>20000</v>
      </c>
      <c r="S89" s="11">
        <v>2273600</v>
      </c>
      <c r="T89" s="11" t="s">
        <v>47</v>
      </c>
      <c r="U89" s="10">
        <v>44626</v>
      </c>
      <c r="V89" t="s">
        <v>94</v>
      </c>
      <c r="W89" s="11">
        <v>9400</v>
      </c>
      <c r="X89">
        <v>250600</v>
      </c>
    </row>
    <row r="90" spans="2:24" x14ac:dyDescent="0.3">
      <c r="B90">
        <v>81</v>
      </c>
      <c r="C90" s="16">
        <v>44626</v>
      </c>
      <c r="D90" s="14" t="s">
        <v>492</v>
      </c>
      <c r="E90" s="14" t="s">
        <v>493</v>
      </c>
      <c r="F90" s="15" t="s">
        <v>494</v>
      </c>
      <c r="G90" s="12">
        <v>250716496259</v>
      </c>
      <c r="H90" t="s">
        <v>495</v>
      </c>
      <c r="I90" s="13" t="s">
        <v>32</v>
      </c>
      <c r="J90" t="s">
        <v>85</v>
      </c>
      <c r="K90" t="s">
        <v>44</v>
      </c>
      <c r="L90" t="s">
        <v>228</v>
      </c>
      <c r="M90" t="s">
        <v>496</v>
      </c>
      <c r="N90" s="11">
        <v>2023</v>
      </c>
      <c r="O90" s="11">
        <v>680000</v>
      </c>
      <c r="P90" s="11">
        <v>149600</v>
      </c>
      <c r="Q90" s="11">
        <v>829600</v>
      </c>
      <c r="R90">
        <v>5000</v>
      </c>
      <c r="S90" s="11">
        <v>824600</v>
      </c>
      <c r="T90" s="11" t="s">
        <v>56</v>
      </c>
      <c r="U90" s="10">
        <v>44626</v>
      </c>
      <c r="V90" t="s">
        <v>57</v>
      </c>
      <c r="W90" s="11">
        <v>4080</v>
      </c>
      <c r="X90">
        <v>115920</v>
      </c>
    </row>
    <row r="91" spans="2:24" x14ac:dyDescent="0.3">
      <c r="B91">
        <v>82</v>
      </c>
      <c r="C91" s="16">
        <v>44626</v>
      </c>
      <c r="D91" s="14" t="s">
        <v>497</v>
      </c>
      <c r="E91" s="14" t="s">
        <v>498</v>
      </c>
      <c r="F91" s="15" t="s">
        <v>499</v>
      </c>
      <c r="G91" s="12">
        <v>731326306879</v>
      </c>
      <c r="H91" t="s">
        <v>500</v>
      </c>
      <c r="I91" s="13" t="s">
        <v>32</v>
      </c>
      <c r="J91" t="s">
        <v>125</v>
      </c>
      <c r="K91" t="s">
        <v>44</v>
      </c>
      <c r="L91" t="s">
        <v>228</v>
      </c>
      <c r="M91" t="s">
        <v>501</v>
      </c>
      <c r="N91" s="11">
        <v>2023</v>
      </c>
      <c r="O91" s="11">
        <v>680000</v>
      </c>
      <c r="P91" s="11">
        <v>149600</v>
      </c>
      <c r="Q91" s="11">
        <v>829600</v>
      </c>
      <c r="R91">
        <v>5000</v>
      </c>
      <c r="S91" s="11">
        <v>824600</v>
      </c>
      <c r="T91" s="11" t="s">
        <v>56</v>
      </c>
      <c r="U91" s="10">
        <v>44626</v>
      </c>
      <c r="V91" t="s">
        <v>57</v>
      </c>
      <c r="W91" s="11">
        <v>4080</v>
      </c>
      <c r="X91">
        <v>115920</v>
      </c>
    </row>
    <row r="92" spans="2:24" x14ac:dyDescent="0.3">
      <c r="B92">
        <v>83</v>
      </c>
      <c r="C92" s="16">
        <v>44627</v>
      </c>
      <c r="D92" s="14" t="s">
        <v>502</v>
      </c>
      <c r="E92" s="14" t="s">
        <v>503</v>
      </c>
      <c r="F92" s="15" t="s">
        <v>504</v>
      </c>
      <c r="G92" s="12">
        <v>190857998684</v>
      </c>
      <c r="H92" t="s">
        <v>505</v>
      </c>
      <c r="I92" s="13" t="s">
        <v>32</v>
      </c>
      <c r="J92" t="s">
        <v>150</v>
      </c>
      <c r="K92" t="s">
        <v>106</v>
      </c>
      <c r="L92" t="s">
        <v>70</v>
      </c>
      <c r="M92" t="s">
        <v>506</v>
      </c>
      <c r="N92" s="11">
        <v>2019</v>
      </c>
      <c r="O92" s="11">
        <v>820000</v>
      </c>
      <c r="P92" s="11">
        <v>180400</v>
      </c>
      <c r="Q92" s="11">
        <v>1000400</v>
      </c>
      <c r="R92">
        <v>10000</v>
      </c>
      <c r="S92" s="11">
        <v>990400</v>
      </c>
      <c r="T92" s="11" t="s">
        <v>47</v>
      </c>
      <c r="U92" s="10">
        <v>44627</v>
      </c>
      <c r="V92" t="s">
        <v>38</v>
      </c>
      <c r="W92" s="11">
        <v>4920</v>
      </c>
      <c r="X92">
        <v>149080</v>
      </c>
    </row>
    <row r="93" spans="2:24" x14ac:dyDescent="0.3">
      <c r="B93">
        <v>84</v>
      </c>
      <c r="C93" s="16">
        <v>44627</v>
      </c>
      <c r="D93" s="14" t="s">
        <v>507</v>
      </c>
      <c r="E93" s="14" t="s">
        <v>508</v>
      </c>
      <c r="F93" s="15" t="s">
        <v>509</v>
      </c>
      <c r="G93" s="12">
        <v>527979593920</v>
      </c>
      <c r="H93" t="s">
        <v>510</v>
      </c>
      <c r="I93" s="13" t="s">
        <v>77</v>
      </c>
      <c r="J93" t="s">
        <v>137</v>
      </c>
      <c r="K93" t="s">
        <v>79</v>
      </c>
      <c r="L93" t="s">
        <v>209</v>
      </c>
      <c r="M93" t="s">
        <v>511</v>
      </c>
      <c r="N93" s="11">
        <v>2014</v>
      </c>
      <c r="O93" s="11">
        <v>1020000</v>
      </c>
      <c r="P93" s="11">
        <v>224400</v>
      </c>
      <c r="Q93" s="11">
        <v>1244400</v>
      </c>
      <c r="R93">
        <v>0</v>
      </c>
      <c r="S93" s="11">
        <v>1244400</v>
      </c>
      <c r="T93" s="11" t="s">
        <v>47</v>
      </c>
      <c r="U93" s="10">
        <v>44627</v>
      </c>
      <c r="V93" t="s">
        <v>72</v>
      </c>
      <c r="W93" s="11">
        <v>6630</v>
      </c>
      <c r="X93">
        <v>93870</v>
      </c>
    </row>
    <row r="94" spans="2:24" x14ac:dyDescent="0.3">
      <c r="B94">
        <v>85</v>
      </c>
      <c r="C94" s="16">
        <v>44628</v>
      </c>
      <c r="D94" s="14" t="s">
        <v>512</v>
      </c>
      <c r="E94" s="14" t="s">
        <v>513</v>
      </c>
      <c r="F94" s="15" t="s">
        <v>514</v>
      </c>
      <c r="G94" s="12">
        <v>943701382113</v>
      </c>
      <c r="H94" t="s">
        <v>515</v>
      </c>
      <c r="I94" s="13" t="s">
        <v>32</v>
      </c>
      <c r="J94" t="s">
        <v>125</v>
      </c>
      <c r="K94" t="s">
        <v>91</v>
      </c>
      <c r="L94" t="s">
        <v>308</v>
      </c>
      <c r="M94" t="s">
        <v>516</v>
      </c>
      <c r="N94" s="11">
        <v>2018</v>
      </c>
      <c r="O94" s="11">
        <v>1880000</v>
      </c>
      <c r="P94" s="11">
        <v>413600</v>
      </c>
      <c r="Q94" s="11">
        <v>2293600</v>
      </c>
      <c r="R94">
        <v>20000</v>
      </c>
      <c r="S94" s="11">
        <v>2273600</v>
      </c>
      <c r="T94" s="11" t="s">
        <v>56</v>
      </c>
      <c r="U94" s="10">
        <v>44628</v>
      </c>
      <c r="V94" t="s">
        <v>48</v>
      </c>
      <c r="W94" s="11">
        <v>9400</v>
      </c>
      <c r="X94">
        <v>250600</v>
      </c>
    </row>
    <row r="95" spans="2:24" x14ac:dyDescent="0.3">
      <c r="B95">
        <v>86</v>
      </c>
      <c r="C95" s="16">
        <v>44629</v>
      </c>
      <c r="D95" s="14" t="s">
        <v>517</v>
      </c>
      <c r="E95" s="14" t="s">
        <v>518</v>
      </c>
      <c r="F95" s="15" t="s">
        <v>519</v>
      </c>
      <c r="G95" s="12">
        <v>455365525399</v>
      </c>
      <c r="H95" t="s">
        <v>520</v>
      </c>
      <c r="I95" s="13" t="s">
        <v>77</v>
      </c>
      <c r="J95" t="s">
        <v>125</v>
      </c>
      <c r="K95" t="s">
        <v>91</v>
      </c>
      <c r="L95" t="s">
        <v>480</v>
      </c>
      <c r="M95" t="s">
        <v>521</v>
      </c>
      <c r="N95" s="11">
        <v>2018</v>
      </c>
      <c r="O95" s="11">
        <v>1880000</v>
      </c>
      <c r="P95" s="11">
        <v>413600</v>
      </c>
      <c r="Q95" s="11">
        <v>2293600</v>
      </c>
      <c r="R95">
        <v>20000</v>
      </c>
      <c r="S95" s="11">
        <v>2273600</v>
      </c>
      <c r="T95" s="11" t="s">
        <v>56</v>
      </c>
      <c r="U95" s="10">
        <v>44629</v>
      </c>
      <c r="V95" t="s">
        <v>72</v>
      </c>
      <c r="W95" s="11">
        <v>9400</v>
      </c>
      <c r="X95">
        <v>250600</v>
      </c>
    </row>
    <row r="96" spans="2:24" x14ac:dyDescent="0.3">
      <c r="B96">
        <v>87</v>
      </c>
      <c r="C96" s="16">
        <v>44630</v>
      </c>
      <c r="D96" s="14" t="s">
        <v>522</v>
      </c>
      <c r="E96" s="14" t="s">
        <v>523</v>
      </c>
      <c r="F96" s="15" t="s">
        <v>524</v>
      </c>
      <c r="G96" s="12">
        <v>709060305727</v>
      </c>
      <c r="H96" t="s">
        <v>525</v>
      </c>
      <c r="I96" s="13" t="s">
        <v>77</v>
      </c>
      <c r="J96" t="s">
        <v>526</v>
      </c>
      <c r="K96" t="s">
        <v>91</v>
      </c>
      <c r="L96" t="s">
        <v>92</v>
      </c>
      <c r="M96" t="s">
        <v>527</v>
      </c>
      <c r="N96" s="11">
        <v>2018</v>
      </c>
      <c r="O96" s="11">
        <v>1880000</v>
      </c>
      <c r="P96" s="11">
        <v>413600</v>
      </c>
      <c r="Q96" s="11">
        <v>2293600</v>
      </c>
      <c r="R96">
        <v>20000</v>
      </c>
      <c r="S96" s="11">
        <v>2273600</v>
      </c>
      <c r="T96" s="11" t="s">
        <v>37</v>
      </c>
      <c r="U96" s="10">
        <v>44630</v>
      </c>
      <c r="V96" t="s">
        <v>72</v>
      </c>
      <c r="W96" s="11">
        <v>9400</v>
      </c>
      <c r="X96">
        <v>250600</v>
      </c>
    </row>
    <row r="97" spans="2:24" x14ac:dyDescent="0.3">
      <c r="B97">
        <v>88</v>
      </c>
      <c r="C97" s="16">
        <v>44630</v>
      </c>
      <c r="D97" s="14" t="s">
        <v>528</v>
      </c>
      <c r="E97" s="14" t="s">
        <v>529</v>
      </c>
      <c r="F97" s="15" t="s">
        <v>530</v>
      </c>
      <c r="G97" s="12">
        <v>806321378429</v>
      </c>
      <c r="H97" t="s">
        <v>531</v>
      </c>
      <c r="I97" s="13" t="s">
        <v>77</v>
      </c>
      <c r="J97" t="s">
        <v>526</v>
      </c>
      <c r="K97" t="s">
        <v>34</v>
      </c>
      <c r="L97" t="s">
        <v>438</v>
      </c>
      <c r="M97" t="s">
        <v>532</v>
      </c>
      <c r="N97" s="11">
        <v>2012</v>
      </c>
      <c r="O97" s="11">
        <v>890000</v>
      </c>
      <c r="P97" s="11">
        <v>195800</v>
      </c>
      <c r="Q97" s="11">
        <v>1085800</v>
      </c>
      <c r="R97">
        <v>5000</v>
      </c>
      <c r="S97" s="11">
        <v>1080800</v>
      </c>
      <c r="T97" s="11" t="s">
        <v>37</v>
      </c>
      <c r="U97" s="10">
        <v>44630</v>
      </c>
      <c r="V97" t="s">
        <v>72</v>
      </c>
      <c r="W97" s="11">
        <v>4450</v>
      </c>
      <c r="X97">
        <v>110550</v>
      </c>
    </row>
    <row r="98" spans="2:24" x14ac:dyDescent="0.3">
      <c r="B98">
        <v>89</v>
      </c>
      <c r="C98" s="16">
        <v>44630</v>
      </c>
      <c r="D98" s="14" t="s">
        <v>533</v>
      </c>
      <c r="E98" s="14" t="s">
        <v>534</v>
      </c>
      <c r="F98" s="15" t="s">
        <v>535</v>
      </c>
      <c r="G98" s="12">
        <v>395588803137</v>
      </c>
      <c r="H98" t="s">
        <v>536</v>
      </c>
      <c r="I98" s="13" t="s">
        <v>32</v>
      </c>
      <c r="J98" t="s">
        <v>43</v>
      </c>
      <c r="K98" t="s">
        <v>106</v>
      </c>
      <c r="L98" t="s">
        <v>70</v>
      </c>
      <c r="M98" t="s">
        <v>537</v>
      </c>
      <c r="N98" s="11">
        <v>2019</v>
      </c>
      <c r="O98" s="11">
        <v>820000</v>
      </c>
      <c r="P98" s="11">
        <v>180400</v>
      </c>
      <c r="Q98" s="11">
        <v>1000400</v>
      </c>
      <c r="R98">
        <v>10000</v>
      </c>
      <c r="S98" s="11">
        <v>990400</v>
      </c>
      <c r="T98" s="11" t="s">
        <v>47</v>
      </c>
      <c r="U98" s="10">
        <v>44630</v>
      </c>
      <c r="V98" t="s">
        <v>94</v>
      </c>
      <c r="W98" s="11">
        <v>4920</v>
      </c>
      <c r="X98">
        <v>149080</v>
      </c>
    </row>
    <row r="99" spans="2:24" x14ac:dyDescent="0.3">
      <c r="B99">
        <v>90</v>
      </c>
      <c r="C99" s="16">
        <v>44631</v>
      </c>
      <c r="D99" s="14" t="s">
        <v>538</v>
      </c>
      <c r="E99" s="14" t="s">
        <v>539</v>
      </c>
      <c r="F99" s="15" t="s">
        <v>540</v>
      </c>
      <c r="G99" s="12">
        <v>474626788643</v>
      </c>
      <c r="H99" t="s">
        <v>541</v>
      </c>
      <c r="I99" s="13" t="s">
        <v>32</v>
      </c>
      <c r="J99" t="s">
        <v>125</v>
      </c>
      <c r="K99" t="s">
        <v>79</v>
      </c>
      <c r="L99" t="s">
        <v>464</v>
      </c>
      <c r="M99" t="s">
        <v>542</v>
      </c>
      <c r="N99" s="11">
        <v>2014</v>
      </c>
      <c r="O99" s="11">
        <v>1020000</v>
      </c>
      <c r="P99" s="11">
        <v>224400</v>
      </c>
      <c r="Q99" s="11">
        <v>1244400</v>
      </c>
      <c r="R99">
        <v>0</v>
      </c>
      <c r="S99" s="11">
        <v>1244400</v>
      </c>
      <c r="T99" s="11" t="s">
        <v>56</v>
      </c>
      <c r="U99" s="10">
        <v>44631</v>
      </c>
      <c r="V99" t="s">
        <v>57</v>
      </c>
      <c r="W99" s="11">
        <v>6630</v>
      </c>
      <c r="X99">
        <v>93870</v>
      </c>
    </row>
    <row r="100" spans="2:24" x14ac:dyDescent="0.3">
      <c r="B100">
        <v>91</v>
      </c>
      <c r="C100" s="16">
        <v>44632</v>
      </c>
      <c r="D100" s="14" t="s">
        <v>543</v>
      </c>
      <c r="E100" s="14" t="s">
        <v>544</v>
      </c>
      <c r="F100" s="15" t="s">
        <v>545</v>
      </c>
      <c r="G100" s="12">
        <v>241928632467</v>
      </c>
      <c r="H100" t="s">
        <v>546</v>
      </c>
      <c r="I100" s="13" t="s">
        <v>32</v>
      </c>
      <c r="J100" t="s">
        <v>125</v>
      </c>
      <c r="K100" t="s">
        <v>106</v>
      </c>
      <c r="L100" t="s">
        <v>45</v>
      </c>
      <c r="M100" t="s">
        <v>547</v>
      </c>
      <c r="N100" s="11">
        <v>2019</v>
      </c>
      <c r="O100" s="11">
        <v>820000</v>
      </c>
      <c r="P100" s="11">
        <v>180400</v>
      </c>
      <c r="Q100" s="11">
        <v>1000400</v>
      </c>
      <c r="R100">
        <v>10000</v>
      </c>
      <c r="S100" s="11">
        <v>990400</v>
      </c>
      <c r="T100" s="11" t="s">
        <v>56</v>
      </c>
      <c r="U100" s="10">
        <v>44632</v>
      </c>
      <c r="V100" t="s">
        <v>65</v>
      </c>
      <c r="W100" s="11">
        <v>4920</v>
      </c>
      <c r="X100">
        <v>149080</v>
      </c>
    </row>
    <row r="101" spans="2:24" x14ac:dyDescent="0.3">
      <c r="B101">
        <v>92</v>
      </c>
      <c r="C101" s="16">
        <v>44633</v>
      </c>
      <c r="D101" s="14" t="s">
        <v>548</v>
      </c>
      <c r="E101" s="14" t="s">
        <v>549</v>
      </c>
      <c r="F101" s="15" t="s">
        <v>550</v>
      </c>
      <c r="G101" s="12">
        <v>367717088873</v>
      </c>
      <c r="H101" t="s">
        <v>551</v>
      </c>
      <c r="I101" s="13" t="s">
        <v>32</v>
      </c>
      <c r="J101" t="s">
        <v>239</v>
      </c>
      <c r="K101" t="s">
        <v>130</v>
      </c>
      <c r="L101" t="s">
        <v>256</v>
      </c>
      <c r="M101" t="s">
        <v>552</v>
      </c>
      <c r="N101" s="11">
        <v>2019</v>
      </c>
      <c r="O101" s="11">
        <v>1320000</v>
      </c>
      <c r="P101" s="11">
        <v>290400</v>
      </c>
      <c r="Q101" s="11">
        <v>1610400</v>
      </c>
      <c r="R101">
        <v>15000</v>
      </c>
      <c r="S101" s="11">
        <v>1595400</v>
      </c>
      <c r="T101" s="11" t="s">
        <v>56</v>
      </c>
      <c r="U101" s="10">
        <v>44633</v>
      </c>
      <c r="V101" t="s">
        <v>72</v>
      </c>
      <c r="W101" s="11">
        <v>6600</v>
      </c>
      <c r="X101">
        <v>157400</v>
      </c>
    </row>
    <row r="102" spans="2:24" x14ac:dyDescent="0.3">
      <c r="B102">
        <v>93</v>
      </c>
      <c r="C102" s="16">
        <v>44634</v>
      </c>
      <c r="D102" s="14" t="s">
        <v>553</v>
      </c>
      <c r="E102" s="14" t="s">
        <v>554</v>
      </c>
      <c r="F102" s="15" t="s">
        <v>555</v>
      </c>
      <c r="G102" s="12">
        <v>620280506244</v>
      </c>
      <c r="H102" t="s">
        <v>556</v>
      </c>
      <c r="I102" s="13" t="s">
        <v>32</v>
      </c>
      <c r="J102" t="s">
        <v>125</v>
      </c>
      <c r="K102" t="s">
        <v>79</v>
      </c>
      <c r="L102" t="s">
        <v>35</v>
      </c>
      <c r="M102" t="s">
        <v>557</v>
      </c>
      <c r="N102" s="11">
        <v>2014</v>
      </c>
      <c r="O102" s="11">
        <v>1020000</v>
      </c>
      <c r="P102" s="11">
        <v>224400</v>
      </c>
      <c r="Q102" s="11">
        <v>1244400</v>
      </c>
      <c r="R102">
        <v>0</v>
      </c>
      <c r="S102" s="11">
        <v>1244400</v>
      </c>
      <c r="T102" s="11" t="s">
        <v>56</v>
      </c>
      <c r="U102" s="10">
        <v>44634</v>
      </c>
      <c r="V102" t="s">
        <v>94</v>
      </c>
      <c r="W102" s="11">
        <v>6630</v>
      </c>
      <c r="X102">
        <v>93870</v>
      </c>
    </row>
    <row r="103" spans="2:24" x14ac:dyDescent="0.3">
      <c r="B103">
        <v>94</v>
      </c>
      <c r="C103" s="16">
        <v>44635</v>
      </c>
      <c r="D103" s="14" t="s">
        <v>558</v>
      </c>
      <c r="E103" s="14" t="s">
        <v>559</v>
      </c>
      <c r="F103" s="15" t="s">
        <v>560</v>
      </c>
      <c r="G103" s="12">
        <v>346608061893</v>
      </c>
      <c r="H103" t="s">
        <v>561</v>
      </c>
      <c r="I103" s="13" t="s">
        <v>32</v>
      </c>
      <c r="J103" t="s">
        <v>125</v>
      </c>
      <c r="K103" t="s">
        <v>44</v>
      </c>
      <c r="L103" t="s">
        <v>35</v>
      </c>
      <c r="M103" t="s">
        <v>562</v>
      </c>
      <c r="N103" s="11">
        <v>2023</v>
      </c>
      <c r="O103" s="11">
        <v>680000</v>
      </c>
      <c r="P103" s="11">
        <v>149600</v>
      </c>
      <c r="Q103" s="11">
        <v>829600</v>
      </c>
      <c r="R103">
        <v>5000</v>
      </c>
      <c r="S103" s="11">
        <v>824600</v>
      </c>
      <c r="T103" s="11" t="s">
        <v>37</v>
      </c>
      <c r="U103" s="10">
        <v>44635</v>
      </c>
      <c r="V103" t="s">
        <v>120</v>
      </c>
      <c r="W103" s="11">
        <v>4080</v>
      </c>
      <c r="X103">
        <v>115920</v>
      </c>
    </row>
    <row r="104" spans="2:24" x14ac:dyDescent="0.3">
      <c r="B104">
        <v>95</v>
      </c>
      <c r="C104" s="16">
        <v>44635</v>
      </c>
      <c r="D104" s="14" t="s">
        <v>563</v>
      </c>
      <c r="E104" s="14" t="s">
        <v>564</v>
      </c>
      <c r="F104" s="15" t="s">
        <v>565</v>
      </c>
      <c r="G104" s="12">
        <v>289298442131</v>
      </c>
      <c r="H104" t="s">
        <v>566</v>
      </c>
      <c r="I104" s="13" t="s">
        <v>32</v>
      </c>
      <c r="J104" t="s">
        <v>125</v>
      </c>
      <c r="K104" t="s">
        <v>44</v>
      </c>
      <c r="L104" t="s">
        <v>228</v>
      </c>
      <c r="M104" t="s">
        <v>567</v>
      </c>
      <c r="N104" s="11">
        <v>2023</v>
      </c>
      <c r="O104" s="11">
        <v>680000</v>
      </c>
      <c r="P104" s="11">
        <v>149600</v>
      </c>
      <c r="Q104" s="11">
        <v>829600</v>
      </c>
      <c r="R104">
        <v>5000</v>
      </c>
      <c r="S104" s="11">
        <v>824600</v>
      </c>
      <c r="T104" s="11" t="s">
        <v>47</v>
      </c>
      <c r="U104" s="10">
        <v>44635</v>
      </c>
      <c r="V104" t="s">
        <v>57</v>
      </c>
      <c r="W104" s="11">
        <v>4080</v>
      </c>
      <c r="X104">
        <v>115920</v>
      </c>
    </row>
    <row r="105" spans="2:24" x14ac:dyDescent="0.3">
      <c r="B105">
        <v>96</v>
      </c>
      <c r="C105" s="16">
        <v>44638</v>
      </c>
      <c r="D105" s="14" t="s">
        <v>568</v>
      </c>
      <c r="E105" s="14" t="s">
        <v>569</v>
      </c>
      <c r="F105" s="15" t="s">
        <v>570</v>
      </c>
      <c r="G105" s="12">
        <v>813665928706</v>
      </c>
      <c r="H105" t="s">
        <v>571</v>
      </c>
      <c r="I105" s="13" t="s">
        <v>32</v>
      </c>
      <c r="J105" t="s">
        <v>125</v>
      </c>
      <c r="K105" t="s">
        <v>34</v>
      </c>
      <c r="L105" t="s">
        <v>70</v>
      </c>
      <c r="M105" t="s">
        <v>572</v>
      </c>
      <c r="N105" s="11">
        <v>2012</v>
      </c>
      <c r="O105" s="11">
        <v>890000</v>
      </c>
      <c r="P105" s="11">
        <v>195800</v>
      </c>
      <c r="Q105" s="11">
        <v>1085800</v>
      </c>
      <c r="R105">
        <v>5000</v>
      </c>
      <c r="S105" s="11">
        <v>1080800</v>
      </c>
      <c r="T105" s="11" t="s">
        <v>56</v>
      </c>
      <c r="U105" s="10">
        <v>44638</v>
      </c>
      <c r="V105" t="s">
        <v>65</v>
      </c>
      <c r="W105" s="11">
        <v>4450</v>
      </c>
      <c r="X105">
        <v>110550</v>
      </c>
    </row>
    <row r="106" spans="2:24" x14ac:dyDescent="0.3">
      <c r="B106">
        <v>97</v>
      </c>
      <c r="C106" s="16">
        <v>44638</v>
      </c>
      <c r="D106" s="14" t="s">
        <v>573</v>
      </c>
      <c r="E106" s="14" t="s">
        <v>574</v>
      </c>
      <c r="F106" s="15" t="s">
        <v>575</v>
      </c>
      <c r="G106" s="12">
        <v>731706834300</v>
      </c>
      <c r="H106" t="s">
        <v>576</v>
      </c>
      <c r="I106" s="13" t="s">
        <v>32</v>
      </c>
      <c r="J106" t="s">
        <v>526</v>
      </c>
      <c r="K106" t="s">
        <v>91</v>
      </c>
      <c r="L106" t="s">
        <v>180</v>
      </c>
      <c r="M106" t="s">
        <v>577</v>
      </c>
      <c r="N106" s="11">
        <v>2018</v>
      </c>
      <c r="O106" s="11">
        <v>1880000</v>
      </c>
      <c r="P106" s="11">
        <v>413600</v>
      </c>
      <c r="Q106" s="11">
        <v>2293600</v>
      </c>
      <c r="R106">
        <v>20000</v>
      </c>
      <c r="S106" s="11">
        <v>2273600</v>
      </c>
      <c r="T106" s="11" t="s">
        <v>47</v>
      </c>
      <c r="U106" s="10">
        <v>44638</v>
      </c>
      <c r="V106" t="s">
        <v>72</v>
      </c>
      <c r="W106" s="11">
        <v>9400</v>
      </c>
      <c r="X106">
        <v>250600</v>
      </c>
    </row>
    <row r="107" spans="2:24" x14ac:dyDescent="0.3">
      <c r="B107">
        <v>98</v>
      </c>
      <c r="C107" s="16">
        <v>44638</v>
      </c>
      <c r="D107" s="14" t="s">
        <v>578</v>
      </c>
      <c r="E107" s="14" t="s">
        <v>579</v>
      </c>
      <c r="F107" s="15" t="s">
        <v>580</v>
      </c>
      <c r="G107" s="12">
        <v>740133717730</v>
      </c>
      <c r="H107" t="s">
        <v>581</v>
      </c>
      <c r="I107" s="13" t="s">
        <v>32</v>
      </c>
      <c r="J107" t="s">
        <v>85</v>
      </c>
      <c r="K107" t="s">
        <v>34</v>
      </c>
      <c r="L107" t="s">
        <v>70</v>
      </c>
      <c r="M107" t="s">
        <v>582</v>
      </c>
      <c r="N107" s="11">
        <v>2012</v>
      </c>
      <c r="O107" s="11">
        <v>890000</v>
      </c>
      <c r="P107" s="11">
        <v>195800</v>
      </c>
      <c r="Q107" s="11">
        <v>1085800</v>
      </c>
      <c r="R107">
        <v>5000</v>
      </c>
      <c r="S107" s="11">
        <v>1080800</v>
      </c>
      <c r="T107" s="11" t="s">
        <v>56</v>
      </c>
      <c r="U107" s="10">
        <v>44638</v>
      </c>
      <c r="V107" t="s">
        <v>38</v>
      </c>
      <c r="W107" s="11">
        <v>4450</v>
      </c>
      <c r="X107">
        <v>110550</v>
      </c>
    </row>
    <row r="108" spans="2:24" x14ac:dyDescent="0.3">
      <c r="B108">
        <v>99</v>
      </c>
      <c r="C108" s="16">
        <v>44638</v>
      </c>
      <c r="D108" s="14" t="s">
        <v>583</v>
      </c>
      <c r="E108" s="14" t="s">
        <v>584</v>
      </c>
      <c r="F108" s="15" t="s">
        <v>585</v>
      </c>
      <c r="G108" s="12">
        <v>997263064441</v>
      </c>
      <c r="H108" t="s">
        <v>586</v>
      </c>
      <c r="I108" s="13" t="s">
        <v>32</v>
      </c>
      <c r="J108" t="s">
        <v>137</v>
      </c>
      <c r="K108" t="s">
        <v>44</v>
      </c>
      <c r="L108" t="s">
        <v>587</v>
      </c>
      <c r="M108" t="s">
        <v>588</v>
      </c>
      <c r="N108" s="11">
        <v>2023</v>
      </c>
      <c r="O108" s="11">
        <v>680000</v>
      </c>
      <c r="P108" s="11">
        <v>149600</v>
      </c>
      <c r="Q108" s="11">
        <v>829600</v>
      </c>
      <c r="R108">
        <v>5000</v>
      </c>
      <c r="S108" s="11">
        <v>824600</v>
      </c>
      <c r="T108" s="11" t="s">
        <v>56</v>
      </c>
      <c r="U108" s="10">
        <v>44638</v>
      </c>
      <c r="V108" t="s">
        <v>94</v>
      </c>
      <c r="W108" s="11">
        <v>4080</v>
      </c>
      <c r="X108">
        <v>115920</v>
      </c>
    </row>
    <row r="109" spans="2:24" x14ac:dyDescent="0.3">
      <c r="B109">
        <v>100</v>
      </c>
      <c r="C109" s="16">
        <v>44639</v>
      </c>
      <c r="D109" s="14" t="s">
        <v>589</v>
      </c>
      <c r="E109" s="14" t="s">
        <v>590</v>
      </c>
      <c r="F109" s="15" t="s">
        <v>591</v>
      </c>
      <c r="G109" s="12">
        <v>465856160808</v>
      </c>
      <c r="H109" t="s">
        <v>592</v>
      </c>
      <c r="I109" s="13" t="s">
        <v>32</v>
      </c>
      <c r="J109" t="s">
        <v>112</v>
      </c>
      <c r="K109" t="s">
        <v>203</v>
      </c>
      <c r="L109" t="s">
        <v>593</v>
      </c>
      <c r="M109" t="s">
        <v>594</v>
      </c>
      <c r="N109" s="11">
        <v>2021</v>
      </c>
      <c r="O109" s="11">
        <v>950000</v>
      </c>
      <c r="P109" s="11">
        <v>209000</v>
      </c>
      <c r="Q109" s="11">
        <v>1159000</v>
      </c>
      <c r="R109">
        <v>10000</v>
      </c>
      <c r="S109" s="11">
        <v>1149000</v>
      </c>
      <c r="T109" s="11" t="s">
        <v>47</v>
      </c>
      <c r="U109" s="10">
        <v>44639</v>
      </c>
      <c r="V109" t="s">
        <v>65</v>
      </c>
      <c r="W109" s="11">
        <v>4750</v>
      </c>
      <c r="X109">
        <v>145250</v>
      </c>
    </row>
    <row r="110" spans="2:24" x14ac:dyDescent="0.3">
      <c r="B110">
        <v>101</v>
      </c>
      <c r="C110" s="10">
        <v>44640</v>
      </c>
      <c r="D110" t="s">
        <v>595</v>
      </c>
      <c r="E110" s="13" t="s">
        <v>596</v>
      </c>
      <c r="F110" s="11">
        <v>9912763574</v>
      </c>
      <c r="G110" s="12">
        <v>417166044870</v>
      </c>
      <c r="H110" s="13" t="s">
        <v>597</v>
      </c>
      <c r="I110" s="13" t="s">
        <v>32</v>
      </c>
      <c r="J110" t="s">
        <v>112</v>
      </c>
      <c r="K110" t="s">
        <v>79</v>
      </c>
      <c r="L110" t="s">
        <v>209</v>
      </c>
      <c r="M110" t="s">
        <v>598</v>
      </c>
      <c r="N110" s="11">
        <v>2014</v>
      </c>
      <c r="O110" s="11">
        <v>1020000</v>
      </c>
      <c r="P110" s="11">
        <v>224400</v>
      </c>
      <c r="Q110" s="11">
        <v>1244400</v>
      </c>
      <c r="R110">
        <v>0</v>
      </c>
      <c r="S110" s="11">
        <v>1244400</v>
      </c>
      <c r="T110" s="11" t="s">
        <v>47</v>
      </c>
      <c r="U110" s="10">
        <v>44640</v>
      </c>
      <c r="V110" t="s">
        <v>57</v>
      </c>
      <c r="W110" s="11">
        <v>6630</v>
      </c>
      <c r="X110">
        <v>93870</v>
      </c>
    </row>
    <row r="111" spans="2:24" x14ac:dyDescent="0.3">
      <c r="B111">
        <v>102</v>
      </c>
      <c r="C111" s="10">
        <v>44641</v>
      </c>
      <c r="D111" t="s">
        <v>599</v>
      </c>
      <c r="E111" s="13" t="s">
        <v>600</v>
      </c>
      <c r="F111" s="11">
        <v>8271070407</v>
      </c>
      <c r="G111" s="12">
        <v>832406798676</v>
      </c>
      <c r="H111" s="13" t="s">
        <v>601</v>
      </c>
      <c r="I111" s="13" t="s">
        <v>32</v>
      </c>
      <c r="J111" t="s">
        <v>112</v>
      </c>
      <c r="K111" t="s">
        <v>79</v>
      </c>
      <c r="L111" t="s">
        <v>138</v>
      </c>
      <c r="M111" t="s">
        <v>602</v>
      </c>
      <c r="N111" s="11">
        <v>2014</v>
      </c>
      <c r="O111" s="11">
        <v>1020000</v>
      </c>
      <c r="P111" s="11">
        <v>224400</v>
      </c>
      <c r="Q111" s="11">
        <v>1244400</v>
      </c>
      <c r="R111">
        <v>0</v>
      </c>
      <c r="S111" s="11">
        <v>1244400</v>
      </c>
      <c r="T111" s="11" t="s">
        <v>56</v>
      </c>
      <c r="U111" s="10">
        <v>44641</v>
      </c>
      <c r="V111" t="s">
        <v>38</v>
      </c>
      <c r="W111" s="11">
        <v>6630</v>
      </c>
      <c r="X111">
        <v>93870</v>
      </c>
    </row>
    <row r="112" spans="2:24" x14ac:dyDescent="0.3">
      <c r="B112">
        <v>103</v>
      </c>
      <c r="C112" s="10">
        <v>44643</v>
      </c>
      <c r="D112" t="s">
        <v>603</v>
      </c>
      <c r="E112" s="13" t="s">
        <v>604</v>
      </c>
      <c r="F112" s="11">
        <v>7081054692</v>
      </c>
      <c r="G112" s="12">
        <v>954314681090</v>
      </c>
      <c r="H112" s="13" t="s">
        <v>605</v>
      </c>
      <c r="I112" s="13" t="s">
        <v>32</v>
      </c>
      <c r="J112" t="s">
        <v>606</v>
      </c>
      <c r="K112" t="s">
        <v>79</v>
      </c>
      <c r="L112" t="s">
        <v>209</v>
      </c>
      <c r="M112" t="s">
        <v>607</v>
      </c>
      <c r="N112" s="11">
        <v>2014</v>
      </c>
      <c r="O112" s="11">
        <v>1020000</v>
      </c>
      <c r="P112" s="11">
        <v>224400</v>
      </c>
      <c r="Q112" s="11">
        <v>1244400</v>
      </c>
      <c r="R112">
        <v>0</v>
      </c>
      <c r="S112" s="11">
        <v>1244400</v>
      </c>
      <c r="T112" s="11" t="s">
        <v>56</v>
      </c>
      <c r="U112" s="10">
        <v>44643</v>
      </c>
      <c r="V112" t="s">
        <v>72</v>
      </c>
      <c r="W112" s="11">
        <v>6630</v>
      </c>
      <c r="X112">
        <v>93870</v>
      </c>
    </row>
    <row r="113" spans="2:24" x14ac:dyDescent="0.3">
      <c r="B113">
        <v>104</v>
      </c>
      <c r="C113" s="10">
        <v>44644</v>
      </c>
      <c r="D113" t="s">
        <v>608</v>
      </c>
      <c r="E113" s="13" t="s">
        <v>609</v>
      </c>
      <c r="F113" s="11">
        <v>8799955415</v>
      </c>
      <c r="G113" s="12">
        <v>734600449784</v>
      </c>
      <c r="H113" s="13" t="s">
        <v>610</v>
      </c>
      <c r="I113" s="13" t="s">
        <v>77</v>
      </c>
      <c r="J113" t="s">
        <v>85</v>
      </c>
      <c r="K113" t="s">
        <v>79</v>
      </c>
      <c r="L113" t="s">
        <v>392</v>
      </c>
      <c r="M113" t="s">
        <v>611</v>
      </c>
      <c r="N113" s="11">
        <v>2014</v>
      </c>
      <c r="O113" s="11">
        <v>1020000</v>
      </c>
      <c r="P113" s="11">
        <v>224400</v>
      </c>
      <c r="Q113" s="11">
        <v>1244400</v>
      </c>
      <c r="R113">
        <v>0</v>
      </c>
      <c r="S113" s="11">
        <v>1244400</v>
      </c>
      <c r="T113" s="11" t="s">
        <v>47</v>
      </c>
      <c r="U113" s="10">
        <v>44644</v>
      </c>
      <c r="V113" t="s">
        <v>38</v>
      </c>
      <c r="W113" s="11">
        <v>6630</v>
      </c>
      <c r="X113">
        <v>93870</v>
      </c>
    </row>
    <row r="114" spans="2:24" x14ac:dyDescent="0.3">
      <c r="B114">
        <v>105</v>
      </c>
      <c r="C114" s="10">
        <v>44645</v>
      </c>
      <c r="D114" t="s">
        <v>612</v>
      </c>
      <c r="E114" s="13" t="s">
        <v>613</v>
      </c>
      <c r="F114" s="11">
        <v>9593072138</v>
      </c>
      <c r="G114" s="12">
        <v>728008392022</v>
      </c>
      <c r="H114" s="13" t="s">
        <v>614</v>
      </c>
      <c r="I114" s="13" t="s">
        <v>77</v>
      </c>
      <c r="J114" t="s">
        <v>526</v>
      </c>
      <c r="K114" t="s">
        <v>79</v>
      </c>
      <c r="L114" t="s">
        <v>35</v>
      </c>
      <c r="M114" t="s">
        <v>615</v>
      </c>
      <c r="N114" s="11">
        <v>2014</v>
      </c>
      <c r="O114" s="11">
        <v>1020000</v>
      </c>
      <c r="P114" s="11">
        <v>224400</v>
      </c>
      <c r="Q114" s="11">
        <v>1244400</v>
      </c>
      <c r="R114">
        <v>0</v>
      </c>
      <c r="S114" s="11">
        <v>1244400</v>
      </c>
      <c r="T114" s="11" t="s">
        <v>47</v>
      </c>
      <c r="U114" s="10">
        <v>44645</v>
      </c>
      <c r="V114" t="s">
        <v>38</v>
      </c>
      <c r="W114" s="11">
        <v>6630</v>
      </c>
      <c r="X114">
        <v>93870</v>
      </c>
    </row>
    <row r="115" spans="2:24" x14ac:dyDescent="0.3">
      <c r="B115">
        <v>106</v>
      </c>
      <c r="C115" s="10">
        <v>44646</v>
      </c>
      <c r="D115" t="s">
        <v>616</v>
      </c>
      <c r="E115" s="13" t="s">
        <v>617</v>
      </c>
      <c r="F115" s="11">
        <v>8552975246</v>
      </c>
      <c r="G115" s="12">
        <v>712269127684</v>
      </c>
      <c r="H115" s="13" t="s">
        <v>618</v>
      </c>
      <c r="I115" s="13" t="s">
        <v>32</v>
      </c>
      <c r="J115" t="s">
        <v>125</v>
      </c>
      <c r="K115" t="s">
        <v>79</v>
      </c>
      <c r="L115" t="s">
        <v>35</v>
      </c>
      <c r="M115" t="s">
        <v>619</v>
      </c>
      <c r="N115" s="11">
        <v>2014</v>
      </c>
      <c r="O115" s="11">
        <v>1020000</v>
      </c>
      <c r="P115" s="11">
        <v>224400</v>
      </c>
      <c r="Q115" s="11">
        <v>1244400</v>
      </c>
      <c r="R115">
        <v>0</v>
      </c>
      <c r="S115" s="11">
        <v>1244400</v>
      </c>
      <c r="T115" s="11" t="s">
        <v>37</v>
      </c>
      <c r="U115" s="10">
        <v>44646</v>
      </c>
      <c r="V115" t="s">
        <v>65</v>
      </c>
      <c r="W115" s="11">
        <v>6630</v>
      </c>
      <c r="X115">
        <v>93870</v>
      </c>
    </row>
    <row r="116" spans="2:24" x14ac:dyDescent="0.3">
      <c r="B116">
        <v>107</v>
      </c>
      <c r="C116" s="10">
        <v>44648</v>
      </c>
      <c r="D116" t="s">
        <v>620</v>
      </c>
      <c r="E116" s="13" t="s">
        <v>621</v>
      </c>
      <c r="F116" s="11">
        <v>7731674365</v>
      </c>
      <c r="G116" s="12">
        <v>131042076433</v>
      </c>
      <c r="H116" s="13" t="s">
        <v>622</v>
      </c>
      <c r="I116" s="13" t="s">
        <v>32</v>
      </c>
      <c r="J116" t="s">
        <v>43</v>
      </c>
      <c r="K116" t="s">
        <v>79</v>
      </c>
      <c r="L116" t="s">
        <v>138</v>
      </c>
      <c r="M116" t="s">
        <v>623</v>
      </c>
      <c r="N116" s="11">
        <v>2014</v>
      </c>
      <c r="O116" s="11">
        <v>1020000</v>
      </c>
      <c r="P116" s="11">
        <v>224400</v>
      </c>
      <c r="Q116" s="11">
        <v>1244400</v>
      </c>
      <c r="R116">
        <v>0</v>
      </c>
      <c r="S116" s="11">
        <v>1244400</v>
      </c>
      <c r="T116" s="11" t="s">
        <v>47</v>
      </c>
      <c r="U116" s="10">
        <v>44648</v>
      </c>
      <c r="V116" t="s">
        <v>48</v>
      </c>
      <c r="W116" s="11">
        <v>6630</v>
      </c>
      <c r="X116">
        <v>93870</v>
      </c>
    </row>
    <row r="117" spans="2:24" x14ac:dyDescent="0.3">
      <c r="B117">
        <v>108</v>
      </c>
      <c r="C117" s="10">
        <v>44649</v>
      </c>
      <c r="D117" t="s">
        <v>624</v>
      </c>
      <c r="E117" s="13" t="s">
        <v>625</v>
      </c>
      <c r="F117" s="11">
        <v>9063199508</v>
      </c>
      <c r="G117" s="12">
        <v>848731169670</v>
      </c>
      <c r="H117" s="13" t="s">
        <v>626</v>
      </c>
      <c r="I117" s="13" t="s">
        <v>32</v>
      </c>
      <c r="J117" t="s">
        <v>125</v>
      </c>
      <c r="K117" t="s">
        <v>106</v>
      </c>
      <c r="L117" t="s">
        <v>70</v>
      </c>
      <c r="M117" t="s">
        <v>627</v>
      </c>
      <c r="N117" s="11">
        <v>2019</v>
      </c>
      <c r="O117" s="11">
        <v>820000</v>
      </c>
      <c r="P117" s="11">
        <v>180400</v>
      </c>
      <c r="Q117" s="11">
        <v>1000400</v>
      </c>
      <c r="R117">
        <v>10000</v>
      </c>
      <c r="S117" s="11">
        <v>990400</v>
      </c>
      <c r="T117" s="11" t="s">
        <v>56</v>
      </c>
      <c r="U117" s="10">
        <v>44649</v>
      </c>
      <c r="V117" t="s">
        <v>57</v>
      </c>
      <c r="W117" s="11">
        <v>4920</v>
      </c>
      <c r="X117">
        <v>149080</v>
      </c>
    </row>
    <row r="118" spans="2:24" x14ac:dyDescent="0.3">
      <c r="B118">
        <v>109</v>
      </c>
      <c r="C118" s="10">
        <v>44651</v>
      </c>
      <c r="D118" t="s">
        <v>628</v>
      </c>
      <c r="E118" s="13" t="s">
        <v>629</v>
      </c>
      <c r="F118" s="11">
        <v>7335355485</v>
      </c>
      <c r="G118" s="12">
        <v>604877759951</v>
      </c>
      <c r="H118" s="13" t="s">
        <v>630</v>
      </c>
      <c r="I118" s="13" t="s">
        <v>77</v>
      </c>
      <c r="J118" t="s">
        <v>85</v>
      </c>
      <c r="K118" t="s">
        <v>79</v>
      </c>
      <c r="L118" t="s">
        <v>464</v>
      </c>
      <c r="M118" t="s">
        <v>631</v>
      </c>
      <c r="N118" s="11">
        <v>2014</v>
      </c>
      <c r="O118" s="11">
        <v>1020000</v>
      </c>
      <c r="P118" s="11">
        <v>224400</v>
      </c>
      <c r="Q118" s="11">
        <v>1244400</v>
      </c>
      <c r="R118">
        <v>0</v>
      </c>
      <c r="S118" s="11">
        <v>1244400</v>
      </c>
      <c r="T118" s="11" t="s">
        <v>47</v>
      </c>
      <c r="U118" s="10">
        <v>44651</v>
      </c>
      <c r="V118" t="s">
        <v>65</v>
      </c>
      <c r="W118" s="11">
        <v>6630</v>
      </c>
      <c r="X118">
        <v>93870</v>
      </c>
    </row>
    <row r="119" spans="2:24" x14ac:dyDescent="0.3">
      <c r="B119">
        <v>110</v>
      </c>
      <c r="C119" s="10">
        <v>44651</v>
      </c>
      <c r="D119" t="s">
        <v>632</v>
      </c>
      <c r="E119" s="13" t="s">
        <v>633</v>
      </c>
      <c r="F119" s="11">
        <v>9667793021</v>
      </c>
      <c r="G119" s="12">
        <v>880920540378</v>
      </c>
      <c r="H119" s="13" t="s">
        <v>634</v>
      </c>
      <c r="I119" s="13" t="s">
        <v>32</v>
      </c>
      <c r="J119" t="s">
        <v>125</v>
      </c>
      <c r="K119" t="s">
        <v>79</v>
      </c>
      <c r="L119" t="s">
        <v>45</v>
      </c>
      <c r="M119" t="s">
        <v>635</v>
      </c>
      <c r="N119" s="11">
        <v>2014</v>
      </c>
      <c r="O119" s="11">
        <v>1020000</v>
      </c>
      <c r="P119" s="11">
        <v>224400</v>
      </c>
      <c r="Q119" s="11">
        <v>1244400</v>
      </c>
      <c r="R119">
        <v>0</v>
      </c>
      <c r="S119" s="11">
        <v>1244400</v>
      </c>
      <c r="T119" s="11" t="s">
        <v>37</v>
      </c>
      <c r="U119" s="10">
        <v>44651</v>
      </c>
      <c r="V119" t="s">
        <v>94</v>
      </c>
      <c r="W119" s="11">
        <v>6630</v>
      </c>
      <c r="X119">
        <v>93870</v>
      </c>
    </row>
    <row r="120" spans="2:24" x14ac:dyDescent="0.3">
      <c r="B120">
        <v>111</v>
      </c>
      <c r="C120" s="10">
        <v>44651</v>
      </c>
      <c r="D120" t="s">
        <v>636</v>
      </c>
      <c r="E120" s="13" t="s">
        <v>637</v>
      </c>
      <c r="F120" s="11">
        <v>7359709407</v>
      </c>
      <c r="G120" s="12">
        <v>512212382001</v>
      </c>
      <c r="H120" s="13" t="s">
        <v>638</v>
      </c>
      <c r="I120" s="13" t="s">
        <v>77</v>
      </c>
      <c r="J120" t="s">
        <v>112</v>
      </c>
      <c r="K120" t="s">
        <v>79</v>
      </c>
      <c r="L120" t="s">
        <v>45</v>
      </c>
      <c r="M120" t="s">
        <v>639</v>
      </c>
      <c r="N120" s="11">
        <v>2014</v>
      </c>
      <c r="O120" s="11">
        <v>1020000</v>
      </c>
      <c r="P120" s="11">
        <v>224400</v>
      </c>
      <c r="Q120" s="11">
        <v>1244400</v>
      </c>
      <c r="R120">
        <v>0</v>
      </c>
      <c r="S120" s="11">
        <v>1244400</v>
      </c>
      <c r="T120" s="11" t="s">
        <v>37</v>
      </c>
      <c r="U120" s="10">
        <v>44651</v>
      </c>
      <c r="V120" t="s">
        <v>72</v>
      </c>
      <c r="W120" s="11">
        <v>6630</v>
      </c>
      <c r="X120">
        <v>93870</v>
      </c>
    </row>
    <row r="121" spans="2:24" x14ac:dyDescent="0.3">
      <c r="B121">
        <v>112</v>
      </c>
      <c r="C121" s="10">
        <v>44651</v>
      </c>
      <c r="D121" t="s">
        <v>640</v>
      </c>
      <c r="E121" s="13" t="s">
        <v>641</v>
      </c>
      <c r="F121" s="11">
        <v>8173007625</v>
      </c>
      <c r="G121" s="12">
        <v>136740474975</v>
      </c>
      <c r="H121" s="13" t="s">
        <v>642</v>
      </c>
      <c r="I121" s="13" t="s">
        <v>32</v>
      </c>
      <c r="J121" t="s">
        <v>112</v>
      </c>
      <c r="K121" t="s">
        <v>106</v>
      </c>
      <c r="L121" t="s">
        <v>464</v>
      </c>
      <c r="M121" t="s">
        <v>643</v>
      </c>
      <c r="N121" s="11">
        <v>2019</v>
      </c>
      <c r="O121" s="11">
        <v>820000</v>
      </c>
      <c r="P121" s="11">
        <v>180400</v>
      </c>
      <c r="Q121" s="11">
        <v>1000400</v>
      </c>
      <c r="R121">
        <v>10000</v>
      </c>
      <c r="S121" s="11">
        <v>990400</v>
      </c>
      <c r="T121" s="11" t="s">
        <v>37</v>
      </c>
      <c r="U121" s="10">
        <v>44651</v>
      </c>
      <c r="V121" t="s">
        <v>94</v>
      </c>
      <c r="W121" s="11">
        <v>4920</v>
      </c>
      <c r="X121">
        <v>149080</v>
      </c>
    </row>
    <row r="122" spans="2:24" x14ac:dyDescent="0.3">
      <c r="B122">
        <v>113</v>
      </c>
      <c r="C122" s="10">
        <v>44652</v>
      </c>
      <c r="D122" t="s">
        <v>644</v>
      </c>
      <c r="E122" s="13" t="s">
        <v>645</v>
      </c>
      <c r="F122" s="11">
        <v>9304504302</v>
      </c>
      <c r="G122" s="12">
        <v>132902681306</v>
      </c>
      <c r="H122" s="13" t="s">
        <v>646</v>
      </c>
      <c r="I122" s="13" t="s">
        <v>32</v>
      </c>
      <c r="J122" t="s">
        <v>112</v>
      </c>
      <c r="K122" t="s">
        <v>106</v>
      </c>
      <c r="L122" t="s">
        <v>138</v>
      </c>
      <c r="M122" t="s">
        <v>647</v>
      </c>
      <c r="N122" s="11">
        <v>2019</v>
      </c>
      <c r="O122" s="11">
        <v>820000</v>
      </c>
      <c r="P122" s="11">
        <v>180400</v>
      </c>
      <c r="Q122" s="11">
        <v>1000400</v>
      </c>
      <c r="R122">
        <v>10000</v>
      </c>
      <c r="S122" s="11">
        <v>990400</v>
      </c>
      <c r="T122" s="11" t="s">
        <v>37</v>
      </c>
      <c r="U122" s="10">
        <v>44652</v>
      </c>
      <c r="V122" t="s">
        <v>72</v>
      </c>
      <c r="W122" s="11">
        <v>4920</v>
      </c>
      <c r="X122">
        <v>149080</v>
      </c>
    </row>
    <row r="123" spans="2:24" x14ac:dyDescent="0.3">
      <c r="B123">
        <v>114</v>
      </c>
      <c r="C123" s="10">
        <v>44652</v>
      </c>
      <c r="D123" t="s">
        <v>648</v>
      </c>
      <c r="E123" s="13" t="s">
        <v>649</v>
      </c>
      <c r="F123" s="11">
        <v>8022716111</v>
      </c>
      <c r="G123" s="12">
        <v>653654929665</v>
      </c>
      <c r="H123" s="13" t="s">
        <v>650</v>
      </c>
      <c r="I123" s="13" t="s">
        <v>77</v>
      </c>
      <c r="J123" t="s">
        <v>125</v>
      </c>
      <c r="K123" t="s">
        <v>44</v>
      </c>
      <c r="L123" t="s">
        <v>144</v>
      </c>
      <c r="M123" t="s">
        <v>651</v>
      </c>
      <c r="N123" s="11">
        <v>2023</v>
      </c>
      <c r="O123" s="11">
        <v>680000</v>
      </c>
      <c r="P123" s="11">
        <v>149600</v>
      </c>
      <c r="Q123" s="11">
        <v>829600</v>
      </c>
      <c r="R123">
        <v>5000</v>
      </c>
      <c r="S123" s="11">
        <v>824600</v>
      </c>
      <c r="T123" s="11" t="s">
        <v>47</v>
      </c>
      <c r="U123" s="10">
        <v>44652</v>
      </c>
      <c r="V123" t="s">
        <v>72</v>
      </c>
      <c r="W123" s="11">
        <v>4080</v>
      </c>
      <c r="X123">
        <v>115920</v>
      </c>
    </row>
    <row r="124" spans="2:24" x14ac:dyDescent="0.3">
      <c r="B124">
        <v>115</v>
      </c>
      <c r="C124" s="10">
        <v>44653</v>
      </c>
      <c r="D124" t="s">
        <v>652</v>
      </c>
      <c r="E124" s="13" t="s">
        <v>653</v>
      </c>
      <c r="F124" s="11">
        <v>7824369031</v>
      </c>
      <c r="G124" s="12">
        <v>791640665070</v>
      </c>
      <c r="H124" s="13" t="s">
        <v>654</v>
      </c>
      <c r="I124" s="13" t="s">
        <v>77</v>
      </c>
      <c r="J124" t="s">
        <v>137</v>
      </c>
      <c r="K124" t="s">
        <v>106</v>
      </c>
      <c r="L124" t="s">
        <v>70</v>
      </c>
      <c r="M124" t="s">
        <v>655</v>
      </c>
      <c r="N124" s="11">
        <v>2019</v>
      </c>
      <c r="O124" s="11">
        <v>820000</v>
      </c>
      <c r="P124" s="11">
        <v>180400</v>
      </c>
      <c r="Q124" s="11">
        <v>1000400</v>
      </c>
      <c r="R124">
        <v>10000</v>
      </c>
      <c r="S124" s="11">
        <v>990400</v>
      </c>
      <c r="T124" s="11" t="s">
        <v>37</v>
      </c>
      <c r="U124" s="10">
        <v>44653</v>
      </c>
      <c r="V124" t="s">
        <v>48</v>
      </c>
      <c r="W124" s="11">
        <v>4920</v>
      </c>
      <c r="X124">
        <v>149080</v>
      </c>
    </row>
    <row r="125" spans="2:24" x14ac:dyDescent="0.3">
      <c r="B125">
        <v>116</v>
      </c>
      <c r="C125" s="10">
        <v>44654</v>
      </c>
      <c r="D125" t="s">
        <v>656</v>
      </c>
      <c r="E125" s="13" t="s">
        <v>657</v>
      </c>
      <c r="F125" s="11">
        <v>8312480375</v>
      </c>
      <c r="G125" s="12">
        <v>245511874244</v>
      </c>
      <c r="H125" s="13" t="s">
        <v>658</v>
      </c>
      <c r="I125" s="13" t="s">
        <v>77</v>
      </c>
      <c r="J125" t="s">
        <v>526</v>
      </c>
      <c r="K125" t="s">
        <v>203</v>
      </c>
      <c r="L125" t="s">
        <v>35</v>
      </c>
      <c r="M125" t="s">
        <v>659</v>
      </c>
      <c r="N125" s="11">
        <v>2021</v>
      </c>
      <c r="O125" s="11">
        <v>950000</v>
      </c>
      <c r="P125" s="11">
        <v>209000</v>
      </c>
      <c r="Q125" s="11">
        <v>1159000</v>
      </c>
      <c r="R125">
        <v>10000</v>
      </c>
      <c r="S125" s="11">
        <v>1149000</v>
      </c>
      <c r="T125" s="11" t="s">
        <v>37</v>
      </c>
      <c r="U125" s="10">
        <v>44654</v>
      </c>
      <c r="V125" t="s">
        <v>120</v>
      </c>
      <c r="W125" s="11">
        <v>4750</v>
      </c>
      <c r="X125">
        <v>145250</v>
      </c>
    </row>
    <row r="126" spans="2:24" x14ac:dyDescent="0.3">
      <c r="B126">
        <v>117</v>
      </c>
      <c r="C126" s="10">
        <v>44655</v>
      </c>
      <c r="D126" t="s">
        <v>660</v>
      </c>
      <c r="E126" s="13" t="s">
        <v>661</v>
      </c>
      <c r="F126" s="11">
        <v>8261460458</v>
      </c>
      <c r="G126" s="12">
        <v>114720168618</v>
      </c>
      <c r="H126" s="13" t="s">
        <v>662</v>
      </c>
      <c r="I126" s="13" t="s">
        <v>32</v>
      </c>
      <c r="J126" t="s">
        <v>526</v>
      </c>
      <c r="K126" t="s">
        <v>203</v>
      </c>
      <c r="L126" t="s">
        <v>593</v>
      </c>
      <c r="M126" t="s">
        <v>663</v>
      </c>
      <c r="N126" s="11">
        <v>2021</v>
      </c>
      <c r="O126" s="11">
        <v>950000</v>
      </c>
      <c r="P126" s="11">
        <v>209000</v>
      </c>
      <c r="Q126" s="11">
        <v>1159000</v>
      </c>
      <c r="R126">
        <v>10000</v>
      </c>
      <c r="S126" s="11">
        <v>1149000</v>
      </c>
      <c r="T126" s="11" t="s">
        <v>37</v>
      </c>
      <c r="U126" s="10">
        <v>44655</v>
      </c>
      <c r="V126" t="s">
        <v>94</v>
      </c>
      <c r="W126" s="11">
        <v>4750</v>
      </c>
      <c r="X126">
        <v>145250</v>
      </c>
    </row>
    <row r="127" spans="2:24" x14ac:dyDescent="0.3">
      <c r="B127">
        <v>118</v>
      </c>
      <c r="C127" s="10">
        <v>44655</v>
      </c>
      <c r="D127" t="s">
        <v>664</v>
      </c>
      <c r="E127" s="13" t="s">
        <v>665</v>
      </c>
      <c r="F127" s="11">
        <v>8615176816</v>
      </c>
      <c r="G127" s="12">
        <v>462964433606</v>
      </c>
      <c r="H127" s="13" t="s">
        <v>666</v>
      </c>
      <c r="I127" s="13" t="s">
        <v>32</v>
      </c>
      <c r="J127" t="s">
        <v>667</v>
      </c>
      <c r="K127" t="s">
        <v>79</v>
      </c>
      <c r="L127" t="s">
        <v>392</v>
      </c>
      <c r="M127" t="s">
        <v>668</v>
      </c>
      <c r="N127" s="11">
        <v>2014</v>
      </c>
      <c r="O127" s="11">
        <v>1020000</v>
      </c>
      <c r="P127" s="11">
        <v>224400</v>
      </c>
      <c r="Q127" s="11">
        <v>1244400</v>
      </c>
      <c r="R127">
        <v>0</v>
      </c>
      <c r="S127" s="11">
        <v>1244400</v>
      </c>
      <c r="T127" s="11" t="s">
        <v>37</v>
      </c>
      <c r="U127" s="10">
        <v>44655</v>
      </c>
      <c r="V127" t="s">
        <v>48</v>
      </c>
      <c r="W127" s="11">
        <v>6630</v>
      </c>
      <c r="X127">
        <v>93870</v>
      </c>
    </row>
    <row r="128" spans="2:24" x14ac:dyDescent="0.3">
      <c r="B128">
        <v>119</v>
      </c>
      <c r="C128" s="10">
        <v>44657</v>
      </c>
      <c r="D128" t="s">
        <v>669</v>
      </c>
      <c r="E128" s="13" t="s">
        <v>670</v>
      </c>
      <c r="F128" s="11">
        <v>8381494901</v>
      </c>
      <c r="G128" s="12">
        <v>718618321180</v>
      </c>
      <c r="H128" s="13" t="s">
        <v>671</v>
      </c>
      <c r="I128" s="13" t="s">
        <v>32</v>
      </c>
      <c r="J128" t="s">
        <v>43</v>
      </c>
      <c r="K128" t="s">
        <v>79</v>
      </c>
      <c r="L128" t="s">
        <v>392</v>
      </c>
      <c r="M128" t="s">
        <v>672</v>
      </c>
      <c r="N128" s="11">
        <v>2014</v>
      </c>
      <c r="O128" s="11">
        <v>1020000</v>
      </c>
      <c r="P128" s="11">
        <v>224400</v>
      </c>
      <c r="Q128" s="11">
        <v>1244400</v>
      </c>
      <c r="R128">
        <v>0</v>
      </c>
      <c r="S128" s="11">
        <v>1244400</v>
      </c>
      <c r="T128" s="11" t="s">
        <v>56</v>
      </c>
      <c r="U128" s="10">
        <v>44657</v>
      </c>
      <c r="V128" t="s">
        <v>65</v>
      </c>
      <c r="W128" s="11">
        <v>6630</v>
      </c>
      <c r="X128">
        <v>93870</v>
      </c>
    </row>
    <row r="129" spans="2:24" x14ac:dyDescent="0.3">
      <c r="B129">
        <v>120</v>
      </c>
      <c r="C129" s="10">
        <v>44658</v>
      </c>
      <c r="D129" t="s">
        <v>673</v>
      </c>
      <c r="E129" s="13" t="s">
        <v>674</v>
      </c>
      <c r="F129" s="11">
        <v>9911304557</v>
      </c>
      <c r="G129" s="12">
        <v>422834278078</v>
      </c>
      <c r="H129" s="13" t="s">
        <v>675</v>
      </c>
      <c r="I129" s="13" t="s">
        <v>32</v>
      </c>
      <c r="J129" t="s">
        <v>227</v>
      </c>
      <c r="K129" t="s">
        <v>91</v>
      </c>
      <c r="L129" t="s">
        <v>92</v>
      </c>
      <c r="M129" t="s">
        <v>676</v>
      </c>
      <c r="N129" s="11">
        <v>2018</v>
      </c>
      <c r="O129" s="11">
        <v>1880000</v>
      </c>
      <c r="P129" s="11">
        <v>413600</v>
      </c>
      <c r="Q129" s="11">
        <v>2293600</v>
      </c>
      <c r="R129">
        <v>20000</v>
      </c>
      <c r="S129" s="11">
        <v>2273600</v>
      </c>
      <c r="T129" s="11" t="s">
        <v>47</v>
      </c>
      <c r="U129" s="10">
        <v>44658</v>
      </c>
      <c r="V129" t="s">
        <v>72</v>
      </c>
      <c r="W129" s="11">
        <v>9400</v>
      </c>
      <c r="X129">
        <v>250600</v>
      </c>
    </row>
    <row r="130" spans="2:24" x14ac:dyDescent="0.3">
      <c r="B130">
        <v>121</v>
      </c>
      <c r="C130" s="10">
        <v>44659</v>
      </c>
      <c r="D130" t="s">
        <v>677</v>
      </c>
      <c r="E130" s="13" t="s">
        <v>678</v>
      </c>
      <c r="F130" s="11">
        <v>8722250873</v>
      </c>
      <c r="G130" s="12">
        <v>418006843793</v>
      </c>
      <c r="H130" s="13" t="s">
        <v>679</v>
      </c>
      <c r="I130" s="13" t="s">
        <v>77</v>
      </c>
      <c r="J130" t="s">
        <v>227</v>
      </c>
      <c r="K130" t="s">
        <v>99</v>
      </c>
      <c r="L130" t="s">
        <v>138</v>
      </c>
      <c r="M130" t="s">
        <v>680</v>
      </c>
      <c r="N130" s="11">
        <v>2022</v>
      </c>
      <c r="O130" s="11">
        <v>1565000</v>
      </c>
      <c r="P130" s="11">
        <v>344300</v>
      </c>
      <c r="Q130" s="11">
        <v>1909300</v>
      </c>
      <c r="R130">
        <v>25000</v>
      </c>
      <c r="S130" s="11">
        <v>1884300</v>
      </c>
      <c r="T130" s="11" t="s">
        <v>56</v>
      </c>
      <c r="U130" s="10">
        <v>44659</v>
      </c>
      <c r="V130" t="s">
        <v>94</v>
      </c>
      <c r="W130" s="11">
        <v>7825</v>
      </c>
      <c r="X130">
        <v>287175</v>
      </c>
    </row>
    <row r="131" spans="2:24" x14ac:dyDescent="0.3">
      <c r="B131">
        <v>122</v>
      </c>
      <c r="C131" s="10">
        <v>44660</v>
      </c>
      <c r="D131" t="s">
        <v>681</v>
      </c>
      <c r="E131" s="13" t="s">
        <v>682</v>
      </c>
      <c r="F131" s="11">
        <v>9940823930</v>
      </c>
      <c r="G131" s="12">
        <v>737265456961</v>
      </c>
      <c r="H131" s="13" t="s">
        <v>683</v>
      </c>
      <c r="I131" s="13" t="s">
        <v>32</v>
      </c>
      <c r="J131" t="s">
        <v>43</v>
      </c>
      <c r="K131" t="s">
        <v>130</v>
      </c>
      <c r="L131" t="s">
        <v>256</v>
      </c>
      <c r="M131" t="s">
        <v>684</v>
      </c>
      <c r="N131" s="11">
        <v>2019</v>
      </c>
      <c r="O131" s="11">
        <v>1320000</v>
      </c>
      <c r="P131" s="11">
        <v>290400</v>
      </c>
      <c r="Q131" s="11">
        <v>1610400</v>
      </c>
      <c r="R131">
        <v>15000</v>
      </c>
      <c r="S131" s="11">
        <v>1595400</v>
      </c>
      <c r="T131" s="11" t="s">
        <v>56</v>
      </c>
      <c r="U131" s="10">
        <v>44660</v>
      </c>
      <c r="V131" t="s">
        <v>38</v>
      </c>
      <c r="W131" s="11">
        <v>6600</v>
      </c>
      <c r="X131">
        <v>157400</v>
      </c>
    </row>
    <row r="132" spans="2:24" x14ac:dyDescent="0.3">
      <c r="B132">
        <v>123</v>
      </c>
      <c r="C132" s="10">
        <v>44661</v>
      </c>
      <c r="D132" t="s">
        <v>685</v>
      </c>
      <c r="E132" s="13" t="s">
        <v>686</v>
      </c>
      <c r="F132" s="11">
        <v>7862602803</v>
      </c>
      <c r="G132" s="12">
        <v>968810852440</v>
      </c>
      <c r="H132" s="13" t="s">
        <v>687</v>
      </c>
      <c r="I132" s="13" t="s">
        <v>32</v>
      </c>
      <c r="J132" t="s">
        <v>125</v>
      </c>
      <c r="K132" t="s">
        <v>44</v>
      </c>
      <c r="L132" t="s">
        <v>228</v>
      </c>
      <c r="M132" t="s">
        <v>688</v>
      </c>
      <c r="N132" s="11">
        <v>2023</v>
      </c>
      <c r="O132" s="11">
        <v>680000</v>
      </c>
      <c r="P132" s="11">
        <v>149600</v>
      </c>
      <c r="Q132" s="11">
        <v>829600</v>
      </c>
      <c r="R132">
        <v>5000</v>
      </c>
      <c r="S132" s="11">
        <v>824600</v>
      </c>
      <c r="T132" s="11" t="s">
        <v>56</v>
      </c>
      <c r="U132" s="10">
        <v>44661</v>
      </c>
      <c r="V132" t="s">
        <v>57</v>
      </c>
      <c r="W132" s="11">
        <v>4080</v>
      </c>
      <c r="X132">
        <v>115920</v>
      </c>
    </row>
    <row r="133" spans="2:24" x14ac:dyDescent="0.3">
      <c r="B133">
        <v>124</v>
      </c>
      <c r="C133" s="10">
        <v>44663</v>
      </c>
      <c r="D133" t="s">
        <v>689</v>
      </c>
      <c r="E133" s="13" t="s">
        <v>690</v>
      </c>
      <c r="F133" s="11">
        <v>9321946091</v>
      </c>
      <c r="G133" s="12">
        <v>529101176565</v>
      </c>
      <c r="H133" s="13" t="s">
        <v>691</v>
      </c>
      <c r="I133" s="13" t="s">
        <v>32</v>
      </c>
      <c r="J133" t="s">
        <v>125</v>
      </c>
      <c r="K133" t="s">
        <v>44</v>
      </c>
      <c r="L133" t="s">
        <v>228</v>
      </c>
      <c r="M133" t="s">
        <v>692</v>
      </c>
      <c r="N133" s="11">
        <v>2023</v>
      </c>
      <c r="O133" s="11">
        <v>680000</v>
      </c>
      <c r="P133" s="11">
        <v>149600</v>
      </c>
      <c r="Q133" s="11">
        <v>829600</v>
      </c>
      <c r="R133">
        <v>5000</v>
      </c>
      <c r="S133" s="11">
        <v>824600</v>
      </c>
      <c r="T133" s="11" t="s">
        <v>37</v>
      </c>
      <c r="U133" s="10">
        <v>44663</v>
      </c>
      <c r="V133" t="s">
        <v>65</v>
      </c>
      <c r="W133" s="11">
        <v>4080</v>
      </c>
      <c r="X133">
        <v>115920</v>
      </c>
    </row>
    <row r="134" spans="2:24" x14ac:dyDescent="0.3">
      <c r="B134">
        <v>125</v>
      </c>
      <c r="C134" s="10">
        <v>44664</v>
      </c>
      <c r="D134" t="s">
        <v>693</v>
      </c>
      <c r="E134" s="13" t="s">
        <v>694</v>
      </c>
      <c r="F134" s="11">
        <v>9277667930</v>
      </c>
      <c r="G134" s="12">
        <v>137271764298</v>
      </c>
      <c r="H134" s="13" t="s">
        <v>695</v>
      </c>
      <c r="I134" s="13" t="s">
        <v>32</v>
      </c>
      <c r="J134" t="s">
        <v>125</v>
      </c>
      <c r="K134" t="s">
        <v>91</v>
      </c>
      <c r="L134" t="s">
        <v>308</v>
      </c>
      <c r="M134" t="s">
        <v>696</v>
      </c>
      <c r="N134" s="11">
        <v>2018</v>
      </c>
      <c r="O134" s="11">
        <v>1880000</v>
      </c>
      <c r="P134" s="11">
        <v>413600</v>
      </c>
      <c r="Q134" s="11">
        <v>2293600</v>
      </c>
      <c r="R134">
        <v>20000</v>
      </c>
      <c r="S134" s="11">
        <v>2273600</v>
      </c>
      <c r="T134" s="11" t="s">
        <v>37</v>
      </c>
      <c r="U134" s="10">
        <v>44664</v>
      </c>
      <c r="V134" t="s">
        <v>120</v>
      </c>
      <c r="W134" s="11">
        <v>9400</v>
      </c>
      <c r="X134">
        <v>250600</v>
      </c>
    </row>
    <row r="135" spans="2:24" x14ac:dyDescent="0.3">
      <c r="B135">
        <v>126</v>
      </c>
      <c r="C135" s="10">
        <v>44665</v>
      </c>
      <c r="D135" t="s">
        <v>697</v>
      </c>
      <c r="E135" s="13" t="s">
        <v>698</v>
      </c>
      <c r="F135" s="11">
        <v>9239198841</v>
      </c>
      <c r="G135" s="12">
        <v>308391928430</v>
      </c>
      <c r="H135" s="13" t="s">
        <v>699</v>
      </c>
      <c r="I135" s="13" t="s">
        <v>32</v>
      </c>
      <c r="J135" t="s">
        <v>125</v>
      </c>
      <c r="K135" t="s">
        <v>44</v>
      </c>
      <c r="L135" t="s">
        <v>156</v>
      </c>
      <c r="M135" t="s">
        <v>700</v>
      </c>
      <c r="N135" s="11">
        <v>2023</v>
      </c>
      <c r="O135" s="11">
        <v>680000</v>
      </c>
      <c r="P135" s="11">
        <v>149600</v>
      </c>
      <c r="Q135" s="11">
        <v>829600</v>
      </c>
      <c r="R135">
        <v>5000</v>
      </c>
      <c r="S135" s="11">
        <v>824600</v>
      </c>
      <c r="T135" s="11" t="s">
        <v>56</v>
      </c>
      <c r="U135" s="10">
        <v>44665</v>
      </c>
      <c r="V135" t="s">
        <v>120</v>
      </c>
      <c r="W135" s="11">
        <v>4080</v>
      </c>
      <c r="X135">
        <v>115920</v>
      </c>
    </row>
    <row r="136" spans="2:24" x14ac:dyDescent="0.3">
      <c r="B136">
        <v>127</v>
      </c>
      <c r="C136" s="10">
        <v>44666</v>
      </c>
      <c r="D136" t="s">
        <v>701</v>
      </c>
      <c r="E136" s="13" t="s">
        <v>702</v>
      </c>
      <c r="F136" s="11">
        <v>7749321983</v>
      </c>
      <c r="G136" s="12">
        <v>915371030122</v>
      </c>
      <c r="H136" s="13" t="s">
        <v>703</v>
      </c>
      <c r="I136" s="13" t="s">
        <v>32</v>
      </c>
      <c r="J136" t="s">
        <v>125</v>
      </c>
      <c r="K136" t="s">
        <v>130</v>
      </c>
      <c r="L136" t="s">
        <v>138</v>
      </c>
      <c r="M136" t="s">
        <v>704</v>
      </c>
      <c r="N136" s="11">
        <v>2019</v>
      </c>
      <c r="O136" s="11">
        <v>1320000</v>
      </c>
      <c r="P136" s="11">
        <v>290400</v>
      </c>
      <c r="Q136" s="11">
        <v>1610400</v>
      </c>
      <c r="R136">
        <v>15000</v>
      </c>
      <c r="S136" s="11">
        <v>1595400</v>
      </c>
      <c r="T136" s="11" t="s">
        <v>37</v>
      </c>
      <c r="U136" s="10">
        <v>44666</v>
      </c>
      <c r="V136" t="s">
        <v>38</v>
      </c>
      <c r="W136" s="11">
        <v>6600</v>
      </c>
      <c r="X136">
        <v>157400</v>
      </c>
    </row>
    <row r="137" spans="2:24" x14ac:dyDescent="0.3">
      <c r="B137">
        <v>128</v>
      </c>
      <c r="C137" s="10">
        <v>44667</v>
      </c>
      <c r="D137" t="s">
        <v>705</v>
      </c>
      <c r="E137" s="13" t="s">
        <v>706</v>
      </c>
      <c r="F137" s="11">
        <v>8483413580</v>
      </c>
      <c r="G137" s="12">
        <v>793461494696</v>
      </c>
      <c r="H137" s="13" t="s">
        <v>707</v>
      </c>
      <c r="I137" s="13" t="s">
        <v>32</v>
      </c>
      <c r="J137" t="s">
        <v>112</v>
      </c>
      <c r="K137" t="s">
        <v>44</v>
      </c>
      <c r="L137" t="s">
        <v>45</v>
      </c>
      <c r="M137" t="s">
        <v>708</v>
      </c>
      <c r="N137" s="11">
        <v>2023</v>
      </c>
      <c r="O137" s="11">
        <v>680000</v>
      </c>
      <c r="P137" s="11">
        <v>149600</v>
      </c>
      <c r="Q137" s="11">
        <v>829600</v>
      </c>
      <c r="R137">
        <v>5000</v>
      </c>
      <c r="S137" s="11">
        <v>824600</v>
      </c>
      <c r="T137" s="11" t="s">
        <v>37</v>
      </c>
      <c r="U137" s="10">
        <v>44667</v>
      </c>
      <c r="V137" t="s">
        <v>57</v>
      </c>
      <c r="W137" s="11">
        <v>4080</v>
      </c>
      <c r="X137">
        <v>115920</v>
      </c>
    </row>
    <row r="138" spans="2:24" x14ac:dyDescent="0.3">
      <c r="B138">
        <v>129</v>
      </c>
      <c r="C138" s="10">
        <v>44668</v>
      </c>
      <c r="D138" t="s">
        <v>709</v>
      </c>
      <c r="E138" s="13" t="s">
        <v>710</v>
      </c>
      <c r="F138" s="11">
        <v>9418503800</v>
      </c>
      <c r="G138" s="12">
        <v>201797179899</v>
      </c>
      <c r="H138" s="13" t="s">
        <v>711</v>
      </c>
      <c r="I138" s="13" t="s">
        <v>32</v>
      </c>
      <c r="J138" t="s">
        <v>85</v>
      </c>
      <c r="K138" t="s">
        <v>91</v>
      </c>
      <c r="L138" t="s">
        <v>180</v>
      </c>
      <c r="M138" t="s">
        <v>712</v>
      </c>
      <c r="N138" s="11">
        <v>2018</v>
      </c>
      <c r="O138" s="11">
        <v>1880000</v>
      </c>
      <c r="P138" s="11">
        <v>413600</v>
      </c>
      <c r="Q138" s="11">
        <v>2293600</v>
      </c>
      <c r="R138">
        <v>20000</v>
      </c>
      <c r="S138" s="11">
        <v>2273600</v>
      </c>
      <c r="T138" s="11" t="s">
        <v>56</v>
      </c>
      <c r="U138" s="10">
        <v>44668</v>
      </c>
      <c r="V138" t="s">
        <v>57</v>
      </c>
      <c r="W138" s="11">
        <v>9400</v>
      </c>
      <c r="X138">
        <v>250600</v>
      </c>
    </row>
    <row r="139" spans="2:24" x14ac:dyDescent="0.3">
      <c r="B139">
        <v>130</v>
      </c>
      <c r="C139" s="10">
        <v>44669</v>
      </c>
      <c r="D139" t="s">
        <v>713</v>
      </c>
      <c r="E139" s="13" t="s">
        <v>714</v>
      </c>
      <c r="F139" s="11">
        <v>9764816565</v>
      </c>
      <c r="G139" s="12">
        <v>286397228045</v>
      </c>
      <c r="H139" s="13" t="s">
        <v>715</v>
      </c>
      <c r="I139" s="13" t="s">
        <v>77</v>
      </c>
      <c r="J139" t="s">
        <v>85</v>
      </c>
      <c r="K139" t="s">
        <v>91</v>
      </c>
      <c r="L139" t="s">
        <v>180</v>
      </c>
      <c r="M139" t="s">
        <v>716</v>
      </c>
      <c r="N139" s="11">
        <v>2018</v>
      </c>
      <c r="O139" s="11">
        <v>1880000</v>
      </c>
      <c r="P139" s="11">
        <v>413600</v>
      </c>
      <c r="Q139" s="11">
        <v>2293600</v>
      </c>
      <c r="R139">
        <v>20000</v>
      </c>
      <c r="S139" s="11">
        <v>2273600</v>
      </c>
      <c r="T139" s="11" t="s">
        <v>47</v>
      </c>
      <c r="U139" s="10">
        <v>44669</v>
      </c>
      <c r="V139" t="s">
        <v>48</v>
      </c>
      <c r="W139" s="11">
        <v>9400</v>
      </c>
      <c r="X139">
        <v>250600</v>
      </c>
    </row>
    <row r="140" spans="2:24" x14ac:dyDescent="0.3">
      <c r="B140">
        <v>131</v>
      </c>
      <c r="C140" s="10">
        <v>44670</v>
      </c>
      <c r="D140" t="s">
        <v>717</v>
      </c>
      <c r="E140" s="13" t="s">
        <v>718</v>
      </c>
      <c r="F140" s="11">
        <v>7073720392</v>
      </c>
      <c r="G140" s="12">
        <v>401314562413</v>
      </c>
      <c r="H140" s="13" t="s">
        <v>719</v>
      </c>
      <c r="I140" s="13" t="s">
        <v>77</v>
      </c>
      <c r="J140" t="s">
        <v>137</v>
      </c>
      <c r="K140" t="s">
        <v>106</v>
      </c>
      <c r="L140" t="s">
        <v>45</v>
      </c>
      <c r="M140" t="s">
        <v>720</v>
      </c>
      <c r="N140" s="11">
        <v>2019</v>
      </c>
      <c r="O140" s="11">
        <v>820000</v>
      </c>
      <c r="P140" s="11">
        <v>180400</v>
      </c>
      <c r="Q140" s="11">
        <v>1000400</v>
      </c>
      <c r="R140">
        <v>10000</v>
      </c>
      <c r="S140" s="11">
        <v>990400</v>
      </c>
      <c r="T140" s="11" t="s">
        <v>47</v>
      </c>
      <c r="U140" s="10">
        <v>44670</v>
      </c>
      <c r="V140" t="s">
        <v>72</v>
      </c>
      <c r="W140" s="11">
        <v>4920</v>
      </c>
      <c r="X140">
        <v>149080</v>
      </c>
    </row>
    <row r="141" spans="2:24" x14ac:dyDescent="0.3">
      <c r="B141">
        <v>132</v>
      </c>
      <c r="C141" s="10">
        <v>44671</v>
      </c>
      <c r="D141" t="s">
        <v>721</v>
      </c>
      <c r="E141" s="13" t="s">
        <v>718</v>
      </c>
      <c r="F141" s="11">
        <v>7503960913</v>
      </c>
      <c r="G141" s="12">
        <v>706289865781</v>
      </c>
      <c r="H141" s="13" t="s">
        <v>722</v>
      </c>
      <c r="I141" s="13" t="s">
        <v>32</v>
      </c>
      <c r="J141" t="s">
        <v>43</v>
      </c>
      <c r="K141" t="s">
        <v>106</v>
      </c>
      <c r="L141" t="s">
        <v>45</v>
      </c>
      <c r="M141" t="s">
        <v>723</v>
      </c>
      <c r="N141" s="11">
        <v>2019</v>
      </c>
      <c r="O141" s="11">
        <v>820000</v>
      </c>
      <c r="P141" s="11">
        <v>180400</v>
      </c>
      <c r="Q141" s="11">
        <v>1000400</v>
      </c>
      <c r="R141">
        <v>10000</v>
      </c>
      <c r="S141" s="11">
        <v>990400</v>
      </c>
      <c r="T141" s="11" t="s">
        <v>56</v>
      </c>
      <c r="U141" s="10">
        <v>44671</v>
      </c>
      <c r="V141" t="s">
        <v>65</v>
      </c>
      <c r="W141" s="11">
        <v>4920</v>
      </c>
      <c r="X141">
        <v>149080</v>
      </c>
    </row>
    <row r="142" spans="2:24" x14ac:dyDescent="0.3">
      <c r="B142">
        <v>133</v>
      </c>
      <c r="C142" s="10">
        <v>44671</v>
      </c>
      <c r="D142" t="s">
        <v>724</v>
      </c>
      <c r="E142" s="13" t="s">
        <v>725</v>
      </c>
      <c r="F142" s="11">
        <v>8113236529</v>
      </c>
      <c r="G142" s="12">
        <v>866500654997</v>
      </c>
      <c r="H142" s="13" t="s">
        <v>726</v>
      </c>
      <c r="I142" s="13" t="s">
        <v>32</v>
      </c>
      <c r="J142" t="s">
        <v>150</v>
      </c>
      <c r="K142" t="s">
        <v>106</v>
      </c>
      <c r="L142" t="s">
        <v>45</v>
      </c>
      <c r="M142" t="s">
        <v>727</v>
      </c>
      <c r="N142" s="11">
        <v>2019</v>
      </c>
      <c r="O142" s="11">
        <v>820000</v>
      </c>
      <c r="P142" s="11">
        <v>180400</v>
      </c>
      <c r="Q142" s="11">
        <v>1000400</v>
      </c>
      <c r="R142">
        <v>10000</v>
      </c>
      <c r="S142" s="11">
        <v>990400</v>
      </c>
      <c r="T142" s="11" t="s">
        <v>37</v>
      </c>
      <c r="U142" s="10">
        <v>44671</v>
      </c>
      <c r="V142" t="s">
        <v>48</v>
      </c>
      <c r="W142" s="11">
        <v>4920</v>
      </c>
      <c r="X142">
        <v>149080</v>
      </c>
    </row>
    <row r="143" spans="2:24" x14ac:dyDescent="0.3">
      <c r="B143">
        <v>134</v>
      </c>
      <c r="C143" s="10">
        <v>44672</v>
      </c>
      <c r="D143" t="s">
        <v>728</v>
      </c>
      <c r="E143" s="13" t="s">
        <v>729</v>
      </c>
      <c r="F143" s="11">
        <v>8417296397</v>
      </c>
      <c r="G143" s="12">
        <v>721927272796</v>
      </c>
      <c r="H143" s="13" t="s">
        <v>730</v>
      </c>
      <c r="I143" s="13" t="s">
        <v>32</v>
      </c>
      <c r="J143" t="s">
        <v>239</v>
      </c>
      <c r="K143" t="s">
        <v>130</v>
      </c>
      <c r="L143" t="s">
        <v>138</v>
      </c>
      <c r="M143" t="s">
        <v>731</v>
      </c>
      <c r="N143" s="11">
        <v>2019</v>
      </c>
      <c r="O143" s="11">
        <v>1320000</v>
      </c>
      <c r="P143" s="11">
        <v>290400</v>
      </c>
      <c r="Q143" s="11">
        <v>1610400</v>
      </c>
      <c r="R143">
        <v>15000</v>
      </c>
      <c r="S143" s="11">
        <v>1595400</v>
      </c>
      <c r="T143" s="11" t="s">
        <v>56</v>
      </c>
      <c r="U143" s="10">
        <v>44672</v>
      </c>
      <c r="V143" t="s">
        <v>38</v>
      </c>
      <c r="W143" s="11">
        <v>6600</v>
      </c>
      <c r="X143">
        <v>157400</v>
      </c>
    </row>
    <row r="144" spans="2:24" x14ac:dyDescent="0.3">
      <c r="B144">
        <v>135</v>
      </c>
      <c r="C144" s="10">
        <v>44673</v>
      </c>
      <c r="D144" t="s">
        <v>732</v>
      </c>
      <c r="E144" s="13" t="s">
        <v>733</v>
      </c>
      <c r="F144" s="11">
        <v>7336783441</v>
      </c>
      <c r="G144" s="12">
        <v>317126491795</v>
      </c>
      <c r="H144" s="13" t="s">
        <v>734</v>
      </c>
      <c r="I144" s="13" t="s">
        <v>77</v>
      </c>
      <c r="J144" t="s">
        <v>735</v>
      </c>
      <c r="K144" t="s">
        <v>99</v>
      </c>
      <c r="L144" t="s">
        <v>186</v>
      </c>
      <c r="M144" t="s">
        <v>736</v>
      </c>
      <c r="N144" s="11">
        <v>2022</v>
      </c>
      <c r="O144" s="11">
        <v>1565000</v>
      </c>
      <c r="P144" s="11">
        <v>344300</v>
      </c>
      <c r="Q144" s="11">
        <v>1909300</v>
      </c>
      <c r="R144">
        <v>25000</v>
      </c>
      <c r="S144" s="11">
        <v>1884300</v>
      </c>
      <c r="T144" s="11" t="s">
        <v>47</v>
      </c>
      <c r="U144" s="10">
        <v>44673</v>
      </c>
      <c r="V144" t="s">
        <v>94</v>
      </c>
      <c r="W144" s="11">
        <v>7825</v>
      </c>
      <c r="X144">
        <v>287175</v>
      </c>
    </row>
    <row r="145" spans="2:24" x14ac:dyDescent="0.3">
      <c r="B145">
        <v>136</v>
      </c>
      <c r="C145" s="10">
        <v>44673</v>
      </c>
      <c r="D145" t="s">
        <v>737</v>
      </c>
      <c r="E145" s="13" t="s">
        <v>738</v>
      </c>
      <c r="F145" s="11">
        <v>7762690099</v>
      </c>
      <c r="G145" s="12">
        <v>316057415376</v>
      </c>
      <c r="H145" s="13" t="s">
        <v>739</v>
      </c>
      <c r="I145" s="13" t="s">
        <v>77</v>
      </c>
      <c r="J145" t="s">
        <v>735</v>
      </c>
      <c r="K145" t="s">
        <v>99</v>
      </c>
      <c r="L145" t="s">
        <v>186</v>
      </c>
      <c r="M145" t="s">
        <v>740</v>
      </c>
      <c r="N145" s="11">
        <v>2022</v>
      </c>
      <c r="O145" s="11">
        <v>1565000</v>
      </c>
      <c r="P145" s="11">
        <v>344300</v>
      </c>
      <c r="Q145" s="11">
        <v>1909300</v>
      </c>
      <c r="R145">
        <v>25000</v>
      </c>
      <c r="S145" s="11">
        <v>1884300</v>
      </c>
      <c r="T145" s="11" t="s">
        <v>47</v>
      </c>
      <c r="U145" s="10">
        <v>44673</v>
      </c>
      <c r="V145" t="s">
        <v>94</v>
      </c>
      <c r="W145" s="11">
        <v>7825</v>
      </c>
      <c r="X145">
        <v>287175</v>
      </c>
    </row>
    <row r="146" spans="2:24" x14ac:dyDescent="0.3">
      <c r="B146">
        <v>137</v>
      </c>
      <c r="C146" s="10">
        <v>44675</v>
      </c>
      <c r="D146" t="s">
        <v>741</v>
      </c>
      <c r="E146" s="13" t="s">
        <v>742</v>
      </c>
      <c r="F146" s="11">
        <v>8153109779</v>
      </c>
      <c r="G146" s="12">
        <v>499723887345</v>
      </c>
      <c r="H146" s="13" t="s">
        <v>743</v>
      </c>
      <c r="I146" s="13" t="s">
        <v>77</v>
      </c>
      <c r="J146" t="s">
        <v>735</v>
      </c>
      <c r="K146" t="s">
        <v>91</v>
      </c>
      <c r="L146" t="s">
        <v>308</v>
      </c>
      <c r="M146" t="s">
        <v>744</v>
      </c>
      <c r="N146" s="11">
        <v>2018</v>
      </c>
      <c r="O146" s="11">
        <v>1880000</v>
      </c>
      <c r="P146" s="11">
        <v>413600</v>
      </c>
      <c r="Q146" s="11">
        <v>2293600</v>
      </c>
      <c r="R146">
        <v>20000</v>
      </c>
      <c r="S146" s="11">
        <v>2273600</v>
      </c>
      <c r="T146" s="11" t="s">
        <v>37</v>
      </c>
      <c r="U146" s="10">
        <v>44675</v>
      </c>
      <c r="V146" t="s">
        <v>94</v>
      </c>
      <c r="W146" s="11">
        <v>9400</v>
      </c>
      <c r="X146">
        <v>250600</v>
      </c>
    </row>
    <row r="147" spans="2:24" x14ac:dyDescent="0.3">
      <c r="B147">
        <v>138</v>
      </c>
      <c r="C147" s="10">
        <v>44675</v>
      </c>
      <c r="D147" t="s">
        <v>745</v>
      </c>
      <c r="E147" s="13" t="s">
        <v>746</v>
      </c>
      <c r="F147" s="11">
        <v>8361510644</v>
      </c>
      <c r="G147" s="12">
        <v>208429692536</v>
      </c>
      <c r="H147" s="13" t="s">
        <v>747</v>
      </c>
      <c r="I147" s="13" t="s">
        <v>32</v>
      </c>
      <c r="J147" t="s">
        <v>43</v>
      </c>
      <c r="K147" t="s">
        <v>130</v>
      </c>
      <c r="L147" t="s">
        <v>70</v>
      </c>
      <c r="M147" t="s">
        <v>748</v>
      </c>
      <c r="N147" s="11">
        <v>2019</v>
      </c>
      <c r="O147" s="11">
        <v>1320000</v>
      </c>
      <c r="P147" s="11">
        <v>290400</v>
      </c>
      <c r="Q147" s="11">
        <v>1610400</v>
      </c>
      <c r="R147">
        <v>15000</v>
      </c>
      <c r="S147" s="11">
        <v>1595400</v>
      </c>
      <c r="T147" s="11" t="s">
        <v>47</v>
      </c>
      <c r="U147" s="10">
        <v>44675</v>
      </c>
      <c r="V147" t="s">
        <v>38</v>
      </c>
      <c r="W147" s="11">
        <v>6600</v>
      </c>
      <c r="X147">
        <v>157400</v>
      </c>
    </row>
    <row r="148" spans="2:24" x14ac:dyDescent="0.3">
      <c r="B148">
        <v>139</v>
      </c>
      <c r="C148" s="10">
        <v>44676</v>
      </c>
      <c r="D148" t="s">
        <v>749</v>
      </c>
      <c r="E148" s="13" t="s">
        <v>750</v>
      </c>
      <c r="F148" s="11">
        <v>9563357758</v>
      </c>
      <c r="G148" s="12">
        <v>870415449358</v>
      </c>
      <c r="H148" s="13" t="s">
        <v>751</v>
      </c>
      <c r="I148" s="13" t="s">
        <v>32</v>
      </c>
      <c r="J148" t="s">
        <v>125</v>
      </c>
      <c r="K148" t="s">
        <v>203</v>
      </c>
      <c r="L148" t="s">
        <v>45</v>
      </c>
      <c r="M148" t="s">
        <v>752</v>
      </c>
      <c r="N148" s="11">
        <v>2021</v>
      </c>
      <c r="O148" s="11">
        <v>950000</v>
      </c>
      <c r="P148" s="11">
        <v>209000</v>
      </c>
      <c r="Q148" s="11">
        <v>1159000</v>
      </c>
      <c r="R148">
        <v>10000</v>
      </c>
      <c r="S148" s="11">
        <v>1149000</v>
      </c>
      <c r="T148" s="11" t="s">
        <v>56</v>
      </c>
      <c r="U148" s="10">
        <v>44676</v>
      </c>
      <c r="V148" t="s">
        <v>48</v>
      </c>
      <c r="W148" s="11">
        <v>4750</v>
      </c>
      <c r="X148">
        <v>145250</v>
      </c>
    </row>
    <row r="149" spans="2:24" x14ac:dyDescent="0.3">
      <c r="B149">
        <v>140</v>
      </c>
      <c r="C149" s="10">
        <v>44677</v>
      </c>
      <c r="D149" t="s">
        <v>753</v>
      </c>
      <c r="E149" s="13" t="s">
        <v>754</v>
      </c>
      <c r="F149" s="11">
        <v>9001482553</v>
      </c>
      <c r="G149" s="12">
        <v>216088517474</v>
      </c>
      <c r="H149" s="13" t="s">
        <v>755</v>
      </c>
      <c r="I149" s="13" t="s">
        <v>77</v>
      </c>
      <c r="J149" t="s">
        <v>125</v>
      </c>
      <c r="K149" t="s">
        <v>79</v>
      </c>
      <c r="L149" t="s">
        <v>392</v>
      </c>
      <c r="M149" t="s">
        <v>756</v>
      </c>
      <c r="N149" s="11">
        <v>2014</v>
      </c>
      <c r="O149" s="11">
        <v>1020000</v>
      </c>
      <c r="P149" s="11">
        <v>224400</v>
      </c>
      <c r="Q149" s="11">
        <v>1244400</v>
      </c>
      <c r="R149">
        <v>0</v>
      </c>
      <c r="S149" s="11">
        <v>1244400</v>
      </c>
      <c r="T149" s="11" t="s">
        <v>56</v>
      </c>
      <c r="U149" s="10">
        <v>44677</v>
      </c>
      <c r="V149" t="s">
        <v>48</v>
      </c>
      <c r="W149" s="11">
        <v>6630</v>
      </c>
      <c r="X149">
        <v>93870</v>
      </c>
    </row>
    <row r="150" spans="2:24" x14ac:dyDescent="0.3">
      <c r="B150">
        <v>141</v>
      </c>
      <c r="C150" s="10">
        <v>44678</v>
      </c>
      <c r="D150" t="s">
        <v>757</v>
      </c>
      <c r="E150" s="13" t="s">
        <v>758</v>
      </c>
      <c r="F150" s="11">
        <v>7456467261</v>
      </c>
      <c r="G150" s="12">
        <v>876347298523</v>
      </c>
      <c r="H150" s="13" t="s">
        <v>759</v>
      </c>
      <c r="I150" s="13" t="s">
        <v>32</v>
      </c>
      <c r="J150" t="s">
        <v>125</v>
      </c>
      <c r="K150" t="s">
        <v>203</v>
      </c>
      <c r="L150" t="s">
        <v>593</v>
      </c>
      <c r="M150" t="s">
        <v>760</v>
      </c>
      <c r="N150" s="11">
        <v>2021</v>
      </c>
      <c r="O150" s="11">
        <v>950000</v>
      </c>
      <c r="P150" s="11">
        <v>209000</v>
      </c>
      <c r="Q150" s="11">
        <v>1159000</v>
      </c>
      <c r="R150">
        <v>10000</v>
      </c>
      <c r="S150" s="11">
        <v>1149000</v>
      </c>
      <c r="T150" s="11" t="s">
        <v>56</v>
      </c>
      <c r="U150" s="10">
        <v>44678</v>
      </c>
      <c r="V150" t="s">
        <v>57</v>
      </c>
      <c r="W150" s="11">
        <v>4750</v>
      </c>
      <c r="X150">
        <v>145250</v>
      </c>
    </row>
    <row r="151" spans="2:24" x14ac:dyDescent="0.3">
      <c r="B151">
        <v>142</v>
      </c>
      <c r="C151" s="10">
        <v>44679</v>
      </c>
      <c r="D151" t="s">
        <v>761</v>
      </c>
      <c r="E151" s="13" t="s">
        <v>762</v>
      </c>
      <c r="F151" s="11">
        <v>8254681100</v>
      </c>
      <c r="G151" s="12">
        <v>733808054818</v>
      </c>
      <c r="H151" s="13" t="s">
        <v>763</v>
      </c>
      <c r="I151" s="13" t="s">
        <v>32</v>
      </c>
      <c r="J151" t="s">
        <v>85</v>
      </c>
      <c r="K151" t="s">
        <v>106</v>
      </c>
      <c r="L151" t="s">
        <v>70</v>
      </c>
      <c r="M151" t="s">
        <v>764</v>
      </c>
      <c r="N151" s="11">
        <v>2019</v>
      </c>
      <c r="O151" s="11">
        <v>820000</v>
      </c>
      <c r="P151" s="11">
        <v>180400</v>
      </c>
      <c r="Q151" s="11">
        <v>1000400</v>
      </c>
      <c r="R151">
        <v>10000</v>
      </c>
      <c r="S151" s="11">
        <v>990400</v>
      </c>
      <c r="T151" s="11" t="s">
        <v>47</v>
      </c>
      <c r="U151" s="10">
        <v>44679</v>
      </c>
      <c r="V151" t="s">
        <v>38</v>
      </c>
      <c r="W151" s="11">
        <v>4920</v>
      </c>
      <c r="X151">
        <v>149080</v>
      </c>
    </row>
    <row r="152" spans="2:24" x14ac:dyDescent="0.3">
      <c r="B152">
        <v>143</v>
      </c>
      <c r="C152" s="10">
        <v>44681</v>
      </c>
      <c r="D152" t="s">
        <v>765</v>
      </c>
      <c r="E152" s="13" t="s">
        <v>766</v>
      </c>
      <c r="F152" s="11">
        <v>9671528406</v>
      </c>
      <c r="G152" s="12">
        <v>805340119668</v>
      </c>
      <c r="H152" s="13" t="s">
        <v>767</v>
      </c>
      <c r="I152" s="13" t="s">
        <v>77</v>
      </c>
      <c r="J152" t="s">
        <v>125</v>
      </c>
      <c r="K152" t="s">
        <v>203</v>
      </c>
      <c r="L152" t="s">
        <v>250</v>
      </c>
      <c r="M152" t="s">
        <v>768</v>
      </c>
      <c r="N152" s="11">
        <v>2021</v>
      </c>
      <c r="O152" s="11">
        <v>950000</v>
      </c>
      <c r="P152" s="11">
        <v>209000</v>
      </c>
      <c r="Q152" s="11">
        <v>1159000</v>
      </c>
      <c r="R152">
        <v>10000</v>
      </c>
      <c r="S152" s="11">
        <v>1149000</v>
      </c>
      <c r="T152" s="11" t="s">
        <v>47</v>
      </c>
      <c r="U152" s="10">
        <v>44681</v>
      </c>
      <c r="V152" t="s">
        <v>94</v>
      </c>
      <c r="W152" s="11">
        <v>4750</v>
      </c>
      <c r="X152">
        <v>145250</v>
      </c>
    </row>
    <row r="153" spans="2:24" x14ac:dyDescent="0.3">
      <c r="B153">
        <v>144</v>
      </c>
      <c r="C153" s="10">
        <v>44681</v>
      </c>
      <c r="D153" t="s">
        <v>769</v>
      </c>
      <c r="E153" s="13" t="s">
        <v>770</v>
      </c>
      <c r="F153" s="11">
        <v>8179922160</v>
      </c>
      <c r="G153" s="12">
        <v>564492307546</v>
      </c>
      <c r="H153" s="13" t="s">
        <v>771</v>
      </c>
      <c r="I153" s="13" t="s">
        <v>32</v>
      </c>
      <c r="J153" t="s">
        <v>125</v>
      </c>
      <c r="K153" t="s">
        <v>79</v>
      </c>
      <c r="L153" t="s">
        <v>392</v>
      </c>
      <c r="M153" t="s">
        <v>772</v>
      </c>
      <c r="N153" s="11">
        <v>2014</v>
      </c>
      <c r="O153" s="11">
        <v>1020000</v>
      </c>
      <c r="P153" s="11">
        <v>224400</v>
      </c>
      <c r="Q153" s="11">
        <v>1244400</v>
      </c>
      <c r="R153">
        <v>0</v>
      </c>
      <c r="S153" s="11">
        <v>1244400</v>
      </c>
      <c r="T153" s="11" t="s">
        <v>56</v>
      </c>
      <c r="U153" s="10">
        <v>44681</v>
      </c>
      <c r="V153" t="s">
        <v>57</v>
      </c>
      <c r="W153" s="11">
        <v>6630</v>
      </c>
      <c r="X153">
        <v>93870</v>
      </c>
    </row>
    <row r="154" spans="2:24" x14ac:dyDescent="0.3">
      <c r="B154">
        <v>145</v>
      </c>
      <c r="C154" s="10">
        <v>44682</v>
      </c>
      <c r="D154" t="s">
        <v>773</v>
      </c>
      <c r="E154" s="13" t="s">
        <v>774</v>
      </c>
      <c r="F154" s="11">
        <v>8792113129</v>
      </c>
      <c r="G154" s="12">
        <v>977361075073</v>
      </c>
      <c r="H154" s="13" t="s">
        <v>775</v>
      </c>
      <c r="I154" s="13" t="s">
        <v>32</v>
      </c>
      <c r="J154" t="s">
        <v>85</v>
      </c>
      <c r="K154" t="s">
        <v>79</v>
      </c>
      <c r="L154" t="s">
        <v>35</v>
      </c>
      <c r="M154" t="s">
        <v>776</v>
      </c>
      <c r="N154" s="11">
        <v>2014</v>
      </c>
      <c r="O154" s="11">
        <v>1020000</v>
      </c>
      <c r="P154" s="11">
        <v>224400</v>
      </c>
      <c r="Q154" s="11">
        <v>1244400</v>
      </c>
      <c r="R154">
        <v>0</v>
      </c>
      <c r="S154" s="11">
        <v>1244400</v>
      </c>
      <c r="T154" s="11" t="s">
        <v>56</v>
      </c>
      <c r="U154" s="10">
        <v>44682</v>
      </c>
      <c r="V154" t="s">
        <v>65</v>
      </c>
      <c r="W154" s="11">
        <v>6630</v>
      </c>
      <c r="X154">
        <v>93870</v>
      </c>
    </row>
    <row r="155" spans="2:24" x14ac:dyDescent="0.3">
      <c r="B155">
        <v>146</v>
      </c>
      <c r="C155" s="10">
        <v>44682</v>
      </c>
      <c r="D155" t="s">
        <v>777</v>
      </c>
      <c r="E155" s="13" t="s">
        <v>778</v>
      </c>
      <c r="F155" s="11">
        <v>9341783133</v>
      </c>
      <c r="G155" s="12">
        <v>502948489580</v>
      </c>
      <c r="H155" s="13" t="s">
        <v>779</v>
      </c>
      <c r="I155" s="13" t="s">
        <v>32</v>
      </c>
      <c r="J155" t="s">
        <v>85</v>
      </c>
      <c r="K155" t="s">
        <v>44</v>
      </c>
      <c r="L155" t="s">
        <v>156</v>
      </c>
      <c r="M155" t="s">
        <v>780</v>
      </c>
      <c r="N155" s="11">
        <v>2023</v>
      </c>
      <c r="O155" s="11">
        <v>680000</v>
      </c>
      <c r="P155" s="11">
        <v>149600</v>
      </c>
      <c r="Q155" s="11">
        <v>829600</v>
      </c>
      <c r="R155">
        <v>5000</v>
      </c>
      <c r="S155" s="11">
        <v>824600</v>
      </c>
      <c r="T155" s="11" t="s">
        <v>37</v>
      </c>
      <c r="U155" s="10">
        <v>44682</v>
      </c>
      <c r="V155" t="s">
        <v>72</v>
      </c>
      <c r="W155" s="11">
        <v>4080</v>
      </c>
      <c r="X155">
        <v>115920</v>
      </c>
    </row>
    <row r="156" spans="2:24" x14ac:dyDescent="0.3">
      <c r="B156">
        <v>147</v>
      </c>
      <c r="C156" s="10">
        <v>44682</v>
      </c>
      <c r="D156" t="s">
        <v>781</v>
      </c>
      <c r="E156" s="13" t="s">
        <v>782</v>
      </c>
      <c r="F156" s="11">
        <v>8245263543</v>
      </c>
      <c r="G156" s="12">
        <v>573492117295</v>
      </c>
      <c r="H156" s="13" t="s">
        <v>634</v>
      </c>
      <c r="I156" s="13" t="s">
        <v>32</v>
      </c>
      <c r="J156" t="s">
        <v>53</v>
      </c>
      <c r="K156" t="s">
        <v>130</v>
      </c>
      <c r="L156" t="s">
        <v>131</v>
      </c>
      <c r="M156" t="s">
        <v>783</v>
      </c>
      <c r="N156" s="11">
        <v>2019</v>
      </c>
      <c r="O156" s="11">
        <v>1320000</v>
      </c>
      <c r="P156" s="11">
        <v>290400</v>
      </c>
      <c r="Q156" s="11">
        <v>1610400</v>
      </c>
      <c r="R156">
        <v>15000</v>
      </c>
      <c r="S156" s="11">
        <v>1595400</v>
      </c>
      <c r="T156" s="11" t="s">
        <v>37</v>
      </c>
      <c r="U156" s="10">
        <v>44682</v>
      </c>
      <c r="V156" t="s">
        <v>94</v>
      </c>
      <c r="W156" s="11">
        <v>6600</v>
      </c>
      <c r="X156">
        <v>157400</v>
      </c>
    </row>
    <row r="157" spans="2:24" x14ac:dyDescent="0.3">
      <c r="B157">
        <v>148</v>
      </c>
      <c r="C157" s="10">
        <v>44683</v>
      </c>
      <c r="D157" t="s">
        <v>784</v>
      </c>
      <c r="E157" s="13" t="s">
        <v>785</v>
      </c>
      <c r="F157" s="11">
        <v>8460194535</v>
      </c>
      <c r="G157" s="12">
        <v>543819853421</v>
      </c>
      <c r="H157" s="13" t="s">
        <v>786</v>
      </c>
      <c r="I157" s="13" t="s">
        <v>32</v>
      </c>
      <c r="J157" t="s">
        <v>112</v>
      </c>
      <c r="K157" t="s">
        <v>106</v>
      </c>
      <c r="L157" t="s">
        <v>45</v>
      </c>
      <c r="M157" t="s">
        <v>787</v>
      </c>
      <c r="N157" s="11">
        <v>2019</v>
      </c>
      <c r="O157" s="11">
        <v>820000</v>
      </c>
      <c r="P157" s="11">
        <v>180400</v>
      </c>
      <c r="Q157" s="11">
        <v>1000400</v>
      </c>
      <c r="R157">
        <v>10000</v>
      </c>
      <c r="S157" s="11">
        <v>990400</v>
      </c>
      <c r="T157" s="11" t="s">
        <v>47</v>
      </c>
      <c r="U157" s="10">
        <v>44683</v>
      </c>
      <c r="V157" t="s">
        <v>120</v>
      </c>
      <c r="W157" s="11">
        <v>4920</v>
      </c>
      <c r="X157">
        <v>149080</v>
      </c>
    </row>
    <row r="158" spans="2:24" x14ac:dyDescent="0.3">
      <c r="B158">
        <v>149</v>
      </c>
      <c r="C158" s="10">
        <v>44684</v>
      </c>
      <c r="D158" t="s">
        <v>788</v>
      </c>
      <c r="E158" s="13" t="s">
        <v>789</v>
      </c>
      <c r="F158" s="11">
        <v>8981514106</v>
      </c>
      <c r="G158" s="12">
        <v>770965454253</v>
      </c>
      <c r="H158" s="13" t="s">
        <v>790</v>
      </c>
      <c r="I158" s="13" t="s">
        <v>32</v>
      </c>
      <c r="J158" t="s">
        <v>112</v>
      </c>
      <c r="K158" t="s">
        <v>44</v>
      </c>
      <c r="L158" t="s">
        <v>144</v>
      </c>
      <c r="M158" t="s">
        <v>791</v>
      </c>
      <c r="N158" s="11">
        <v>2023</v>
      </c>
      <c r="O158" s="11">
        <v>680000</v>
      </c>
      <c r="P158" s="11">
        <v>149600</v>
      </c>
      <c r="Q158" s="11">
        <v>829600</v>
      </c>
      <c r="R158">
        <v>5000</v>
      </c>
      <c r="S158" s="11">
        <v>824600</v>
      </c>
      <c r="T158" s="11" t="s">
        <v>37</v>
      </c>
      <c r="U158" s="10">
        <v>44684</v>
      </c>
      <c r="V158" t="s">
        <v>57</v>
      </c>
      <c r="W158" s="11">
        <v>4080</v>
      </c>
      <c r="X158">
        <v>115920</v>
      </c>
    </row>
    <row r="159" spans="2:24" x14ac:dyDescent="0.3">
      <c r="B159">
        <v>150</v>
      </c>
      <c r="C159" s="10">
        <v>44685</v>
      </c>
      <c r="D159" t="s">
        <v>792</v>
      </c>
      <c r="E159" s="13" t="s">
        <v>793</v>
      </c>
      <c r="F159" s="11">
        <v>8852295104</v>
      </c>
      <c r="G159" s="12">
        <v>445973510792</v>
      </c>
      <c r="H159" s="13" t="s">
        <v>794</v>
      </c>
      <c r="I159" s="13" t="s">
        <v>32</v>
      </c>
      <c r="J159" t="s">
        <v>125</v>
      </c>
      <c r="K159" t="s">
        <v>106</v>
      </c>
      <c r="L159" t="s">
        <v>138</v>
      </c>
      <c r="M159" t="s">
        <v>795</v>
      </c>
      <c r="N159" s="11">
        <v>2019</v>
      </c>
      <c r="O159" s="11">
        <v>820000</v>
      </c>
      <c r="P159" s="11">
        <v>180400</v>
      </c>
      <c r="Q159" s="11">
        <v>1000400</v>
      </c>
      <c r="R159">
        <v>10000</v>
      </c>
      <c r="S159" s="11">
        <v>990400</v>
      </c>
      <c r="T159" s="11" t="s">
        <v>47</v>
      </c>
      <c r="U159" s="10">
        <v>44685</v>
      </c>
      <c r="V159" t="s">
        <v>38</v>
      </c>
      <c r="W159" s="11">
        <v>4920</v>
      </c>
      <c r="X159">
        <v>149080</v>
      </c>
    </row>
    <row r="160" spans="2:24" x14ac:dyDescent="0.3">
      <c r="B160">
        <v>151</v>
      </c>
      <c r="C160" s="10">
        <v>44686</v>
      </c>
      <c r="D160" t="s">
        <v>796</v>
      </c>
      <c r="E160" s="13" t="s">
        <v>797</v>
      </c>
      <c r="F160" s="11">
        <v>7000622301</v>
      </c>
      <c r="G160" s="12">
        <v>340227862435</v>
      </c>
      <c r="H160" s="13" t="s">
        <v>798</v>
      </c>
      <c r="I160" s="13" t="s">
        <v>32</v>
      </c>
      <c r="J160" t="s">
        <v>606</v>
      </c>
      <c r="K160" t="s">
        <v>106</v>
      </c>
      <c r="L160" t="s">
        <v>45</v>
      </c>
      <c r="M160" t="s">
        <v>799</v>
      </c>
      <c r="N160" s="11">
        <v>2019</v>
      </c>
      <c r="O160" s="11">
        <v>820000</v>
      </c>
      <c r="P160" s="11">
        <v>180400</v>
      </c>
      <c r="Q160" s="11">
        <v>1000400</v>
      </c>
      <c r="R160">
        <v>10000</v>
      </c>
      <c r="S160" s="11">
        <v>990400</v>
      </c>
      <c r="T160" s="11" t="s">
        <v>56</v>
      </c>
      <c r="U160" s="10">
        <v>44686</v>
      </c>
      <c r="V160" t="s">
        <v>72</v>
      </c>
      <c r="W160" s="11">
        <v>4920</v>
      </c>
      <c r="X160">
        <v>149080</v>
      </c>
    </row>
    <row r="161" spans="2:24" x14ac:dyDescent="0.3">
      <c r="B161">
        <v>152</v>
      </c>
      <c r="C161" s="10">
        <v>44687</v>
      </c>
      <c r="D161" t="s">
        <v>800</v>
      </c>
      <c r="E161" s="13" t="s">
        <v>801</v>
      </c>
      <c r="F161" s="11">
        <v>7778120640</v>
      </c>
      <c r="G161" s="12">
        <v>278196877267</v>
      </c>
      <c r="H161" s="13" t="s">
        <v>802</v>
      </c>
      <c r="I161" s="13" t="s">
        <v>77</v>
      </c>
      <c r="J161" t="s">
        <v>606</v>
      </c>
      <c r="K161" t="s">
        <v>106</v>
      </c>
      <c r="L161" t="s">
        <v>138</v>
      </c>
      <c r="M161" t="s">
        <v>803</v>
      </c>
      <c r="N161" s="11">
        <v>2019</v>
      </c>
      <c r="O161" s="11">
        <v>820000</v>
      </c>
      <c r="P161" s="11">
        <v>180400</v>
      </c>
      <c r="Q161" s="11">
        <v>1000400</v>
      </c>
      <c r="R161">
        <v>10000</v>
      </c>
      <c r="S161" s="11">
        <v>990400</v>
      </c>
      <c r="T161" s="11" t="s">
        <v>47</v>
      </c>
      <c r="U161" s="10">
        <v>44687</v>
      </c>
      <c r="V161" t="s">
        <v>120</v>
      </c>
      <c r="W161" s="11">
        <v>4920</v>
      </c>
      <c r="X161">
        <v>149080</v>
      </c>
    </row>
    <row r="162" spans="2:24" x14ac:dyDescent="0.3">
      <c r="B162">
        <v>153</v>
      </c>
      <c r="C162" s="10">
        <v>44687</v>
      </c>
      <c r="D162" t="s">
        <v>804</v>
      </c>
      <c r="E162" s="13" t="s">
        <v>805</v>
      </c>
      <c r="F162" s="11">
        <v>8095703521</v>
      </c>
      <c r="G162" s="12">
        <v>874722206250</v>
      </c>
      <c r="H162" s="13" t="s">
        <v>806</v>
      </c>
      <c r="I162" s="13" t="s">
        <v>32</v>
      </c>
      <c r="J162" t="s">
        <v>606</v>
      </c>
      <c r="K162" t="s">
        <v>91</v>
      </c>
      <c r="L162" t="s">
        <v>180</v>
      </c>
      <c r="M162" t="s">
        <v>807</v>
      </c>
      <c r="N162" s="11">
        <v>2018</v>
      </c>
      <c r="O162" s="11">
        <v>1880000</v>
      </c>
      <c r="P162" s="11">
        <v>413600</v>
      </c>
      <c r="Q162" s="11">
        <v>2293600</v>
      </c>
      <c r="R162">
        <v>20000</v>
      </c>
      <c r="S162" s="11">
        <v>2273600</v>
      </c>
      <c r="T162" s="11" t="s">
        <v>47</v>
      </c>
      <c r="U162" s="10">
        <v>44687</v>
      </c>
      <c r="V162" t="s">
        <v>72</v>
      </c>
      <c r="W162" s="11">
        <v>9400</v>
      </c>
      <c r="X162">
        <v>250600</v>
      </c>
    </row>
    <row r="163" spans="2:24" x14ac:dyDescent="0.3">
      <c r="B163">
        <v>154</v>
      </c>
      <c r="C163" s="10">
        <v>44688</v>
      </c>
      <c r="D163" t="s">
        <v>808</v>
      </c>
      <c r="E163" s="13" t="s">
        <v>809</v>
      </c>
      <c r="F163" s="11">
        <v>9595043815</v>
      </c>
      <c r="G163" s="12">
        <v>837459829405</v>
      </c>
      <c r="H163" s="13" t="s">
        <v>810</v>
      </c>
      <c r="I163" s="13" t="s">
        <v>77</v>
      </c>
      <c r="J163" t="s">
        <v>125</v>
      </c>
      <c r="K163" t="s">
        <v>91</v>
      </c>
      <c r="L163" t="s">
        <v>45</v>
      </c>
      <c r="M163" t="s">
        <v>811</v>
      </c>
      <c r="N163" s="11">
        <v>2018</v>
      </c>
      <c r="O163" s="11">
        <v>1880000</v>
      </c>
      <c r="P163" s="11">
        <v>413600</v>
      </c>
      <c r="Q163" s="11">
        <v>2293600</v>
      </c>
      <c r="R163">
        <v>20000</v>
      </c>
      <c r="S163" s="11">
        <v>2273600</v>
      </c>
      <c r="T163" s="11" t="s">
        <v>47</v>
      </c>
      <c r="U163" s="10">
        <v>44688</v>
      </c>
      <c r="V163" t="s">
        <v>38</v>
      </c>
      <c r="W163" s="11">
        <v>9400</v>
      </c>
      <c r="X163">
        <v>250600</v>
      </c>
    </row>
    <row r="164" spans="2:24" x14ac:dyDescent="0.3">
      <c r="B164">
        <v>155</v>
      </c>
      <c r="C164" s="10">
        <v>44690</v>
      </c>
      <c r="D164" t="s">
        <v>812</v>
      </c>
      <c r="E164" s="13" t="s">
        <v>813</v>
      </c>
      <c r="F164" s="11">
        <v>8374152576</v>
      </c>
      <c r="G164" s="12">
        <v>110116299406</v>
      </c>
      <c r="H164" s="13" t="s">
        <v>814</v>
      </c>
      <c r="I164" s="13" t="s">
        <v>32</v>
      </c>
      <c r="J164" t="s">
        <v>125</v>
      </c>
      <c r="K164" t="s">
        <v>91</v>
      </c>
      <c r="L164" t="s">
        <v>92</v>
      </c>
      <c r="M164" t="s">
        <v>815</v>
      </c>
      <c r="N164" s="11">
        <v>2018</v>
      </c>
      <c r="O164" s="11">
        <v>1880000</v>
      </c>
      <c r="P164" s="11">
        <v>413600</v>
      </c>
      <c r="Q164" s="11">
        <v>2293600</v>
      </c>
      <c r="R164">
        <v>20000</v>
      </c>
      <c r="S164" s="11">
        <v>2273600</v>
      </c>
      <c r="T164" s="11" t="s">
        <v>56</v>
      </c>
      <c r="U164" s="10">
        <v>44690</v>
      </c>
      <c r="V164" t="s">
        <v>38</v>
      </c>
      <c r="W164" s="11">
        <v>9400</v>
      </c>
      <c r="X164">
        <v>250600</v>
      </c>
    </row>
    <row r="165" spans="2:24" x14ac:dyDescent="0.3">
      <c r="B165">
        <v>156</v>
      </c>
      <c r="C165" s="10">
        <v>44690</v>
      </c>
      <c r="D165" t="s">
        <v>816</v>
      </c>
      <c r="E165" s="13" t="s">
        <v>817</v>
      </c>
      <c r="F165" s="11">
        <v>7957755038</v>
      </c>
      <c r="G165" s="12">
        <v>119770511720</v>
      </c>
      <c r="H165" s="13" t="s">
        <v>818</v>
      </c>
      <c r="I165" s="13" t="s">
        <v>32</v>
      </c>
      <c r="J165" t="s">
        <v>125</v>
      </c>
      <c r="K165" t="s">
        <v>34</v>
      </c>
      <c r="L165" t="s">
        <v>302</v>
      </c>
      <c r="M165" t="s">
        <v>819</v>
      </c>
      <c r="N165" s="11">
        <v>2012</v>
      </c>
      <c r="O165" s="11">
        <v>890000</v>
      </c>
      <c r="P165" s="11">
        <v>195800</v>
      </c>
      <c r="Q165" s="11">
        <v>1085800</v>
      </c>
      <c r="R165">
        <v>5000</v>
      </c>
      <c r="S165" s="11">
        <v>1080800</v>
      </c>
      <c r="T165" s="11" t="s">
        <v>56</v>
      </c>
      <c r="U165" s="10">
        <v>44690</v>
      </c>
      <c r="V165" t="s">
        <v>38</v>
      </c>
      <c r="W165" s="11">
        <v>4450</v>
      </c>
      <c r="X165">
        <v>110550</v>
      </c>
    </row>
    <row r="166" spans="2:24" x14ac:dyDescent="0.3">
      <c r="B166">
        <v>157</v>
      </c>
      <c r="C166" s="10">
        <v>44690</v>
      </c>
      <c r="D166" t="s">
        <v>820</v>
      </c>
      <c r="E166" s="13" t="s">
        <v>821</v>
      </c>
      <c r="F166" s="11">
        <v>9023990999</v>
      </c>
      <c r="G166" s="12">
        <v>346501771083</v>
      </c>
      <c r="H166" s="13" t="s">
        <v>822</v>
      </c>
      <c r="I166" s="13" t="s">
        <v>32</v>
      </c>
      <c r="J166" t="s">
        <v>125</v>
      </c>
      <c r="K166" t="s">
        <v>99</v>
      </c>
      <c r="L166" t="s">
        <v>70</v>
      </c>
      <c r="M166" t="s">
        <v>823</v>
      </c>
      <c r="N166" s="11">
        <v>2022</v>
      </c>
      <c r="O166" s="11">
        <v>1565000</v>
      </c>
      <c r="P166" s="11">
        <v>344300</v>
      </c>
      <c r="Q166" s="11">
        <v>1909300</v>
      </c>
      <c r="R166">
        <v>25000</v>
      </c>
      <c r="S166" s="11">
        <v>1884300</v>
      </c>
      <c r="T166" s="11" t="s">
        <v>37</v>
      </c>
      <c r="U166" s="10">
        <v>44690</v>
      </c>
      <c r="V166" t="s">
        <v>72</v>
      </c>
      <c r="W166" s="11">
        <v>7825</v>
      </c>
      <c r="X166">
        <v>287175</v>
      </c>
    </row>
    <row r="167" spans="2:24" x14ac:dyDescent="0.3">
      <c r="B167">
        <v>158</v>
      </c>
      <c r="C167" s="10">
        <v>44691</v>
      </c>
      <c r="D167" t="s">
        <v>824</v>
      </c>
      <c r="E167" s="13" t="s">
        <v>825</v>
      </c>
      <c r="F167" s="11">
        <v>7535684017</v>
      </c>
      <c r="G167" s="12">
        <v>212671526364</v>
      </c>
      <c r="H167" s="13" t="s">
        <v>826</v>
      </c>
      <c r="I167" s="13" t="s">
        <v>32</v>
      </c>
      <c r="J167" t="s">
        <v>112</v>
      </c>
      <c r="K167" t="s">
        <v>130</v>
      </c>
      <c r="L167" t="s">
        <v>70</v>
      </c>
      <c r="M167" t="s">
        <v>827</v>
      </c>
      <c r="N167" s="11">
        <v>2019</v>
      </c>
      <c r="O167" s="11">
        <v>1320000</v>
      </c>
      <c r="P167" s="11">
        <v>290400</v>
      </c>
      <c r="Q167" s="11">
        <v>1610400</v>
      </c>
      <c r="R167">
        <v>15000</v>
      </c>
      <c r="S167" s="11">
        <v>1595400</v>
      </c>
      <c r="T167" s="11" t="s">
        <v>56</v>
      </c>
      <c r="U167" s="10">
        <v>44691</v>
      </c>
      <c r="V167" t="s">
        <v>57</v>
      </c>
      <c r="W167" s="11">
        <v>6600</v>
      </c>
      <c r="X167">
        <v>157400</v>
      </c>
    </row>
    <row r="168" spans="2:24" x14ac:dyDescent="0.3">
      <c r="B168">
        <v>159</v>
      </c>
      <c r="C168" s="10">
        <v>44691</v>
      </c>
      <c r="D168" t="s">
        <v>828</v>
      </c>
      <c r="E168" s="13" t="s">
        <v>829</v>
      </c>
      <c r="F168" s="11">
        <v>9269065357</v>
      </c>
      <c r="G168" s="12">
        <v>674427924303</v>
      </c>
      <c r="H168" s="13" t="s">
        <v>830</v>
      </c>
      <c r="I168" s="13" t="s">
        <v>77</v>
      </c>
      <c r="J168" t="s">
        <v>112</v>
      </c>
      <c r="K168" t="s">
        <v>130</v>
      </c>
      <c r="L168" t="s">
        <v>138</v>
      </c>
      <c r="M168" t="s">
        <v>831</v>
      </c>
      <c r="N168" s="11">
        <v>2019</v>
      </c>
      <c r="O168" s="11">
        <v>1320000</v>
      </c>
      <c r="P168" s="11">
        <v>290400</v>
      </c>
      <c r="Q168" s="11">
        <v>1610400</v>
      </c>
      <c r="R168">
        <v>15000</v>
      </c>
      <c r="S168" s="11">
        <v>1595400</v>
      </c>
      <c r="T168" s="11" t="s">
        <v>47</v>
      </c>
      <c r="U168" s="10">
        <v>44691</v>
      </c>
      <c r="V168" t="s">
        <v>38</v>
      </c>
      <c r="W168" s="11">
        <v>6600</v>
      </c>
      <c r="X168">
        <v>157400</v>
      </c>
    </row>
    <row r="169" spans="2:24" x14ac:dyDescent="0.3">
      <c r="B169">
        <v>160</v>
      </c>
      <c r="C169" s="10">
        <v>44692</v>
      </c>
      <c r="D169" t="s">
        <v>832</v>
      </c>
      <c r="E169" s="13" t="s">
        <v>833</v>
      </c>
      <c r="F169" s="11">
        <v>7159879665</v>
      </c>
      <c r="G169" s="12">
        <v>404611410796</v>
      </c>
      <c r="H169" s="13" t="s">
        <v>834</v>
      </c>
      <c r="I169" s="13" t="s">
        <v>77</v>
      </c>
      <c r="J169" t="s">
        <v>239</v>
      </c>
      <c r="K169" t="s">
        <v>106</v>
      </c>
      <c r="L169" t="s">
        <v>45</v>
      </c>
      <c r="M169" t="s">
        <v>835</v>
      </c>
      <c r="N169" s="11">
        <v>2019</v>
      </c>
      <c r="O169" s="11">
        <v>820000</v>
      </c>
      <c r="P169" s="11">
        <v>180400</v>
      </c>
      <c r="Q169" s="11">
        <v>1000400</v>
      </c>
      <c r="R169">
        <v>10000</v>
      </c>
      <c r="S169" s="11">
        <v>990400</v>
      </c>
      <c r="T169" s="11" t="s">
        <v>56</v>
      </c>
      <c r="U169" s="10">
        <v>44692</v>
      </c>
      <c r="V169" t="s">
        <v>72</v>
      </c>
      <c r="W169" s="11">
        <v>4920</v>
      </c>
      <c r="X169">
        <v>149080</v>
      </c>
    </row>
    <row r="170" spans="2:24" x14ac:dyDescent="0.3">
      <c r="B170">
        <v>161</v>
      </c>
      <c r="C170" s="10">
        <v>44692</v>
      </c>
      <c r="D170" t="s">
        <v>836</v>
      </c>
      <c r="E170" s="13" t="s">
        <v>837</v>
      </c>
      <c r="F170" s="11">
        <v>7413171053</v>
      </c>
      <c r="G170" s="12">
        <v>912615487501</v>
      </c>
      <c r="H170" s="13" t="s">
        <v>838</v>
      </c>
      <c r="I170" s="13" t="s">
        <v>77</v>
      </c>
      <c r="J170" t="s">
        <v>43</v>
      </c>
      <c r="K170" t="s">
        <v>79</v>
      </c>
      <c r="L170" t="s">
        <v>209</v>
      </c>
      <c r="M170" t="s">
        <v>839</v>
      </c>
      <c r="N170" s="11">
        <v>2014</v>
      </c>
      <c r="O170" s="11">
        <v>1020000</v>
      </c>
      <c r="P170" s="11">
        <v>224400</v>
      </c>
      <c r="Q170" s="11">
        <v>1244400</v>
      </c>
      <c r="R170">
        <v>0</v>
      </c>
      <c r="S170" s="11">
        <v>1244400</v>
      </c>
      <c r="T170" s="11" t="s">
        <v>56</v>
      </c>
      <c r="U170" s="10">
        <v>44692</v>
      </c>
      <c r="V170" t="s">
        <v>72</v>
      </c>
      <c r="W170" s="11">
        <v>6630</v>
      </c>
      <c r="X170">
        <v>93870</v>
      </c>
    </row>
    <row r="171" spans="2:24" x14ac:dyDescent="0.3">
      <c r="B171">
        <v>162</v>
      </c>
      <c r="C171" s="10">
        <v>44693</v>
      </c>
      <c r="D171" t="s">
        <v>840</v>
      </c>
      <c r="E171" s="13" t="s">
        <v>841</v>
      </c>
      <c r="F171" s="11">
        <v>8006753083</v>
      </c>
      <c r="G171" s="12">
        <v>309736357259</v>
      </c>
      <c r="H171" s="13" t="s">
        <v>842</v>
      </c>
      <c r="I171" s="13" t="s">
        <v>32</v>
      </c>
      <c r="J171" t="s">
        <v>43</v>
      </c>
      <c r="K171" t="s">
        <v>106</v>
      </c>
      <c r="L171" t="s">
        <v>192</v>
      </c>
      <c r="M171" t="s">
        <v>843</v>
      </c>
      <c r="N171" s="11">
        <v>2019</v>
      </c>
      <c r="O171" s="11">
        <v>820000</v>
      </c>
      <c r="P171" s="11">
        <v>180400</v>
      </c>
      <c r="Q171" s="11">
        <v>1000400</v>
      </c>
      <c r="R171">
        <v>10000</v>
      </c>
      <c r="S171" s="11">
        <v>990400</v>
      </c>
      <c r="T171" s="11" t="s">
        <v>56</v>
      </c>
      <c r="U171" s="10">
        <v>44693</v>
      </c>
      <c r="V171" t="s">
        <v>72</v>
      </c>
      <c r="W171" s="11">
        <v>4920</v>
      </c>
      <c r="X171">
        <v>149080</v>
      </c>
    </row>
    <row r="172" spans="2:24" x14ac:dyDescent="0.3">
      <c r="B172">
        <v>163</v>
      </c>
      <c r="C172" s="10">
        <v>44693</v>
      </c>
      <c r="D172" t="s">
        <v>844</v>
      </c>
      <c r="E172" s="13" t="s">
        <v>845</v>
      </c>
      <c r="F172" s="11">
        <v>7482047068</v>
      </c>
      <c r="G172" s="12">
        <v>945410571543</v>
      </c>
      <c r="H172" s="13" t="s">
        <v>846</v>
      </c>
      <c r="I172" s="13" t="s">
        <v>77</v>
      </c>
      <c r="J172" t="s">
        <v>137</v>
      </c>
      <c r="K172" t="s">
        <v>106</v>
      </c>
      <c r="L172" t="s">
        <v>192</v>
      </c>
      <c r="M172" t="s">
        <v>847</v>
      </c>
      <c r="N172" s="11">
        <v>2019</v>
      </c>
      <c r="O172" s="11">
        <v>820000</v>
      </c>
      <c r="P172" s="11">
        <v>180400</v>
      </c>
      <c r="Q172" s="11">
        <v>1000400</v>
      </c>
      <c r="R172">
        <v>10000</v>
      </c>
      <c r="S172" s="11">
        <v>990400</v>
      </c>
      <c r="T172" s="11" t="s">
        <v>56</v>
      </c>
      <c r="U172" s="10">
        <v>44693</v>
      </c>
      <c r="V172" t="s">
        <v>57</v>
      </c>
      <c r="W172" s="11">
        <v>4920</v>
      </c>
      <c r="X172">
        <v>149080</v>
      </c>
    </row>
    <row r="173" spans="2:24" x14ac:dyDescent="0.3">
      <c r="B173">
        <v>164</v>
      </c>
      <c r="C173" s="10">
        <v>44694</v>
      </c>
      <c r="D173" t="s">
        <v>848</v>
      </c>
      <c r="E173" s="13" t="s">
        <v>849</v>
      </c>
      <c r="F173" s="11">
        <v>7887647198</v>
      </c>
      <c r="G173" s="12">
        <v>992206788894</v>
      </c>
      <c r="H173" s="13" t="s">
        <v>850</v>
      </c>
      <c r="I173" s="13" t="s">
        <v>32</v>
      </c>
      <c r="J173" t="s">
        <v>150</v>
      </c>
      <c r="K173" t="s">
        <v>99</v>
      </c>
      <c r="L173" t="s">
        <v>138</v>
      </c>
      <c r="M173" t="s">
        <v>851</v>
      </c>
      <c r="N173" s="11">
        <v>2022</v>
      </c>
      <c r="O173" s="11">
        <v>1565000</v>
      </c>
      <c r="P173" s="11">
        <v>344300</v>
      </c>
      <c r="Q173" s="11">
        <v>1909300</v>
      </c>
      <c r="R173">
        <v>25000</v>
      </c>
      <c r="S173" s="11">
        <v>1884300</v>
      </c>
      <c r="T173" s="11" t="s">
        <v>56</v>
      </c>
      <c r="U173" s="10">
        <v>44694</v>
      </c>
      <c r="V173" t="s">
        <v>72</v>
      </c>
      <c r="W173" s="11">
        <v>7825</v>
      </c>
      <c r="X173">
        <v>287175</v>
      </c>
    </row>
    <row r="174" spans="2:24" x14ac:dyDescent="0.3">
      <c r="B174">
        <v>165</v>
      </c>
      <c r="C174" s="10">
        <v>44695</v>
      </c>
      <c r="D174" t="s">
        <v>852</v>
      </c>
      <c r="E174" s="13" t="s">
        <v>853</v>
      </c>
      <c r="F174" s="11">
        <v>7662731396</v>
      </c>
      <c r="G174" s="12">
        <v>684511096360</v>
      </c>
      <c r="H174" s="13" t="s">
        <v>854</v>
      </c>
      <c r="I174" s="13" t="s">
        <v>32</v>
      </c>
      <c r="J174" t="s">
        <v>150</v>
      </c>
      <c r="K174" t="s">
        <v>34</v>
      </c>
      <c r="L174" t="s">
        <v>302</v>
      </c>
      <c r="M174" t="s">
        <v>855</v>
      </c>
      <c r="N174" s="11">
        <v>2012</v>
      </c>
      <c r="O174" s="11">
        <v>890000</v>
      </c>
      <c r="P174" s="11">
        <v>195800</v>
      </c>
      <c r="Q174" s="11">
        <v>1085800</v>
      </c>
      <c r="R174">
        <v>5000</v>
      </c>
      <c r="S174" s="11">
        <v>1080800</v>
      </c>
      <c r="T174" s="11" t="s">
        <v>56</v>
      </c>
      <c r="U174" s="10">
        <v>44695</v>
      </c>
      <c r="V174" t="s">
        <v>72</v>
      </c>
      <c r="W174" s="11">
        <v>4450</v>
      </c>
      <c r="X174">
        <v>110550</v>
      </c>
    </row>
    <row r="175" spans="2:24" x14ac:dyDescent="0.3">
      <c r="B175">
        <v>166</v>
      </c>
      <c r="C175" s="10">
        <v>44695</v>
      </c>
      <c r="D175" t="s">
        <v>856</v>
      </c>
      <c r="E175" s="13" t="s">
        <v>857</v>
      </c>
      <c r="F175" s="11">
        <v>9953132722</v>
      </c>
      <c r="G175" s="12">
        <v>570611485286</v>
      </c>
      <c r="H175" s="13" t="s">
        <v>858</v>
      </c>
      <c r="I175" s="13" t="s">
        <v>32</v>
      </c>
      <c r="J175" t="s">
        <v>43</v>
      </c>
      <c r="K175" t="s">
        <v>91</v>
      </c>
      <c r="L175" t="s">
        <v>308</v>
      </c>
      <c r="M175" t="s">
        <v>859</v>
      </c>
      <c r="N175" s="11">
        <v>2018</v>
      </c>
      <c r="O175" s="11">
        <v>1880000</v>
      </c>
      <c r="P175" s="11">
        <v>413600</v>
      </c>
      <c r="Q175" s="11">
        <v>2293600</v>
      </c>
      <c r="R175">
        <v>20000</v>
      </c>
      <c r="S175" s="11">
        <v>2273600</v>
      </c>
      <c r="T175" s="11" t="s">
        <v>37</v>
      </c>
      <c r="U175" s="10">
        <v>44695</v>
      </c>
      <c r="V175" t="s">
        <v>120</v>
      </c>
      <c r="W175" s="11">
        <v>9400</v>
      </c>
      <c r="X175">
        <v>250600</v>
      </c>
    </row>
    <row r="176" spans="2:24" x14ac:dyDescent="0.3">
      <c r="B176">
        <v>167</v>
      </c>
      <c r="C176" s="10">
        <v>44695</v>
      </c>
      <c r="D176" t="s">
        <v>860</v>
      </c>
      <c r="E176" s="13" t="s">
        <v>861</v>
      </c>
      <c r="F176" s="11">
        <v>8857178059</v>
      </c>
      <c r="G176" s="12">
        <v>812656254313</v>
      </c>
      <c r="H176" s="13" t="s">
        <v>862</v>
      </c>
      <c r="I176" s="13" t="s">
        <v>32</v>
      </c>
      <c r="J176" t="s">
        <v>125</v>
      </c>
      <c r="K176" t="s">
        <v>106</v>
      </c>
      <c r="L176" t="s">
        <v>70</v>
      </c>
      <c r="M176" t="s">
        <v>863</v>
      </c>
      <c r="N176" s="11">
        <v>2019</v>
      </c>
      <c r="O176" s="11">
        <v>820000</v>
      </c>
      <c r="P176" s="11">
        <v>180400</v>
      </c>
      <c r="Q176" s="11">
        <v>1000400</v>
      </c>
      <c r="R176">
        <v>10000</v>
      </c>
      <c r="S176" s="11">
        <v>990400</v>
      </c>
      <c r="T176" s="11" t="s">
        <v>37</v>
      </c>
      <c r="U176" s="10">
        <v>44695</v>
      </c>
      <c r="V176" t="s">
        <v>38</v>
      </c>
      <c r="W176" s="11">
        <v>4920</v>
      </c>
      <c r="X176">
        <v>149080</v>
      </c>
    </row>
    <row r="177" spans="2:24" x14ac:dyDescent="0.3">
      <c r="B177">
        <v>168</v>
      </c>
      <c r="C177" s="10">
        <v>44696</v>
      </c>
      <c r="D177" t="s">
        <v>864</v>
      </c>
      <c r="E177" s="13" t="s">
        <v>865</v>
      </c>
      <c r="F177" s="11">
        <v>9460223432</v>
      </c>
      <c r="G177" s="12">
        <v>579584146539</v>
      </c>
      <c r="H177" s="13" t="s">
        <v>866</v>
      </c>
      <c r="I177" s="13" t="s">
        <v>32</v>
      </c>
      <c r="J177" t="s">
        <v>125</v>
      </c>
      <c r="K177" t="s">
        <v>79</v>
      </c>
      <c r="L177" t="s">
        <v>392</v>
      </c>
      <c r="M177" t="s">
        <v>867</v>
      </c>
      <c r="N177" s="11">
        <v>2014</v>
      </c>
      <c r="O177" s="11">
        <v>1020000</v>
      </c>
      <c r="P177" s="11">
        <v>224400</v>
      </c>
      <c r="Q177" s="11">
        <v>1244400</v>
      </c>
      <c r="R177">
        <v>0</v>
      </c>
      <c r="S177" s="11">
        <v>1244400</v>
      </c>
      <c r="T177" s="11" t="s">
        <v>37</v>
      </c>
      <c r="U177" s="10">
        <v>44696</v>
      </c>
      <c r="V177" t="s">
        <v>48</v>
      </c>
      <c r="W177" s="11">
        <v>6630</v>
      </c>
      <c r="X177">
        <v>93870</v>
      </c>
    </row>
    <row r="178" spans="2:24" x14ac:dyDescent="0.3">
      <c r="B178">
        <v>169</v>
      </c>
      <c r="C178" s="10">
        <v>44696</v>
      </c>
      <c r="D178" t="s">
        <v>868</v>
      </c>
      <c r="E178" s="13" t="s">
        <v>869</v>
      </c>
      <c r="F178" s="11">
        <v>9676180933</v>
      </c>
      <c r="G178" s="12">
        <v>184023340969</v>
      </c>
      <c r="H178" s="13" t="s">
        <v>870</v>
      </c>
      <c r="I178" s="13" t="s">
        <v>32</v>
      </c>
      <c r="J178" t="s">
        <v>125</v>
      </c>
      <c r="K178" t="s">
        <v>44</v>
      </c>
      <c r="L178" t="s">
        <v>228</v>
      </c>
      <c r="M178" t="s">
        <v>871</v>
      </c>
      <c r="N178" s="11">
        <v>2023</v>
      </c>
      <c r="O178" s="11">
        <v>680000</v>
      </c>
      <c r="P178" s="11">
        <v>149600</v>
      </c>
      <c r="Q178" s="11">
        <v>829600</v>
      </c>
      <c r="R178">
        <v>5000</v>
      </c>
      <c r="S178" s="11">
        <v>824600</v>
      </c>
      <c r="T178" s="11" t="s">
        <v>37</v>
      </c>
      <c r="U178" s="10">
        <v>44696</v>
      </c>
      <c r="V178" t="s">
        <v>65</v>
      </c>
      <c r="W178" s="11">
        <v>4080</v>
      </c>
      <c r="X178">
        <v>115920</v>
      </c>
    </row>
    <row r="179" spans="2:24" x14ac:dyDescent="0.3">
      <c r="B179">
        <v>170</v>
      </c>
      <c r="C179" s="10">
        <v>44697</v>
      </c>
      <c r="D179" t="s">
        <v>872</v>
      </c>
      <c r="E179" s="13" t="s">
        <v>873</v>
      </c>
      <c r="F179" s="11">
        <v>9157879894</v>
      </c>
      <c r="G179" s="12">
        <v>490553263706</v>
      </c>
      <c r="H179" s="13" t="s">
        <v>874</v>
      </c>
      <c r="I179" s="13" t="s">
        <v>32</v>
      </c>
      <c r="J179" t="s">
        <v>125</v>
      </c>
      <c r="K179" t="s">
        <v>130</v>
      </c>
      <c r="L179" t="s">
        <v>138</v>
      </c>
      <c r="M179" t="s">
        <v>875</v>
      </c>
      <c r="N179" s="11">
        <v>2019</v>
      </c>
      <c r="O179" s="11">
        <v>1320000</v>
      </c>
      <c r="P179" s="11">
        <v>290400</v>
      </c>
      <c r="Q179" s="11">
        <v>1610400</v>
      </c>
      <c r="R179">
        <v>15000</v>
      </c>
      <c r="S179" s="11">
        <v>1595400</v>
      </c>
      <c r="T179" s="11" t="s">
        <v>37</v>
      </c>
      <c r="U179" s="10">
        <v>44697</v>
      </c>
      <c r="V179" t="s">
        <v>65</v>
      </c>
      <c r="W179" s="11">
        <v>6600</v>
      </c>
      <c r="X179">
        <v>157400</v>
      </c>
    </row>
    <row r="180" spans="2:24" x14ac:dyDescent="0.3">
      <c r="B180">
        <v>171</v>
      </c>
      <c r="C180" s="10">
        <v>44729</v>
      </c>
      <c r="D180" t="s">
        <v>876</v>
      </c>
      <c r="E180" s="13" t="s">
        <v>877</v>
      </c>
      <c r="F180" s="11">
        <v>8401147925</v>
      </c>
      <c r="G180" s="12">
        <v>259448767043</v>
      </c>
      <c r="H180" t="s">
        <v>878</v>
      </c>
      <c r="I180" s="13" t="s">
        <v>77</v>
      </c>
      <c r="J180" t="s">
        <v>125</v>
      </c>
      <c r="K180" t="s">
        <v>106</v>
      </c>
      <c r="L180" t="s">
        <v>192</v>
      </c>
      <c r="M180" t="s">
        <v>879</v>
      </c>
      <c r="N180" s="11">
        <v>2019</v>
      </c>
      <c r="O180" s="11">
        <v>820000</v>
      </c>
      <c r="P180" s="11">
        <v>180400</v>
      </c>
      <c r="Q180" s="11">
        <v>1000400</v>
      </c>
      <c r="R180">
        <v>10000</v>
      </c>
      <c r="S180" s="11">
        <v>990400</v>
      </c>
      <c r="T180" s="11" t="s">
        <v>56</v>
      </c>
      <c r="U180" s="10">
        <v>44729</v>
      </c>
      <c r="V180" t="s">
        <v>72</v>
      </c>
      <c r="W180" s="11">
        <v>4920</v>
      </c>
      <c r="X180">
        <v>149080</v>
      </c>
    </row>
    <row r="181" spans="2:24" x14ac:dyDescent="0.3">
      <c r="B181">
        <v>172</v>
      </c>
      <c r="C181" s="10">
        <v>44730</v>
      </c>
      <c r="D181" t="s">
        <v>880</v>
      </c>
      <c r="E181" s="13" t="s">
        <v>881</v>
      </c>
      <c r="F181" s="11">
        <v>7989162375</v>
      </c>
      <c r="G181" s="12">
        <v>813658067265</v>
      </c>
      <c r="H181" t="s">
        <v>882</v>
      </c>
      <c r="I181" s="13" t="s">
        <v>32</v>
      </c>
      <c r="J181" t="s">
        <v>125</v>
      </c>
      <c r="K181" t="s">
        <v>106</v>
      </c>
      <c r="L181" t="s">
        <v>192</v>
      </c>
      <c r="M181" t="s">
        <v>883</v>
      </c>
      <c r="N181" s="11">
        <v>2019</v>
      </c>
      <c r="O181" s="11">
        <v>820000</v>
      </c>
      <c r="P181" s="11">
        <v>180400</v>
      </c>
      <c r="Q181" s="11">
        <v>1000400</v>
      </c>
      <c r="R181">
        <v>10000</v>
      </c>
      <c r="S181" s="11">
        <v>990400</v>
      </c>
      <c r="T181" s="11" t="s">
        <v>47</v>
      </c>
      <c r="U181" s="10">
        <v>44730</v>
      </c>
      <c r="V181" t="s">
        <v>38</v>
      </c>
      <c r="W181" s="11">
        <v>4920</v>
      </c>
      <c r="X181">
        <v>149080</v>
      </c>
    </row>
    <row r="182" spans="2:24" x14ac:dyDescent="0.3">
      <c r="B182">
        <v>173</v>
      </c>
      <c r="C182" s="10">
        <v>44700</v>
      </c>
      <c r="D182" t="s">
        <v>884</v>
      </c>
      <c r="E182" s="13" t="s">
        <v>885</v>
      </c>
      <c r="F182" s="11">
        <v>9223841282</v>
      </c>
      <c r="G182" s="12">
        <v>949815288300</v>
      </c>
      <c r="H182" t="s">
        <v>886</v>
      </c>
      <c r="I182" s="13" t="s">
        <v>77</v>
      </c>
      <c r="J182" t="s">
        <v>125</v>
      </c>
      <c r="K182" t="s">
        <v>130</v>
      </c>
      <c r="L182" t="s">
        <v>256</v>
      </c>
      <c r="M182" t="s">
        <v>887</v>
      </c>
      <c r="N182" s="11">
        <v>2019</v>
      </c>
      <c r="O182" s="11">
        <v>1320000</v>
      </c>
      <c r="P182" s="11">
        <v>290400</v>
      </c>
      <c r="Q182" s="11">
        <v>1610400</v>
      </c>
      <c r="R182">
        <v>15000</v>
      </c>
      <c r="S182" s="11">
        <v>1595400</v>
      </c>
      <c r="T182" s="11" t="s">
        <v>37</v>
      </c>
      <c r="U182" s="10">
        <v>44700</v>
      </c>
      <c r="V182" t="s">
        <v>38</v>
      </c>
      <c r="W182" s="11">
        <v>6600</v>
      </c>
      <c r="X182">
        <v>157400</v>
      </c>
    </row>
    <row r="183" spans="2:24" x14ac:dyDescent="0.3">
      <c r="B183">
        <v>174</v>
      </c>
      <c r="C183" s="10">
        <v>44701</v>
      </c>
      <c r="D183" t="s">
        <v>888</v>
      </c>
      <c r="E183" s="13" t="s">
        <v>885</v>
      </c>
      <c r="F183" s="11">
        <v>7523146587</v>
      </c>
      <c r="G183" s="12">
        <v>813593809695</v>
      </c>
      <c r="H183" t="s">
        <v>889</v>
      </c>
      <c r="I183" s="13" t="s">
        <v>32</v>
      </c>
      <c r="J183" t="s">
        <v>125</v>
      </c>
      <c r="K183" t="s">
        <v>79</v>
      </c>
      <c r="L183" t="s">
        <v>209</v>
      </c>
      <c r="M183" t="s">
        <v>890</v>
      </c>
      <c r="N183" s="11">
        <v>2014</v>
      </c>
      <c r="O183" s="11">
        <v>1020000</v>
      </c>
      <c r="P183" s="11">
        <v>224400</v>
      </c>
      <c r="Q183" s="11">
        <v>1244400</v>
      </c>
      <c r="R183">
        <v>0</v>
      </c>
      <c r="S183" s="11">
        <v>1244400</v>
      </c>
      <c r="T183" s="11" t="s">
        <v>37</v>
      </c>
      <c r="U183" s="10">
        <v>44701</v>
      </c>
      <c r="V183" t="s">
        <v>72</v>
      </c>
      <c r="W183" s="11">
        <v>6630</v>
      </c>
      <c r="X183">
        <v>93870</v>
      </c>
    </row>
    <row r="184" spans="2:24" x14ac:dyDescent="0.3">
      <c r="B184">
        <v>175</v>
      </c>
      <c r="C184" s="10">
        <v>44701</v>
      </c>
      <c r="D184" t="s">
        <v>891</v>
      </c>
      <c r="E184" t="s">
        <v>29</v>
      </c>
      <c r="F184" s="11">
        <v>9512812617</v>
      </c>
      <c r="G184" s="12">
        <v>366463472664</v>
      </c>
      <c r="H184" t="s">
        <v>892</v>
      </c>
      <c r="I184" s="13" t="s">
        <v>32</v>
      </c>
      <c r="J184" t="s">
        <v>112</v>
      </c>
      <c r="K184" t="s">
        <v>106</v>
      </c>
      <c r="L184" t="s">
        <v>35</v>
      </c>
      <c r="M184" t="s">
        <v>893</v>
      </c>
      <c r="N184" s="11">
        <v>2019</v>
      </c>
      <c r="O184" s="11">
        <v>820000</v>
      </c>
      <c r="P184" s="11">
        <v>180400</v>
      </c>
      <c r="Q184" s="11">
        <v>1000400</v>
      </c>
      <c r="R184">
        <v>10000</v>
      </c>
      <c r="S184" s="11">
        <v>990400</v>
      </c>
      <c r="T184" s="11" t="s">
        <v>37</v>
      </c>
      <c r="U184" s="10">
        <v>44701</v>
      </c>
      <c r="V184" t="s">
        <v>38</v>
      </c>
      <c r="W184" s="11">
        <v>4920</v>
      </c>
      <c r="X184">
        <v>149080</v>
      </c>
    </row>
    <row r="185" spans="2:24" x14ac:dyDescent="0.3">
      <c r="B185">
        <v>176</v>
      </c>
      <c r="C185" s="10">
        <v>44701</v>
      </c>
      <c r="D185" t="s">
        <v>894</v>
      </c>
      <c r="E185" t="s">
        <v>40</v>
      </c>
      <c r="F185" s="11">
        <v>8193280641</v>
      </c>
      <c r="G185" s="12">
        <v>690444287675</v>
      </c>
      <c r="H185" t="s">
        <v>895</v>
      </c>
      <c r="I185" s="13" t="s">
        <v>32</v>
      </c>
      <c r="J185" t="s">
        <v>112</v>
      </c>
      <c r="K185" t="s">
        <v>44</v>
      </c>
      <c r="L185" t="s">
        <v>228</v>
      </c>
      <c r="M185" t="s">
        <v>896</v>
      </c>
      <c r="N185" s="11">
        <v>2023</v>
      </c>
      <c r="O185" s="11">
        <v>680000</v>
      </c>
      <c r="P185" s="11">
        <v>149600</v>
      </c>
      <c r="Q185" s="11">
        <v>829600</v>
      </c>
      <c r="R185">
        <v>5000</v>
      </c>
      <c r="S185" s="11">
        <v>824600</v>
      </c>
      <c r="T185" s="11" t="s">
        <v>37</v>
      </c>
      <c r="U185" s="10">
        <v>44701</v>
      </c>
      <c r="V185" t="s">
        <v>57</v>
      </c>
      <c r="W185" s="11">
        <v>4080</v>
      </c>
      <c r="X185">
        <v>115920</v>
      </c>
    </row>
    <row r="186" spans="2:24" x14ac:dyDescent="0.3">
      <c r="B186">
        <v>177</v>
      </c>
      <c r="C186" s="10">
        <v>44702</v>
      </c>
      <c r="D186" t="s">
        <v>897</v>
      </c>
      <c r="E186" t="s">
        <v>50</v>
      </c>
      <c r="F186" s="11">
        <v>7473614525</v>
      </c>
      <c r="G186" s="12">
        <v>960543493723</v>
      </c>
      <c r="H186" t="s">
        <v>898</v>
      </c>
      <c r="I186" s="13" t="s">
        <v>32</v>
      </c>
      <c r="J186" t="s">
        <v>85</v>
      </c>
      <c r="K186" t="s">
        <v>79</v>
      </c>
      <c r="L186" t="s">
        <v>209</v>
      </c>
      <c r="M186" t="s">
        <v>899</v>
      </c>
      <c r="N186" s="11">
        <v>2014</v>
      </c>
      <c r="O186" s="11">
        <v>1020000</v>
      </c>
      <c r="P186" s="11">
        <v>224400</v>
      </c>
      <c r="Q186" s="11">
        <v>1244400</v>
      </c>
      <c r="R186">
        <v>0</v>
      </c>
      <c r="S186" s="11">
        <v>1244400</v>
      </c>
      <c r="T186" s="11" t="s">
        <v>56</v>
      </c>
      <c r="U186" s="10">
        <v>44702</v>
      </c>
      <c r="V186" t="s">
        <v>57</v>
      </c>
      <c r="W186" s="11">
        <v>6630</v>
      </c>
      <c r="X186">
        <v>93870</v>
      </c>
    </row>
    <row r="187" spans="2:24" x14ac:dyDescent="0.3">
      <c r="B187">
        <v>178</v>
      </c>
      <c r="C187" s="10">
        <v>44704</v>
      </c>
      <c r="D187" t="s">
        <v>900</v>
      </c>
      <c r="E187" t="s">
        <v>59</v>
      </c>
      <c r="F187" s="11">
        <v>8546338281</v>
      </c>
      <c r="G187" s="12">
        <v>494659751167</v>
      </c>
      <c r="H187" t="s">
        <v>901</v>
      </c>
      <c r="I187" s="13" t="s">
        <v>77</v>
      </c>
      <c r="J187" t="s">
        <v>85</v>
      </c>
      <c r="K187" t="s">
        <v>130</v>
      </c>
      <c r="L187" t="s">
        <v>256</v>
      </c>
      <c r="M187" t="s">
        <v>902</v>
      </c>
      <c r="N187" s="11">
        <v>2019</v>
      </c>
      <c r="O187" s="11">
        <v>1320000</v>
      </c>
      <c r="P187" s="11">
        <v>290400</v>
      </c>
      <c r="Q187" s="11">
        <v>1610400</v>
      </c>
      <c r="R187">
        <v>15000</v>
      </c>
      <c r="S187" s="11">
        <v>1595400</v>
      </c>
      <c r="T187" s="11" t="s">
        <v>47</v>
      </c>
      <c r="U187" s="10">
        <v>44704</v>
      </c>
      <c r="V187" t="s">
        <v>57</v>
      </c>
      <c r="W187" s="11">
        <v>6600</v>
      </c>
      <c r="X187">
        <v>157400</v>
      </c>
    </row>
    <row r="188" spans="2:24" x14ac:dyDescent="0.3">
      <c r="B188">
        <v>179</v>
      </c>
      <c r="C188" s="10">
        <v>44704</v>
      </c>
      <c r="D188" t="s">
        <v>903</v>
      </c>
      <c r="E188" t="s">
        <v>67</v>
      </c>
      <c r="F188" s="11">
        <v>9357289044</v>
      </c>
      <c r="G188" s="12">
        <v>857438584063</v>
      </c>
      <c r="H188" t="s">
        <v>904</v>
      </c>
      <c r="I188" s="13" t="s">
        <v>77</v>
      </c>
      <c r="J188" t="s">
        <v>150</v>
      </c>
      <c r="K188" t="s">
        <v>99</v>
      </c>
      <c r="L188" t="s">
        <v>70</v>
      </c>
      <c r="M188" t="s">
        <v>905</v>
      </c>
      <c r="N188" s="11">
        <v>2022</v>
      </c>
      <c r="O188" s="11">
        <v>1565000</v>
      </c>
      <c r="P188" s="11">
        <v>344300</v>
      </c>
      <c r="Q188" s="11">
        <v>1909300</v>
      </c>
      <c r="R188">
        <v>25000</v>
      </c>
      <c r="S188" s="11">
        <v>1884300</v>
      </c>
      <c r="T188" s="11" t="s">
        <v>47</v>
      </c>
      <c r="U188" s="10">
        <v>44704</v>
      </c>
      <c r="V188" t="s">
        <v>57</v>
      </c>
      <c r="W188" s="11">
        <v>7825</v>
      </c>
      <c r="X188">
        <v>287175</v>
      </c>
    </row>
    <row r="189" spans="2:24" x14ac:dyDescent="0.3">
      <c r="B189">
        <v>180</v>
      </c>
      <c r="C189" s="10">
        <v>44704</v>
      </c>
      <c r="D189" t="s">
        <v>906</v>
      </c>
      <c r="E189" t="s">
        <v>74</v>
      </c>
      <c r="F189" s="11">
        <v>8335703282</v>
      </c>
      <c r="G189" s="12">
        <v>444865333551</v>
      </c>
      <c r="H189" t="s">
        <v>907</v>
      </c>
      <c r="I189" s="13" t="s">
        <v>32</v>
      </c>
      <c r="J189" t="s">
        <v>239</v>
      </c>
      <c r="K189" t="s">
        <v>130</v>
      </c>
      <c r="L189" t="s">
        <v>70</v>
      </c>
      <c r="M189" t="s">
        <v>908</v>
      </c>
      <c r="N189" s="11">
        <v>2019</v>
      </c>
      <c r="O189" s="11">
        <v>1320000</v>
      </c>
      <c r="P189" s="11">
        <v>290400</v>
      </c>
      <c r="Q189" s="11">
        <v>1610400</v>
      </c>
      <c r="R189">
        <v>15000</v>
      </c>
      <c r="S189" s="11">
        <v>1595400</v>
      </c>
      <c r="T189" s="11" t="s">
        <v>47</v>
      </c>
      <c r="U189" s="10">
        <v>44704</v>
      </c>
      <c r="V189" t="s">
        <v>65</v>
      </c>
      <c r="W189" s="11">
        <v>6600</v>
      </c>
      <c r="X189">
        <v>157400</v>
      </c>
    </row>
    <row r="190" spans="2:24" x14ac:dyDescent="0.3">
      <c r="B190">
        <v>181</v>
      </c>
      <c r="C190" s="10">
        <v>44704</v>
      </c>
      <c r="D190" t="s">
        <v>909</v>
      </c>
      <c r="E190" s="14" t="s">
        <v>82</v>
      </c>
      <c r="F190" s="11">
        <v>9646981271</v>
      </c>
      <c r="G190" s="12">
        <v>361864058139</v>
      </c>
      <c r="H190" t="s">
        <v>910</v>
      </c>
      <c r="I190" s="13" t="s">
        <v>32</v>
      </c>
      <c r="J190" t="s">
        <v>125</v>
      </c>
      <c r="K190" t="s">
        <v>106</v>
      </c>
      <c r="L190" t="s">
        <v>138</v>
      </c>
      <c r="M190" t="s">
        <v>911</v>
      </c>
      <c r="N190" s="11">
        <v>2019</v>
      </c>
      <c r="O190" s="11">
        <v>820000</v>
      </c>
      <c r="P190" s="11">
        <v>180400</v>
      </c>
      <c r="Q190" s="11">
        <v>1000400</v>
      </c>
      <c r="R190">
        <v>10000</v>
      </c>
      <c r="S190" s="11">
        <v>990400</v>
      </c>
      <c r="T190" s="11" t="s">
        <v>47</v>
      </c>
      <c r="U190" s="10">
        <v>44704</v>
      </c>
      <c r="V190" t="s">
        <v>65</v>
      </c>
      <c r="W190" s="11">
        <v>4920</v>
      </c>
      <c r="X190">
        <v>149080</v>
      </c>
    </row>
    <row r="191" spans="2:24" x14ac:dyDescent="0.3">
      <c r="B191">
        <v>182</v>
      </c>
      <c r="C191" s="10">
        <v>44705</v>
      </c>
      <c r="D191" t="s">
        <v>912</v>
      </c>
      <c r="E191" s="14" t="s">
        <v>88</v>
      </c>
      <c r="F191" s="11">
        <v>8868989692</v>
      </c>
      <c r="G191" s="12">
        <v>621303159419</v>
      </c>
      <c r="H191" t="s">
        <v>913</v>
      </c>
      <c r="I191" s="13" t="s">
        <v>77</v>
      </c>
      <c r="J191" t="s">
        <v>43</v>
      </c>
      <c r="K191" t="s">
        <v>203</v>
      </c>
      <c r="L191" t="s">
        <v>593</v>
      </c>
      <c r="M191" t="s">
        <v>914</v>
      </c>
      <c r="N191" s="11">
        <v>2021</v>
      </c>
      <c r="O191" s="11">
        <v>950000</v>
      </c>
      <c r="P191" s="11">
        <v>209000</v>
      </c>
      <c r="Q191" s="11">
        <v>1159000</v>
      </c>
      <c r="R191">
        <v>10000</v>
      </c>
      <c r="S191" s="11">
        <v>1149000</v>
      </c>
      <c r="T191" s="11" t="s">
        <v>37</v>
      </c>
      <c r="U191" s="10">
        <v>44705</v>
      </c>
      <c r="V191" t="s">
        <v>65</v>
      </c>
      <c r="W191" s="11">
        <v>4750</v>
      </c>
      <c r="X191">
        <v>145250</v>
      </c>
    </row>
    <row r="192" spans="2:24" x14ac:dyDescent="0.3">
      <c r="B192">
        <v>183</v>
      </c>
      <c r="C192" s="10">
        <v>44706</v>
      </c>
      <c r="D192" t="s">
        <v>915</v>
      </c>
      <c r="E192" s="14" t="s">
        <v>96</v>
      </c>
      <c r="F192" s="11">
        <v>8074142360</v>
      </c>
      <c r="G192" s="12">
        <v>382800010612</v>
      </c>
      <c r="H192" t="s">
        <v>916</v>
      </c>
      <c r="I192" s="13" t="s">
        <v>77</v>
      </c>
      <c r="J192" t="s">
        <v>125</v>
      </c>
      <c r="K192" t="s">
        <v>203</v>
      </c>
      <c r="L192" t="s">
        <v>45</v>
      </c>
      <c r="M192" t="s">
        <v>917</v>
      </c>
      <c r="N192" s="11">
        <v>2021</v>
      </c>
      <c r="O192" s="11">
        <v>950000</v>
      </c>
      <c r="P192" s="11">
        <v>209000</v>
      </c>
      <c r="Q192" s="11">
        <v>1159000</v>
      </c>
      <c r="R192">
        <v>10000</v>
      </c>
      <c r="S192" s="11">
        <v>1149000</v>
      </c>
      <c r="T192" s="11" t="s">
        <v>47</v>
      </c>
      <c r="U192" s="10">
        <v>44706</v>
      </c>
      <c r="V192" t="s">
        <v>94</v>
      </c>
      <c r="W192" s="11">
        <v>4750</v>
      </c>
      <c r="X192">
        <v>145250</v>
      </c>
    </row>
    <row r="193" spans="2:24" x14ac:dyDescent="0.3">
      <c r="B193">
        <v>184</v>
      </c>
      <c r="C193" s="10">
        <v>44707</v>
      </c>
      <c r="D193" t="s">
        <v>918</v>
      </c>
      <c r="E193" s="14" t="s">
        <v>103</v>
      </c>
      <c r="F193" s="11">
        <v>9275478881</v>
      </c>
      <c r="G193" s="12">
        <v>478401042219</v>
      </c>
      <c r="H193" t="s">
        <v>919</v>
      </c>
      <c r="I193" s="13" t="s">
        <v>32</v>
      </c>
      <c r="J193" t="s">
        <v>125</v>
      </c>
      <c r="K193" t="s">
        <v>79</v>
      </c>
      <c r="L193" t="s">
        <v>392</v>
      </c>
      <c r="M193" t="s">
        <v>920</v>
      </c>
      <c r="N193" s="11">
        <v>2014</v>
      </c>
      <c r="O193" s="11">
        <v>1020000</v>
      </c>
      <c r="P193" s="11">
        <v>224400</v>
      </c>
      <c r="Q193" s="11">
        <v>1244400</v>
      </c>
      <c r="R193">
        <v>0</v>
      </c>
      <c r="S193" s="11">
        <v>1244400</v>
      </c>
      <c r="T193" s="11" t="s">
        <v>56</v>
      </c>
      <c r="U193" s="10">
        <v>44707</v>
      </c>
      <c r="V193" t="s">
        <v>120</v>
      </c>
      <c r="W193" s="11">
        <v>6630</v>
      </c>
      <c r="X193">
        <v>93870</v>
      </c>
    </row>
    <row r="194" spans="2:24" x14ac:dyDescent="0.3">
      <c r="B194">
        <v>185</v>
      </c>
      <c r="C194" s="10">
        <v>44708</v>
      </c>
      <c r="D194" t="s">
        <v>921</v>
      </c>
      <c r="E194" s="14" t="s">
        <v>109</v>
      </c>
      <c r="F194" s="11">
        <v>8026779604</v>
      </c>
      <c r="G194" s="12">
        <v>210790502462</v>
      </c>
      <c r="H194" t="s">
        <v>922</v>
      </c>
      <c r="I194" s="13" t="s">
        <v>32</v>
      </c>
      <c r="J194" t="s">
        <v>125</v>
      </c>
      <c r="K194" t="s">
        <v>91</v>
      </c>
      <c r="L194" t="s">
        <v>308</v>
      </c>
      <c r="M194" t="s">
        <v>923</v>
      </c>
      <c r="N194" s="11">
        <v>2018</v>
      </c>
      <c r="O194" s="11">
        <v>1880000</v>
      </c>
      <c r="P194" s="11">
        <v>413600</v>
      </c>
      <c r="Q194" s="11">
        <v>2293600</v>
      </c>
      <c r="R194">
        <v>20000</v>
      </c>
      <c r="S194" s="11">
        <v>2273600</v>
      </c>
      <c r="T194" s="11" t="s">
        <v>56</v>
      </c>
      <c r="U194" s="10">
        <v>44708</v>
      </c>
      <c r="V194" t="s">
        <v>120</v>
      </c>
      <c r="W194" s="11">
        <v>9400</v>
      </c>
      <c r="X194">
        <v>250600</v>
      </c>
    </row>
    <row r="195" spans="2:24" x14ac:dyDescent="0.3">
      <c r="B195">
        <v>186</v>
      </c>
      <c r="C195" s="10">
        <v>44710</v>
      </c>
      <c r="D195" t="s">
        <v>924</v>
      </c>
      <c r="E195" s="14" t="s">
        <v>115</v>
      </c>
      <c r="F195" s="11">
        <v>9099282271</v>
      </c>
      <c r="G195" s="12">
        <v>723747222214</v>
      </c>
      <c r="H195" t="s">
        <v>925</v>
      </c>
      <c r="I195" s="13" t="s">
        <v>77</v>
      </c>
      <c r="J195" t="s">
        <v>125</v>
      </c>
      <c r="K195" t="s">
        <v>99</v>
      </c>
      <c r="L195" t="s">
        <v>70</v>
      </c>
      <c r="M195" t="s">
        <v>926</v>
      </c>
      <c r="N195" s="11">
        <v>2022</v>
      </c>
      <c r="O195" s="11">
        <v>1565000</v>
      </c>
      <c r="P195" s="11">
        <v>344300</v>
      </c>
      <c r="Q195" s="11">
        <v>1909300</v>
      </c>
      <c r="R195">
        <v>25000</v>
      </c>
      <c r="S195" s="11">
        <v>1884300</v>
      </c>
      <c r="T195" s="11" t="s">
        <v>56</v>
      </c>
      <c r="U195" s="10">
        <v>44710</v>
      </c>
      <c r="V195" t="s">
        <v>48</v>
      </c>
      <c r="W195" s="11">
        <v>7825</v>
      </c>
      <c r="X195">
        <v>287175</v>
      </c>
    </row>
    <row r="196" spans="2:24" x14ac:dyDescent="0.3">
      <c r="B196">
        <v>187</v>
      </c>
      <c r="C196" s="10">
        <v>44710</v>
      </c>
      <c r="D196" t="s">
        <v>927</v>
      </c>
      <c r="E196" s="14" t="s">
        <v>122</v>
      </c>
      <c r="F196" s="11">
        <v>9573098101</v>
      </c>
      <c r="G196" s="12">
        <v>119581866445</v>
      </c>
      <c r="H196" t="s">
        <v>928</v>
      </c>
      <c r="I196" s="13" t="s">
        <v>32</v>
      </c>
      <c r="J196" t="s">
        <v>125</v>
      </c>
      <c r="K196" t="s">
        <v>44</v>
      </c>
      <c r="L196" t="s">
        <v>54</v>
      </c>
      <c r="M196" t="s">
        <v>929</v>
      </c>
      <c r="N196" s="11">
        <v>2023</v>
      </c>
      <c r="O196" s="11">
        <v>680000</v>
      </c>
      <c r="P196" s="11">
        <v>149600</v>
      </c>
      <c r="Q196" s="11">
        <v>829600</v>
      </c>
      <c r="R196">
        <v>5000</v>
      </c>
      <c r="S196" s="11">
        <v>824600</v>
      </c>
      <c r="T196" s="11" t="s">
        <v>47</v>
      </c>
      <c r="U196" s="10">
        <v>44710</v>
      </c>
      <c r="V196" t="s">
        <v>57</v>
      </c>
      <c r="W196" s="11">
        <v>4080</v>
      </c>
      <c r="X196">
        <v>115920</v>
      </c>
    </row>
    <row r="197" spans="2:24" x14ac:dyDescent="0.3">
      <c r="B197">
        <v>188</v>
      </c>
      <c r="C197" s="10">
        <v>44711</v>
      </c>
      <c r="D197" t="s">
        <v>930</v>
      </c>
      <c r="E197" s="14" t="s">
        <v>29</v>
      </c>
      <c r="F197" s="11">
        <v>9187231208</v>
      </c>
      <c r="G197" s="12">
        <v>586632963319</v>
      </c>
      <c r="H197" t="s">
        <v>931</v>
      </c>
      <c r="I197" s="13" t="s">
        <v>77</v>
      </c>
      <c r="J197" t="s">
        <v>125</v>
      </c>
      <c r="K197" t="s">
        <v>79</v>
      </c>
      <c r="L197" t="s">
        <v>35</v>
      </c>
      <c r="M197" t="s">
        <v>932</v>
      </c>
      <c r="N197" s="11">
        <v>2014</v>
      </c>
      <c r="O197" s="11">
        <v>1020000</v>
      </c>
      <c r="P197" s="11">
        <v>224400</v>
      </c>
      <c r="Q197" s="11">
        <v>1244400</v>
      </c>
      <c r="R197">
        <v>0</v>
      </c>
      <c r="S197" s="11">
        <v>1244400</v>
      </c>
      <c r="T197" s="11" t="s">
        <v>47</v>
      </c>
      <c r="U197" s="10">
        <v>44711</v>
      </c>
      <c r="V197" t="s">
        <v>65</v>
      </c>
      <c r="W197" s="11">
        <v>6630</v>
      </c>
      <c r="X197">
        <v>93870</v>
      </c>
    </row>
    <row r="198" spans="2:24" x14ac:dyDescent="0.3">
      <c r="B198">
        <v>189</v>
      </c>
      <c r="C198" s="10">
        <v>44711</v>
      </c>
      <c r="D198" t="s">
        <v>933</v>
      </c>
      <c r="E198" s="14" t="s">
        <v>134</v>
      </c>
      <c r="F198" s="11">
        <v>9664418831</v>
      </c>
      <c r="G198" s="12">
        <v>354325061372</v>
      </c>
      <c r="H198" t="s">
        <v>934</v>
      </c>
      <c r="I198" s="13" t="s">
        <v>77</v>
      </c>
      <c r="J198" t="s">
        <v>125</v>
      </c>
      <c r="K198" t="s">
        <v>203</v>
      </c>
      <c r="L198" t="s">
        <v>45</v>
      </c>
      <c r="M198" t="s">
        <v>935</v>
      </c>
      <c r="N198" s="11">
        <v>2021</v>
      </c>
      <c r="O198" s="11">
        <v>950000</v>
      </c>
      <c r="P198" s="11">
        <v>209000</v>
      </c>
      <c r="Q198" s="11">
        <v>1159000</v>
      </c>
      <c r="R198">
        <v>10000</v>
      </c>
      <c r="S198" s="11">
        <v>1149000</v>
      </c>
      <c r="T198" s="11" t="s">
        <v>47</v>
      </c>
      <c r="U198" s="10">
        <v>44711</v>
      </c>
      <c r="V198" t="s">
        <v>48</v>
      </c>
      <c r="W198" s="11">
        <v>4750</v>
      </c>
      <c r="X198">
        <v>145250</v>
      </c>
    </row>
    <row r="199" spans="2:24" x14ac:dyDescent="0.3">
      <c r="B199">
        <v>190</v>
      </c>
      <c r="C199" s="10">
        <v>44712</v>
      </c>
      <c r="D199" t="s">
        <v>936</v>
      </c>
      <c r="E199" s="14" t="s">
        <v>141</v>
      </c>
      <c r="F199" s="11">
        <v>9323954731</v>
      </c>
      <c r="G199" s="12">
        <v>497814737560</v>
      </c>
      <c r="H199" t="s">
        <v>937</v>
      </c>
      <c r="I199" s="13" t="s">
        <v>77</v>
      </c>
      <c r="J199" t="s">
        <v>125</v>
      </c>
      <c r="K199" t="s">
        <v>203</v>
      </c>
      <c r="L199" t="s">
        <v>593</v>
      </c>
      <c r="M199" t="s">
        <v>938</v>
      </c>
      <c r="N199" s="11">
        <v>2021</v>
      </c>
      <c r="O199" s="11">
        <v>950000</v>
      </c>
      <c r="P199" s="11">
        <v>209000</v>
      </c>
      <c r="Q199" s="11">
        <v>1159000</v>
      </c>
      <c r="R199">
        <v>10000</v>
      </c>
      <c r="S199" s="11">
        <v>1149000</v>
      </c>
      <c r="T199" s="11" t="s">
        <v>37</v>
      </c>
      <c r="U199" s="10">
        <v>44712</v>
      </c>
      <c r="V199" t="s">
        <v>38</v>
      </c>
      <c r="W199" s="11">
        <v>4750</v>
      </c>
      <c r="X199">
        <v>145250</v>
      </c>
    </row>
    <row r="200" spans="2:24" x14ac:dyDescent="0.3">
      <c r="B200">
        <v>191</v>
      </c>
      <c r="C200" s="10">
        <v>44712</v>
      </c>
      <c r="D200" t="s">
        <v>939</v>
      </c>
      <c r="E200" s="14" t="s">
        <v>147</v>
      </c>
      <c r="F200" s="11">
        <v>9378012556</v>
      </c>
      <c r="G200" s="12">
        <v>436111513241</v>
      </c>
      <c r="H200" t="s">
        <v>940</v>
      </c>
      <c r="I200" s="13" t="s">
        <v>32</v>
      </c>
      <c r="J200" t="s">
        <v>125</v>
      </c>
      <c r="K200" t="s">
        <v>106</v>
      </c>
      <c r="L200" t="s">
        <v>464</v>
      </c>
      <c r="M200" t="s">
        <v>941</v>
      </c>
      <c r="N200" s="11">
        <v>2019</v>
      </c>
      <c r="O200" s="11">
        <v>820000</v>
      </c>
      <c r="P200" s="11">
        <v>180400</v>
      </c>
      <c r="Q200" s="11">
        <v>1000400</v>
      </c>
      <c r="R200">
        <v>10000</v>
      </c>
      <c r="S200" s="11">
        <v>990400</v>
      </c>
      <c r="T200" s="11" t="s">
        <v>37</v>
      </c>
      <c r="U200" s="10">
        <v>44712</v>
      </c>
      <c r="V200" t="s">
        <v>38</v>
      </c>
      <c r="W200" s="11">
        <v>4920</v>
      </c>
      <c r="X200">
        <v>149080</v>
      </c>
    </row>
    <row r="201" spans="2:24" x14ac:dyDescent="0.3">
      <c r="B201">
        <v>192</v>
      </c>
      <c r="C201" s="10">
        <v>44713</v>
      </c>
      <c r="D201" t="s">
        <v>942</v>
      </c>
      <c r="E201" s="14" t="s">
        <v>153</v>
      </c>
      <c r="F201" s="11">
        <v>9632037410</v>
      </c>
      <c r="G201" s="12">
        <v>211835386498</v>
      </c>
      <c r="H201" t="s">
        <v>943</v>
      </c>
      <c r="I201" s="13" t="s">
        <v>32</v>
      </c>
      <c r="J201" t="s">
        <v>137</v>
      </c>
      <c r="K201" t="s">
        <v>44</v>
      </c>
      <c r="L201" t="s">
        <v>45</v>
      </c>
      <c r="M201" t="s">
        <v>944</v>
      </c>
      <c r="N201" s="11">
        <v>2023</v>
      </c>
      <c r="O201" s="11">
        <v>680000</v>
      </c>
      <c r="P201" s="11">
        <v>149600</v>
      </c>
      <c r="Q201" s="11">
        <v>829600</v>
      </c>
      <c r="R201">
        <v>5000</v>
      </c>
      <c r="S201" s="11">
        <v>824600</v>
      </c>
      <c r="T201" s="11" t="s">
        <v>37</v>
      </c>
      <c r="U201" s="10">
        <v>44713</v>
      </c>
      <c r="V201" t="s">
        <v>38</v>
      </c>
      <c r="W201" s="11">
        <v>4080</v>
      </c>
      <c r="X201">
        <v>115920</v>
      </c>
    </row>
    <row r="202" spans="2:24" x14ac:dyDescent="0.3">
      <c r="B202">
        <v>193</v>
      </c>
      <c r="C202" s="10">
        <v>44713</v>
      </c>
      <c r="D202" t="s">
        <v>945</v>
      </c>
      <c r="E202" s="14" t="s">
        <v>159</v>
      </c>
      <c r="F202" s="11">
        <v>8192189533</v>
      </c>
      <c r="G202" s="12">
        <v>253195090238</v>
      </c>
      <c r="H202" t="s">
        <v>946</v>
      </c>
      <c r="I202" s="13" t="s">
        <v>32</v>
      </c>
      <c r="J202" t="s">
        <v>137</v>
      </c>
      <c r="K202" t="s">
        <v>44</v>
      </c>
      <c r="L202" t="s">
        <v>947</v>
      </c>
      <c r="M202" t="s">
        <v>948</v>
      </c>
      <c r="N202" s="11">
        <v>2023</v>
      </c>
      <c r="O202" s="11">
        <v>680000</v>
      </c>
      <c r="P202" s="11">
        <v>149600</v>
      </c>
      <c r="Q202" s="11">
        <v>829600</v>
      </c>
      <c r="R202">
        <v>5000</v>
      </c>
      <c r="S202" s="11">
        <v>824600</v>
      </c>
      <c r="T202" s="11" t="s">
        <v>37</v>
      </c>
      <c r="U202" s="10">
        <v>44713</v>
      </c>
      <c r="V202" t="s">
        <v>38</v>
      </c>
      <c r="W202" s="11">
        <v>4080</v>
      </c>
      <c r="X202">
        <v>115920</v>
      </c>
    </row>
    <row r="203" spans="2:24" x14ac:dyDescent="0.3">
      <c r="B203">
        <v>194</v>
      </c>
      <c r="C203" s="10">
        <v>44713</v>
      </c>
      <c r="D203" t="s">
        <v>949</v>
      </c>
      <c r="E203" s="14" t="s">
        <v>164</v>
      </c>
      <c r="F203" s="11">
        <v>7226855100</v>
      </c>
      <c r="G203" s="12">
        <v>676100500116</v>
      </c>
      <c r="H203" t="s">
        <v>950</v>
      </c>
      <c r="I203" s="13" t="s">
        <v>32</v>
      </c>
      <c r="J203" t="s">
        <v>137</v>
      </c>
      <c r="K203" t="s">
        <v>91</v>
      </c>
      <c r="L203" t="s">
        <v>951</v>
      </c>
      <c r="M203" t="s">
        <v>952</v>
      </c>
      <c r="N203" s="11">
        <v>2018</v>
      </c>
      <c r="O203" s="11">
        <v>1880000</v>
      </c>
      <c r="P203" s="11">
        <v>413600</v>
      </c>
      <c r="Q203" s="11">
        <v>2293600</v>
      </c>
      <c r="R203">
        <v>20000</v>
      </c>
      <c r="S203" s="11">
        <v>2273600</v>
      </c>
      <c r="T203" s="11" t="s">
        <v>56</v>
      </c>
      <c r="U203" s="10">
        <v>44713</v>
      </c>
      <c r="V203" t="s">
        <v>72</v>
      </c>
      <c r="W203" s="11">
        <v>9400</v>
      </c>
      <c r="X203">
        <v>250600</v>
      </c>
    </row>
    <row r="204" spans="2:24" x14ac:dyDescent="0.3">
      <c r="B204">
        <v>195</v>
      </c>
      <c r="C204" s="10">
        <v>44714</v>
      </c>
      <c r="D204" t="s">
        <v>953</v>
      </c>
      <c r="E204" s="14" t="s">
        <v>170</v>
      </c>
      <c r="F204" s="11">
        <v>9340843572</v>
      </c>
      <c r="G204" s="12">
        <v>581576118648</v>
      </c>
      <c r="H204" s="17" t="s">
        <v>954</v>
      </c>
      <c r="I204" s="13" t="s">
        <v>77</v>
      </c>
      <c r="J204" t="s">
        <v>137</v>
      </c>
      <c r="K204" t="s">
        <v>44</v>
      </c>
      <c r="L204" t="s">
        <v>947</v>
      </c>
      <c r="M204" t="s">
        <v>955</v>
      </c>
      <c r="N204" s="11">
        <v>2023</v>
      </c>
      <c r="O204" s="11">
        <v>680000</v>
      </c>
      <c r="P204" s="11">
        <v>149600</v>
      </c>
      <c r="Q204" s="11">
        <v>829600</v>
      </c>
      <c r="R204">
        <v>5000</v>
      </c>
      <c r="S204" s="11">
        <v>824600</v>
      </c>
      <c r="T204" s="11" t="s">
        <v>56</v>
      </c>
      <c r="U204" s="10">
        <v>44714</v>
      </c>
      <c r="V204" t="s">
        <v>38</v>
      </c>
      <c r="W204" s="11">
        <v>4080</v>
      </c>
      <c r="X204">
        <v>115920</v>
      </c>
    </row>
    <row r="205" spans="2:24" x14ac:dyDescent="0.3">
      <c r="B205">
        <v>196</v>
      </c>
      <c r="C205" s="10">
        <v>44715</v>
      </c>
      <c r="D205" t="s">
        <v>956</v>
      </c>
      <c r="E205" s="14" t="s">
        <v>177</v>
      </c>
      <c r="F205" s="11">
        <v>9572116958</v>
      </c>
      <c r="G205" s="12">
        <v>754030209942</v>
      </c>
      <c r="H205" s="17" t="s">
        <v>957</v>
      </c>
      <c r="I205" s="13" t="s">
        <v>77</v>
      </c>
      <c r="J205" t="s">
        <v>137</v>
      </c>
      <c r="K205" t="s">
        <v>106</v>
      </c>
      <c r="L205" t="s">
        <v>45</v>
      </c>
      <c r="M205" t="s">
        <v>958</v>
      </c>
      <c r="N205" s="11">
        <v>2019</v>
      </c>
      <c r="O205" s="11">
        <v>820000</v>
      </c>
      <c r="P205" s="11">
        <v>180400</v>
      </c>
      <c r="Q205" s="11">
        <v>1000400</v>
      </c>
      <c r="R205">
        <v>10000</v>
      </c>
      <c r="S205" s="11">
        <v>990400</v>
      </c>
      <c r="T205" s="11" t="s">
        <v>56</v>
      </c>
      <c r="U205" s="10">
        <v>44715</v>
      </c>
      <c r="V205" t="s">
        <v>72</v>
      </c>
      <c r="W205" s="11">
        <v>4920</v>
      </c>
      <c r="X205">
        <v>149080</v>
      </c>
    </row>
    <row r="206" spans="2:24" x14ac:dyDescent="0.3">
      <c r="B206">
        <v>197</v>
      </c>
      <c r="C206" s="10">
        <v>44716</v>
      </c>
      <c r="D206" t="s">
        <v>959</v>
      </c>
      <c r="E206" s="14" t="s">
        <v>183</v>
      </c>
      <c r="F206" s="11">
        <v>9014428135</v>
      </c>
      <c r="G206" s="12">
        <v>723905737481</v>
      </c>
      <c r="H206" s="17" t="s">
        <v>960</v>
      </c>
      <c r="I206" s="13" t="s">
        <v>32</v>
      </c>
      <c r="J206" t="s">
        <v>85</v>
      </c>
      <c r="K206" t="s">
        <v>106</v>
      </c>
      <c r="L206" t="s">
        <v>138</v>
      </c>
      <c r="M206" t="s">
        <v>961</v>
      </c>
      <c r="N206" s="11">
        <v>2019</v>
      </c>
      <c r="O206" s="11">
        <v>820000</v>
      </c>
      <c r="P206" s="11">
        <v>180400</v>
      </c>
      <c r="Q206" s="11">
        <v>1000400</v>
      </c>
      <c r="R206">
        <v>10000</v>
      </c>
      <c r="S206" s="11">
        <v>990400</v>
      </c>
      <c r="T206" s="11" t="s">
        <v>56</v>
      </c>
      <c r="U206" s="10">
        <v>44716</v>
      </c>
      <c r="V206" t="s">
        <v>38</v>
      </c>
      <c r="W206" s="11">
        <v>4920</v>
      </c>
      <c r="X206">
        <v>149080</v>
      </c>
    </row>
    <row r="207" spans="2:24" x14ac:dyDescent="0.3">
      <c r="B207">
        <v>198</v>
      </c>
      <c r="C207" s="10">
        <v>44717</v>
      </c>
      <c r="D207" t="s">
        <v>962</v>
      </c>
      <c r="E207" s="14" t="s">
        <v>189</v>
      </c>
      <c r="F207" s="11">
        <v>9508776263</v>
      </c>
      <c r="G207" s="12">
        <v>561189844607</v>
      </c>
      <c r="H207" s="17" t="s">
        <v>963</v>
      </c>
      <c r="I207" s="13" t="s">
        <v>77</v>
      </c>
      <c r="J207" t="s">
        <v>85</v>
      </c>
      <c r="K207" t="s">
        <v>44</v>
      </c>
      <c r="L207" t="s">
        <v>54</v>
      </c>
      <c r="M207" t="s">
        <v>964</v>
      </c>
      <c r="N207" s="11">
        <v>2023</v>
      </c>
      <c r="O207" s="11">
        <v>680000</v>
      </c>
      <c r="P207" s="11">
        <v>149600</v>
      </c>
      <c r="Q207" s="11">
        <v>829600</v>
      </c>
      <c r="R207">
        <v>5000</v>
      </c>
      <c r="S207" s="11">
        <v>824600</v>
      </c>
      <c r="T207" s="11" t="s">
        <v>47</v>
      </c>
      <c r="U207" s="10">
        <v>44717</v>
      </c>
      <c r="V207" t="s">
        <v>94</v>
      </c>
      <c r="W207" s="11">
        <v>4080</v>
      </c>
      <c r="X207">
        <v>115920</v>
      </c>
    </row>
    <row r="208" spans="2:24" x14ac:dyDescent="0.3">
      <c r="B208">
        <v>199</v>
      </c>
      <c r="C208" s="10">
        <v>44718</v>
      </c>
      <c r="D208" t="s">
        <v>965</v>
      </c>
      <c r="E208" s="14" t="s">
        <v>195</v>
      </c>
      <c r="F208" s="11">
        <v>7927496147</v>
      </c>
      <c r="G208" s="12">
        <v>166804756337</v>
      </c>
      <c r="H208" s="17" t="s">
        <v>966</v>
      </c>
      <c r="I208" s="13" t="s">
        <v>32</v>
      </c>
      <c r="J208" t="s">
        <v>53</v>
      </c>
      <c r="K208" t="s">
        <v>91</v>
      </c>
      <c r="L208" t="s">
        <v>92</v>
      </c>
      <c r="M208" t="s">
        <v>967</v>
      </c>
      <c r="N208" s="11">
        <v>2018</v>
      </c>
      <c r="O208" s="11">
        <v>1880000</v>
      </c>
      <c r="P208" s="11">
        <v>413600</v>
      </c>
      <c r="Q208" s="11">
        <v>2293600</v>
      </c>
      <c r="R208">
        <v>20000</v>
      </c>
      <c r="S208" s="11">
        <v>2273600</v>
      </c>
      <c r="T208" s="11" t="s">
        <v>47</v>
      </c>
      <c r="U208" s="10">
        <v>44718</v>
      </c>
      <c r="V208" t="s">
        <v>38</v>
      </c>
      <c r="W208" s="11">
        <v>9400</v>
      </c>
      <c r="X208">
        <v>250600</v>
      </c>
    </row>
    <row r="209" spans="2:24" x14ac:dyDescent="0.3">
      <c r="B209">
        <v>200</v>
      </c>
      <c r="C209" s="10">
        <v>44718</v>
      </c>
      <c r="D209" t="s">
        <v>968</v>
      </c>
      <c r="E209" s="13" t="s">
        <v>969</v>
      </c>
      <c r="F209" s="11">
        <v>8701086878</v>
      </c>
      <c r="G209" s="12">
        <v>191983008070</v>
      </c>
      <c r="H209" s="13" t="s">
        <v>970</v>
      </c>
      <c r="I209" t="s">
        <v>77</v>
      </c>
      <c r="J209" t="s">
        <v>53</v>
      </c>
      <c r="K209" t="s">
        <v>34</v>
      </c>
      <c r="L209" t="s">
        <v>302</v>
      </c>
      <c r="M209" t="s">
        <v>971</v>
      </c>
      <c r="N209" s="11">
        <v>2012</v>
      </c>
      <c r="O209" s="11">
        <v>890000</v>
      </c>
      <c r="P209" s="11">
        <v>195800</v>
      </c>
      <c r="Q209" s="11">
        <v>1085800</v>
      </c>
      <c r="R209">
        <v>5000</v>
      </c>
      <c r="S209" s="11">
        <v>1080800</v>
      </c>
      <c r="T209" s="11" t="s">
        <v>47</v>
      </c>
      <c r="U209" s="10">
        <v>44718</v>
      </c>
      <c r="V209" t="s">
        <v>38</v>
      </c>
      <c r="W209" s="11">
        <v>4450</v>
      </c>
      <c r="X209">
        <v>110550</v>
      </c>
    </row>
    <row r="210" spans="2:24" x14ac:dyDescent="0.3">
      <c r="B210">
        <v>201</v>
      </c>
      <c r="C210" s="10">
        <v>44718</v>
      </c>
      <c r="D210" t="s">
        <v>972</v>
      </c>
      <c r="E210" s="13" t="s">
        <v>973</v>
      </c>
      <c r="F210" s="11">
        <v>9887755883</v>
      </c>
      <c r="G210" s="12">
        <v>834142758650</v>
      </c>
      <c r="H210" s="13" t="s">
        <v>970</v>
      </c>
      <c r="I210" t="s">
        <v>77</v>
      </c>
      <c r="J210" t="s">
        <v>43</v>
      </c>
      <c r="K210" t="s">
        <v>99</v>
      </c>
      <c r="L210" t="s">
        <v>480</v>
      </c>
      <c r="M210" t="s">
        <v>974</v>
      </c>
      <c r="N210" s="11">
        <v>2022</v>
      </c>
      <c r="O210" s="11">
        <v>1565000</v>
      </c>
      <c r="P210" s="11">
        <v>344300</v>
      </c>
      <c r="Q210" s="11">
        <v>1909300</v>
      </c>
      <c r="R210">
        <v>25000</v>
      </c>
      <c r="S210" s="11">
        <v>1884300</v>
      </c>
      <c r="T210" s="11" t="s">
        <v>47</v>
      </c>
      <c r="U210" s="10">
        <v>44718</v>
      </c>
      <c r="V210" t="s">
        <v>48</v>
      </c>
      <c r="W210" s="11">
        <v>7825</v>
      </c>
      <c r="X210">
        <v>287175</v>
      </c>
    </row>
    <row r="211" spans="2:24" x14ac:dyDescent="0.3">
      <c r="B211">
        <v>202</v>
      </c>
      <c r="C211" s="10">
        <v>44720</v>
      </c>
      <c r="D211" t="s">
        <v>975</v>
      </c>
      <c r="E211" s="13" t="s">
        <v>976</v>
      </c>
      <c r="F211" s="11">
        <v>8554218680</v>
      </c>
      <c r="G211" s="12">
        <v>653750199245</v>
      </c>
      <c r="H211" s="13" t="s">
        <v>977</v>
      </c>
      <c r="I211" t="s">
        <v>77</v>
      </c>
      <c r="J211" t="s">
        <v>43</v>
      </c>
      <c r="K211" t="s">
        <v>44</v>
      </c>
      <c r="L211" t="s">
        <v>54</v>
      </c>
      <c r="M211" t="s">
        <v>978</v>
      </c>
      <c r="N211" s="11">
        <v>2023</v>
      </c>
      <c r="O211" s="11">
        <v>680000</v>
      </c>
      <c r="P211" s="11">
        <v>149600</v>
      </c>
      <c r="Q211" s="11">
        <v>829600</v>
      </c>
      <c r="R211">
        <v>5000</v>
      </c>
      <c r="S211" s="11">
        <v>824600</v>
      </c>
      <c r="T211" s="11" t="s">
        <v>37</v>
      </c>
      <c r="U211" s="10">
        <v>44720</v>
      </c>
      <c r="V211" t="s">
        <v>72</v>
      </c>
      <c r="W211" s="11">
        <v>4080</v>
      </c>
      <c r="X211">
        <v>115920</v>
      </c>
    </row>
    <row r="212" spans="2:24" x14ac:dyDescent="0.3">
      <c r="B212">
        <v>203</v>
      </c>
      <c r="C212" s="10">
        <v>44721</v>
      </c>
      <c r="D212" t="s">
        <v>979</v>
      </c>
      <c r="E212" s="13" t="s">
        <v>980</v>
      </c>
      <c r="F212" s="11">
        <v>9212048514</v>
      </c>
      <c r="G212" s="12">
        <v>332289741253</v>
      </c>
      <c r="H212" s="13" t="s">
        <v>981</v>
      </c>
      <c r="I212" t="s">
        <v>77</v>
      </c>
      <c r="J212" t="s">
        <v>606</v>
      </c>
      <c r="K212" t="s">
        <v>203</v>
      </c>
      <c r="L212" t="s">
        <v>35</v>
      </c>
      <c r="M212" t="s">
        <v>982</v>
      </c>
      <c r="N212" s="11">
        <v>2021</v>
      </c>
      <c r="O212" s="11">
        <v>950000</v>
      </c>
      <c r="P212" s="11">
        <v>209000</v>
      </c>
      <c r="Q212" s="11">
        <v>1159000</v>
      </c>
      <c r="R212">
        <v>10000</v>
      </c>
      <c r="S212" s="11">
        <v>1149000</v>
      </c>
      <c r="T212" s="11" t="s">
        <v>37</v>
      </c>
      <c r="U212" s="10">
        <v>44721</v>
      </c>
      <c r="V212" t="s">
        <v>48</v>
      </c>
      <c r="W212" s="11">
        <v>4750</v>
      </c>
      <c r="X212">
        <v>145250</v>
      </c>
    </row>
    <row r="213" spans="2:24" x14ac:dyDescent="0.3">
      <c r="B213">
        <v>204</v>
      </c>
      <c r="C213" s="10">
        <v>44722</v>
      </c>
      <c r="D213" t="s">
        <v>983</v>
      </c>
      <c r="E213" s="13" t="s">
        <v>984</v>
      </c>
      <c r="F213" s="11">
        <v>9708040112</v>
      </c>
      <c r="G213" s="12">
        <v>949731291904</v>
      </c>
      <c r="H213" s="13" t="s">
        <v>985</v>
      </c>
      <c r="I213" t="s">
        <v>77</v>
      </c>
      <c r="J213" t="s">
        <v>125</v>
      </c>
      <c r="K213" t="s">
        <v>203</v>
      </c>
      <c r="L213" t="s">
        <v>593</v>
      </c>
      <c r="M213" t="s">
        <v>986</v>
      </c>
      <c r="N213" s="11">
        <v>2021</v>
      </c>
      <c r="O213" s="11">
        <v>950000</v>
      </c>
      <c r="P213" s="11">
        <v>209000</v>
      </c>
      <c r="Q213" s="11">
        <v>1159000</v>
      </c>
      <c r="R213">
        <v>10000</v>
      </c>
      <c r="S213" s="11">
        <v>1149000</v>
      </c>
      <c r="T213" s="11" t="s">
        <v>56</v>
      </c>
      <c r="U213" s="10">
        <v>44722</v>
      </c>
      <c r="V213" t="s">
        <v>38</v>
      </c>
      <c r="W213" s="11">
        <v>4750</v>
      </c>
      <c r="X213">
        <v>145250</v>
      </c>
    </row>
    <row r="214" spans="2:24" x14ac:dyDescent="0.3">
      <c r="B214">
        <v>205</v>
      </c>
      <c r="C214" s="10">
        <v>44723</v>
      </c>
      <c r="D214" t="s">
        <v>987</v>
      </c>
      <c r="E214" s="13" t="s">
        <v>988</v>
      </c>
      <c r="F214" s="11">
        <v>9903224920</v>
      </c>
      <c r="G214" s="12">
        <v>817302438167</v>
      </c>
      <c r="H214" s="13" t="s">
        <v>989</v>
      </c>
      <c r="I214" t="s">
        <v>77</v>
      </c>
      <c r="J214" t="s">
        <v>125</v>
      </c>
      <c r="K214" t="s">
        <v>34</v>
      </c>
      <c r="L214" t="s">
        <v>302</v>
      </c>
      <c r="M214" t="s">
        <v>990</v>
      </c>
      <c r="N214" s="11">
        <v>2012</v>
      </c>
      <c r="O214" s="11">
        <v>890000</v>
      </c>
      <c r="P214" s="11">
        <v>195800</v>
      </c>
      <c r="Q214" s="11">
        <v>1085800</v>
      </c>
      <c r="R214">
        <v>5000</v>
      </c>
      <c r="S214" s="11">
        <v>1080800</v>
      </c>
      <c r="T214" s="11" t="s">
        <v>56</v>
      </c>
      <c r="U214" s="10">
        <v>44723</v>
      </c>
      <c r="V214" t="s">
        <v>72</v>
      </c>
      <c r="W214" s="11">
        <v>4450</v>
      </c>
      <c r="X214">
        <v>110550</v>
      </c>
    </row>
    <row r="215" spans="2:24" x14ac:dyDescent="0.3">
      <c r="B215">
        <v>206</v>
      </c>
      <c r="C215" s="10">
        <v>44724</v>
      </c>
      <c r="D215" t="s">
        <v>991</v>
      </c>
      <c r="E215" s="13" t="s">
        <v>992</v>
      </c>
      <c r="F215" s="11">
        <v>7947138570</v>
      </c>
      <c r="G215" s="12">
        <v>908862107123</v>
      </c>
      <c r="H215" s="13" t="s">
        <v>993</v>
      </c>
      <c r="I215" t="s">
        <v>77</v>
      </c>
      <c r="J215" t="s">
        <v>125</v>
      </c>
      <c r="K215" t="s">
        <v>106</v>
      </c>
      <c r="L215" t="s">
        <v>70</v>
      </c>
      <c r="M215" t="s">
        <v>994</v>
      </c>
      <c r="N215" s="11">
        <v>2019</v>
      </c>
      <c r="O215" s="11">
        <v>820000</v>
      </c>
      <c r="P215" s="11">
        <v>180400</v>
      </c>
      <c r="Q215" s="11">
        <v>1000400</v>
      </c>
      <c r="R215">
        <v>10000</v>
      </c>
      <c r="S215" s="11">
        <v>990400</v>
      </c>
      <c r="T215" s="11" t="s">
        <v>56</v>
      </c>
      <c r="U215" s="10">
        <v>44724</v>
      </c>
      <c r="V215" t="s">
        <v>38</v>
      </c>
      <c r="W215" s="11">
        <v>4920</v>
      </c>
      <c r="X215">
        <v>149080</v>
      </c>
    </row>
    <row r="216" spans="2:24" x14ac:dyDescent="0.3">
      <c r="B216">
        <v>207</v>
      </c>
      <c r="C216" s="10">
        <v>44725</v>
      </c>
      <c r="D216" t="s">
        <v>995</v>
      </c>
      <c r="E216" s="13" t="s">
        <v>969</v>
      </c>
      <c r="F216" s="11">
        <v>9322678749</v>
      </c>
      <c r="G216" s="12">
        <v>225466161510</v>
      </c>
      <c r="H216" s="13" t="s">
        <v>996</v>
      </c>
      <c r="I216" t="s">
        <v>32</v>
      </c>
      <c r="J216" t="s">
        <v>43</v>
      </c>
      <c r="K216" t="s">
        <v>44</v>
      </c>
      <c r="L216" t="s">
        <v>156</v>
      </c>
      <c r="M216" t="s">
        <v>997</v>
      </c>
      <c r="N216" s="11">
        <v>2023</v>
      </c>
      <c r="O216" s="11">
        <v>680000</v>
      </c>
      <c r="P216" s="11">
        <v>149600</v>
      </c>
      <c r="Q216" s="11">
        <v>829600</v>
      </c>
      <c r="R216">
        <v>5000</v>
      </c>
      <c r="S216" s="11">
        <v>824600</v>
      </c>
      <c r="T216" s="11" t="s">
        <v>56</v>
      </c>
      <c r="U216" s="10">
        <v>44725</v>
      </c>
      <c r="V216" t="s">
        <v>38</v>
      </c>
      <c r="W216" s="11">
        <v>4080</v>
      </c>
      <c r="X216">
        <v>115920</v>
      </c>
    </row>
    <row r="217" spans="2:24" x14ac:dyDescent="0.3">
      <c r="B217">
        <v>208</v>
      </c>
      <c r="C217" s="10">
        <v>44726</v>
      </c>
      <c r="D217" t="s">
        <v>998</v>
      </c>
      <c r="E217" s="13" t="s">
        <v>999</v>
      </c>
      <c r="F217" s="11">
        <v>9747617066</v>
      </c>
      <c r="G217" s="12">
        <v>121358176596</v>
      </c>
      <c r="H217" s="13" t="s">
        <v>1000</v>
      </c>
      <c r="I217" t="s">
        <v>32</v>
      </c>
      <c r="J217" t="s">
        <v>43</v>
      </c>
      <c r="K217" t="s">
        <v>106</v>
      </c>
      <c r="L217" t="s">
        <v>35</v>
      </c>
      <c r="M217" t="s">
        <v>1001</v>
      </c>
      <c r="N217" s="11">
        <v>2019</v>
      </c>
      <c r="O217" s="11">
        <v>820000</v>
      </c>
      <c r="P217" s="11">
        <v>180400</v>
      </c>
      <c r="Q217" s="11">
        <v>1000400</v>
      </c>
      <c r="R217">
        <v>10000</v>
      </c>
      <c r="S217" s="11">
        <v>990400</v>
      </c>
      <c r="T217" s="11" t="s">
        <v>47</v>
      </c>
      <c r="U217" s="10">
        <v>44726</v>
      </c>
      <c r="V217" t="s">
        <v>48</v>
      </c>
      <c r="W217" s="11">
        <v>4920</v>
      </c>
      <c r="X217">
        <v>149080</v>
      </c>
    </row>
    <row r="218" spans="2:24" x14ac:dyDescent="0.3">
      <c r="B218">
        <v>209</v>
      </c>
      <c r="C218" s="10">
        <v>44727</v>
      </c>
      <c r="D218" t="s">
        <v>1002</v>
      </c>
      <c r="E218" s="13" t="s">
        <v>1003</v>
      </c>
      <c r="F218" s="11">
        <v>7807804209</v>
      </c>
      <c r="G218" s="12">
        <v>185331292885</v>
      </c>
      <c r="H218" s="13" t="s">
        <v>1004</v>
      </c>
      <c r="I218" t="s">
        <v>32</v>
      </c>
      <c r="J218" t="s">
        <v>85</v>
      </c>
      <c r="K218" t="s">
        <v>106</v>
      </c>
      <c r="L218" t="s">
        <v>70</v>
      </c>
      <c r="M218" t="s">
        <v>1005</v>
      </c>
      <c r="N218" s="11">
        <v>2019</v>
      </c>
      <c r="O218" s="11">
        <v>820000</v>
      </c>
      <c r="P218" s="11">
        <v>180400</v>
      </c>
      <c r="Q218" s="11">
        <v>1000400</v>
      </c>
      <c r="R218">
        <v>10000</v>
      </c>
      <c r="S218" s="11">
        <v>990400</v>
      </c>
      <c r="T218" s="11" t="s">
        <v>47</v>
      </c>
      <c r="U218" s="10">
        <v>44727</v>
      </c>
      <c r="V218" t="s">
        <v>48</v>
      </c>
      <c r="W218" s="11">
        <v>4920</v>
      </c>
      <c r="X218">
        <v>149080</v>
      </c>
    </row>
    <row r="219" spans="2:24" x14ac:dyDescent="0.3">
      <c r="B219">
        <v>210</v>
      </c>
      <c r="C219" s="10">
        <v>44728</v>
      </c>
      <c r="D219" t="s">
        <v>1006</v>
      </c>
      <c r="E219" s="13" t="s">
        <v>1007</v>
      </c>
      <c r="F219" s="11">
        <v>8492592379</v>
      </c>
      <c r="G219" s="12">
        <v>981395388055</v>
      </c>
      <c r="H219" s="13" t="s">
        <v>1008</v>
      </c>
      <c r="I219" t="s">
        <v>32</v>
      </c>
      <c r="J219" t="s">
        <v>53</v>
      </c>
      <c r="K219" t="s">
        <v>106</v>
      </c>
      <c r="L219" t="s">
        <v>138</v>
      </c>
      <c r="M219" t="s">
        <v>1009</v>
      </c>
      <c r="N219" s="11">
        <v>2019</v>
      </c>
      <c r="O219" s="11">
        <v>820000</v>
      </c>
      <c r="P219" s="11">
        <v>180400</v>
      </c>
      <c r="Q219" s="11">
        <v>1000400</v>
      </c>
      <c r="R219">
        <v>10000</v>
      </c>
      <c r="S219" s="11">
        <v>990400</v>
      </c>
      <c r="T219" s="11" t="s">
        <v>47</v>
      </c>
      <c r="U219" s="10">
        <v>44728</v>
      </c>
      <c r="V219" t="s">
        <v>65</v>
      </c>
      <c r="W219" s="11">
        <v>4920</v>
      </c>
      <c r="X219">
        <v>149080</v>
      </c>
    </row>
    <row r="220" spans="2:24" x14ac:dyDescent="0.3">
      <c r="B220">
        <v>211</v>
      </c>
      <c r="C220" s="10">
        <v>44729</v>
      </c>
      <c r="D220" t="s">
        <v>1010</v>
      </c>
      <c r="E220" s="13" t="s">
        <v>1011</v>
      </c>
      <c r="F220" s="11">
        <v>7248349554</v>
      </c>
      <c r="G220" s="12">
        <v>281741846220</v>
      </c>
      <c r="H220" s="13" t="s">
        <v>1012</v>
      </c>
      <c r="I220" t="s">
        <v>32</v>
      </c>
      <c r="J220" t="s">
        <v>239</v>
      </c>
      <c r="K220" t="s">
        <v>106</v>
      </c>
      <c r="L220" t="s">
        <v>70</v>
      </c>
      <c r="M220" t="s">
        <v>1013</v>
      </c>
      <c r="N220" s="11">
        <v>2019</v>
      </c>
      <c r="O220" s="11">
        <v>820000</v>
      </c>
      <c r="P220" s="11">
        <v>180400</v>
      </c>
      <c r="Q220" s="11">
        <v>1000400</v>
      </c>
      <c r="R220">
        <v>10000</v>
      </c>
      <c r="S220" s="11">
        <v>990400</v>
      </c>
      <c r="T220" s="11" t="s">
        <v>47</v>
      </c>
      <c r="U220" s="10">
        <v>44729</v>
      </c>
      <c r="V220" t="s">
        <v>65</v>
      </c>
      <c r="W220" s="11">
        <v>4920</v>
      </c>
      <c r="X220">
        <v>149080</v>
      </c>
    </row>
    <row r="221" spans="2:24" x14ac:dyDescent="0.3">
      <c r="B221">
        <v>212</v>
      </c>
      <c r="C221" s="10">
        <v>44730</v>
      </c>
      <c r="D221" t="s">
        <v>1014</v>
      </c>
      <c r="E221" s="13" t="s">
        <v>1015</v>
      </c>
      <c r="F221" s="11">
        <v>9797756928</v>
      </c>
      <c r="G221" s="12">
        <v>143287224649</v>
      </c>
      <c r="H221" s="13" t="s">
        <v>1016</v>
      </c>
      <c r="I221" t="s">
        <v>77</v>
      </c>
      <c r="J221" t="s">
        <v>137</v>
      </c>
      <c r="K221" t="s">
        <v>79</v>
      </c>
      <c r="L221" t="s">
        <v>209</v>
      </c>
      <c r="M221" t="s">
        <v>1017</v>
      </c>
      <c r="N221" s="11">
        <v>2014</v>
      </c>
      <c r="O221" s="11">
        <v>1020000</v>
      </c>
      <c r="P221" s="11">
        <v>224400</v>
      </c>
      <c r="Q221" s="11">
        <v>1244400</v>
      </c>
      <c r="R221">
        <v>0</v>
      </c>
      <c r="S221" s="11">
        <v>1244400</v>
      </c>
      <c r="T221" s="11" t="s">
        <v>56</v>
      </c>
      <c r="U221" s="10">
        <v>44730</v>
      </c>
      <c r="V221" t="s">
        <v>48</v>
      </c>
      <c r="W221" s="11">
        <v>6630</v>
      </c>
      <c r="X221">
        <v>93870</v>
      </c>
    </row>
    <row r="222" spans="2:24" x14ac:dyDescent="0.3">
      <c r="B222">
        <v>213</v>
      </c>
      <c r="C222" s="10">
        <v>44731</v>
      </c>
      <c r="D222" t="s">
        <v>1018</v>
      </c>
      <c r="E222" s="13" t="s">
        <v>1019</v>
      </c>
      <c r="F222" s="11">
        <v>9015662291</v>
      </c>
      <c r="G222" s="12">
        <v>167040810040</v>
      </c>
      <c r="H222" s="13" t="s">
        <v>1020</v>
      </c>
      <c r="I222" t="s">
        <v>32</v>
      </c>
      <c r="J222" t="s">
        <v>239</v>
      </c>
      <c r="K222" t="s">
        <v>106</v>
      </c>
      <c r="L222" t="s">
        <v>45</v>
      </c>
      <c r="M222" t="s">
        <v>1021</v>
      </c>
      <c r="N222" s="11">
        <v>2019</v>
      </c>
      <c r="O222" s="11">
        <v>820000</v>
      </c>
      <c r="P222" s="11">
        <v>180400</v>
      </c>
      <c r="Q222" s="11">
        <v>1000400</v>
      </c>
      <c r="R222">
        <v>10000</v>
      </c>
      <c r="S222" s="11">
        <v>990400</v>
      </c>
      <c r="T222" s="11" t="s">
        <v>37</v>
      </c>
      <c r="U222" s="10">
        <v>44731</v>
      </c>
      <c r="V222" t="s">
        <v>72</v>
      </c>
      <c r="W222" s="11">
        <v>4920</v>
      </c>
      <c r="X222">
        <v>149080</v>
      </c>
    </row>
    <row r="223" spans="2:24" x14ac:dyDescent="0.3">
      <c r="B223">
        <v>214</v>
      </c>
      <c r="C223" s="10">
        <v>44732</v>
      </c>
      <c r="D223" t="s">
        <v>1022</v>
      </c>
      <c r="E223" s="13" t="s">
        <v>1023</v>
      </c>
      <c r="F223" s="11">
        <v>7864716799</v>
      </c>
      <c r="G223" s="12">
        <v>217307394907</v>
      </c>
      <c r="H223" s="13" t="s">
        <v>1024</v>
      </c>
      <c r="I223" t="s">
        <v>77</v>
      </c>
      <c r="J223" t="s">
        <v>125</v>
      </c>
      <c r="K223" t="s">
        <v>106</v>
      </c>
      <c r="L223" t="s">
        <v>45</v>
      </c>
      <c r="M223" t="s">
        <v>1025</v>
      </c>
      <c r="N223" s="11">
        <v>2019</v>
      </c>
      <c r="O223" s="11">
        <v>820000</v>
      </c>
      <c r="P223" s="11">
        <v>180400</v>
      </c>
      <c r="Q223" s="11">
        <v>1000400</v>
      </c>
      <c r="R223">
        <v>10000</v>
      </c>
      <c r="S223" s="11">
        <v>990400</v>
      </c>
      <c r="T223" s="11" t="s">
        <v>37</v>
      </c>
      <c r="U223" s="10">
        <v>44732</v>
      </c>
      <c r="V223" t="s">
        <v>120</v>
      </c>
      <c r="W223" s="11">
        <v>4920</v>
      </c>
      <c r="X223">
        <v>149080</v>
      </c>
    </row>
    <row r="224" spans="2:24" x14ac:dyDescent="0.3">
      <c r="B224">
        <v>215</v>
      </c>
      <c r="C224" s="10">
        <v>44733</v>
      </c>
      <c r="D224" t="s">
        <v>1026</v>
      </c>
      <c r="E224" s="13" t="s">
        <v>1027</v>
      </c>
      <c r="F224" s="11">
        <v>9212044919</v>
      </c>
      <c r="G224" s="12">
        <v>399104446854</v>
      </c>
      <c r="H224" s="13" t="s">
        <v>1028</v>
      </c>
      <c r="I224" t="s">
        <v>77</v>
      </c>
      <c r="J224" t="s">
        <v>125</v>
      </c>
      <c r="K224" t="s">
        <v>130</v>
      </c>
      <c r="L224" t="s">
        <v>256</v>
      </c>
      <c r="M224" t="s">
        <v>1029</v>
      </c>
      <c r="N224" s="11">
        <v>2019</v>
      </c>
      <c r="O224" s="11">
        <v>1320000</v>
      </c>
      <c r="P224" s="11">
        <v>290400</v>
      </c>
      <c r="Q224" s="11">
        <v>1610400</v>
      </c>
      <c r="R224">
        <v>15000</v>
      </c>
      <c r="S224" s="11">
        <v>1595400</v>
      </c>
      <c r="T224" s="11" t="s">
        <v>47</v>
      </c>
      <c r="U224" s="10">
        <v>44733</v>
      </c>
      <c r="V224" t="s">
        <v>72</v>
      </c>
      <c r="W224" s="11">
        <v>6600</v>
      </c>
      <c r="X224">
        <v>157400</v>
      </c>
    </row>
    <row r="225" spans="2:24" x14ac:dyDescent="0.3">
      <c r="B225">
        <v>216</v>
      </c>
      <c r="C225" s="10">
        <v>44734</v>
      </c>
      <c r="D225" t="s">
        <v>1030</v>
      </c>
      <c r="E225" s="13" t="s">
        <v>1031</v>
      </c>
      <c r="F225" s="11">
        <v>7177972498</v>
      </c>
      <c r="G225" s="12">
        <v>695540702799</v>
      </c>
      <c r="H225" s="13" t="s">
        <v>1032</v>
      </c>
      <c r="I225" t="s">
        <v>77</v>
      </c>
      <c r="J225" t="s">
        <v>125</v>
      </c>
      <c r="K225" t="s">
        <v>99</v>
      </c>
      <c r="L225" t="s">
        <v>138</v>
      </c>
      <c r="M225" t="s">
        <v>1033</v>
      </c>
      <c r="N225" s="11">
        <v>2022</v>
      </c>
      <c r="O225" s="11">
        <v>1565000</v>
      </c>
      <c r="P225" s="11">
        <v>344300</v>
      </c>
      <c r="Q225" s="11">
        <v>1909300</v>
      </c>
      <c r="R225">
        <v>25000</v>
      </c>
      <c r="S225" s="11">
        <v>1884300</v>
      </c>
      <c r="T225" s="11" t="s">
        <v>47</v>
      </c>
      <c r="U225" s="10">
        <v>44734</v>
      </c>
      <c r="V225" t="s">
        <v>38</v>
      </c>
      <c r="W225" s="11">
        <v>7825</v>
      </c>
      <c r="X225">
        <v>287175</v>
      </c>
    </row>
    <row r="226" spans="2:24" x14ac:dyDescent="0.3">
      <c r="B226">
        <v>217</v>
      </c>
      <c r="C226" s="10">
        <v>44735</v>
      </c>
      <c r="D226" t="s">
        <v>1034</v>
      </c>
      <c r="E226" s="13" t="s">
        <v>1035</v>
      </c>
      <c r="F226" s="11">
        <v>8727842007</v>
      </c>
      <c r="G226" s="12">
        <v>736154978811</v>
      </c>
      <c r="H226" s="13" t="s">
        <v>1036</v>
      </c>
      <c r="I226" t="s">
        <v>77</v>
      </c>
      <c r="J226" t="s">
        <v>125</v>
      </c>
      <c r="K226" t="s">
        <v>203</v>
      </c>
      <c r="L226" t="s">
        <v>45</v>
      </c>
      <c r="M226" t="s">
        <v>1037</v>
      </c>
      <c r="N226" s="11">
        <v>2021</v>
      </c>
      <c r="O226" s="11">
        <v>950000</v>
      </c>
      <c r="P226" s="11">
        <v>209000</v>
      </c>
      <c r="Q226" s="11">
        <v>1159000</v>
      </c>
      <c r="R226">
        <v>10000</v>
      </c>
      <c r="S226" s="11">
        <v>1149000</v>
      </c>
      <c r="T226" s="11" t="s">
        <v>47</v>
      </c>
      <c r="U226" s="10">
        <v>44735</v>
      </c>
      <c r="V226" t="s">
        <v>65</v>
      </c>
      <c r="W226" s="11">
        <v>4750</v>
      </c>
      <c r="X226">
        <v>145250</v>
      </c>
    </row>
    <row r="227" spans="2:24" x14ac:dyDescent="0.3">
      <c r="B227">
        <v>218</v>
      </c>
      <c r="C227" s="10">
        <v>44736</v>
      </c>
      <c r="D227" t="s">
        <v>1038</v>
      </c>
      <c r="E227" s="13" t="s">
        <v>1035</v>
      </c>
      <c r="F227" s="11">
        <v>9540023330</v>
      </c>
      <c r="G227" s="12">
        <v>224418260729</v>
      </c>
      <c r="H227" s="13" t="s">
        <v>1039</v>
      </c>
      <c r="I227" t="s">
        <v>77</v>
      </c>
      <c r="J227" t="s">
        <v>125</v>
      </c>
      <c r="K227" t="s">
        <v>44</v>
      </c>
      <c r="L227" t="s">
        <v>156</v>
      </c>
      <c r="M227" t="s">
        <v>1040</v>
      </c>
      <c r="N227" s="11">
        <v>2023</v>
      </c>
      <c r="O227" s="11">
        <v>680000</v>
      </c>
      <c r="P227" s="11">
        <v>149600</v>
      </c>
      <c r="Q227" s="11">
        <v>829600</v>
      </c>
      <c r="R227">
        <v>5000</v>
      </c>
      <c r="S227" s="11">
        <v>824600</v>
      </c>
      <c r="T227" s="11" t="s">
        <v>56</v>
      </c>
      <c r="U227" s="10">
        <v>44736</v>
      </c>
      <c r="V227" t="s">
        <v>94</v>
      </c>
      <c r="W227" s="11">
        <v>4080</v>
      </c>
      <c r="X227">
        <v>115920</v>
      </c>
    </row>
    <row r="228" spans="2:24" x14ac:dyDescent="0.3">
      <c r="B228">
        <v>219</v>
      </c>
      <c r="C228" s="10">
        <v>44737</v>
      </c>
      <c r="D228" t="s">
        <v>1041</v>
      </c>
      <c r="E228" s="13" t="s">
        <v>1042</v>
      </c>
      <c r="F228" s="11">
        <v>7743907760</v>
      </c>
      <c r="G228" s="12">
        <v>519048688269</v>
      </c>
      <c r="H228" s="13" t="s">
        <v>1043</v>
      </c>
      <c r="I228" t="s">
        <v>77</v>
      </c>
      <c r="J228" t="s">
        <v>125</v>
      </c>
      <c r="K228" t="s">
        <v>130</v>
      </c>
      <c r="L228" t="s">
        <v>138</v>
      </c>
      <c r="M228" t="s">
        <v>1044</v>
      </c>
      <c r="N228" s="11">
        <v>2019</v>
      </c>
      <c r="O228" s="11">
        <v>1320000</v>
      </c>
      <c r="P228" s="11">
        <v>290400</v>
      </c>
      <c r="Q228" s="11">
        <v>1610400</v>
      </c>
      <c r="R228">
        <v>15000</v>
      </c>
      <c r="S228" s="11">
        <v>1595400</v>
      </c>
      <c r="T228" s="11" t="s">
        <v>56</v>
      </c>
      <c r="U228" s="10">
        <v>44737</v>
      </c>
      <c r="V228" t="s">
        <v>38</v>
      </c>
      <c r="W228" s="11">
        <v>6600</v>
      </c>
      <c r="X228">
        <v>157400</v>
      </c>
    </row>
    <row r="229" spans="2:24" x14ac:dyDescent="0.3">
      <c r="B229">
        <v>220</v>
      </c>
      <c r="C229" s="10">
        <v>44737</v>
      </c>
      <c r="D229" t="s">
        <v>1045</v>
      </c>
      <c r="E229" s="13" t="s">
        <v>1042</v>
      </c>
      <c r="F229" s="11">
        <v>9057225011</v>
      </c>
      <c r="G229" s="12">
        <v>643334500116</v>
      </c>
      <c r="H229" s="13" t="s">
        <v>1046</v>
      </c>
      <c r="I229" t="s">
        <v>77</v>
      </c>
      <c r="J229" t="s">
        <v>137</v>
      </c>
      <c r="K229" t="s">
        <v>34</v>
      </c>
      <c r="L229" t="s">
        <v>138</v>
      </c>
      <c r="M229" t="s">
        <v>1047</v>
      </c>
      <c r="N229" s="11">
        <v>2012</v>
      </c>
      <c r="O229" s="11">
        <v>890000</v>
      </c>
      <c r="P229" s="11">
        <v>195800</v>
      </c>
      <c r="Q229" s="11">
        <v>1085800</v>
      </c>
      <c r="R229">
        <v>5000</v>
      </c>
      <c r="S229" s="11">
        <v>1080800</v>
      </c>
      <c r="T229" s="11" t="s">
        <v>47</v>
      </c>
      <c r="U229" s="10">
        <v>44737</v>
      </c>
      <c r="V229" t="s">
        <v>94</v>
      </c>
      <c r="W229" s="11">
        <v>4450</v>
      </c>
      <c r="X229">
        <v>110550</v>
      </c>
    </row>
    <row r="230" spans="2:24" x14ac:dyDescent="0.3">
      <c r="B230">
        <v>221</v>
      </c>
      <c r="C230" s="10">
        <v>44737</v>
      </c>
      <c r="D230" t="s">
        <v>1048</v>
      </c>
      <c r="E230" s="13" t="s">
        <v>1049</v>
      </c>
      <c r="F230" s="11">
        <v>8647169755</v>
      </c>
      <c r="G230" s="12">
        <v>599169508725</v>
      </c>
      <c r="H230" s="13" t="s">
        <v>1050</v>
      </c>
      <c r="I230" t="s">
        <v>77</v>
      </c>
      <c r="J230" t="s">
        <v>137</v>
      </c>
      <c r="K230" t="s">
        <v>44</v>
      </c>
      <c r="L230" t="s">
        <v>228</v>
      </c>
      <c r="M230" t="s">
        <v>1051</v>
      </c>
      <c r="N230" s="11">
        <v>2023</v>
      </c>
      <c r="O230" s="11">
        <v>680000</v>
      </c>
      <c r="P230" s="11">
        <v>149600</v>
      </c>
      <c r="Q230" s="11">
        <v>829600</v>
      </c>
      <c r="R230">
        <v>5000</v>
      </c>
      <c r="S230" s="11">
        <v>824600</v>
      </c>
      <c r="T230" s="11" t="s">
        <v>47</v>
      </c>
      <c r="U230" s="10">
        <v>44737</v>
      </c>
      <c r="V230" t="s">
        <v>94</v>
      </c>
      <c r="W230" s="11">
        <v>4080</v>
      </c>
      <c r="X230">
        <v>115920</v>
      </c>
    </row>
    <row r="231" spans="2:24" x14ac:dyDescent="0.3">
      <c r="B231">
        <v>222</v>
      </c>
      <c r="C231" s="10">
        <v>44737</v>
      </c>
      <c r="D231" t="s">
        <v>1052</v>
      </c>
      <c r="E231" s="13" t="s">
        <v>1053</v>
      </c>
      <c r="F231" s="11">
        <v>8918339184</v>
      </c>
      <c r="G231" s="12">
        <v>439763832924</v>
      </c>
      <c r="H231" s="13" t="s">
        <v>1054</v>
      </c>
      <c r="I231" t="s">
        <v>32</v>
      </c>
      <c r="J231" t="s">
        <v>137</v>
      </c>
      <c r="K231" t="s">
        <v>106</v>
      </c>
      <c r="L231" t="s">
        <v>70</v>
      </c>
      <c r="M231" t="s">
        <v>1055</v>
      </c>
      <c r="N231" s="11">
        <v>2019</v>
      </c>
      <c r="O231" s="11">
        <v>820000</v>
      </c>
      <c r="P231" s="11">
        <v>180400</v>
      </c>
      <c r="Q231" s="11">
        <v>1000400</v>
      </c>
      <c r="R231">
        <v>10000</v>
      </c>
      <c r="S231" s="11">
        <v>990400</v>
      </c>
      <c r="T231" s="11" t="s">
        <v>37</v>
      </c>
      <c r="U231" s="10">
        <v>44737</v>
      </c>
      <c r="V231" t="s">
        <v>38</v>
      </c>
      <c r="W231" s="11">
        <v>4920</v>
      </c>
      <c r="X231">
        <v>149080</v>
      </c>
    </row>
    <row r="232" spans="2:24" x14ac:dyDescent="0.3">
      <c r="B232">
        <v>223</v>
      </c>
      <c r="C232" s="10">
        <v>44738</v>
      </c>
      <c r="D232" t="s">
        <v>1056</v>
      </c>
      <c r="E232" s="13" t="s">
        <v>1053</v>
      </c>
      <c r="F232" s="11">
        <v>7047479744</v>
      </c>
      <c r="G232" s="12">
        <v>471707807999</v>
      </c>
      <c r="H232" s="13" t="s">
        <v>1057</v>
      </c>
      <c r="I232" t="s">
        <v>32</v>
      </c>
      <c r="J232" t="s">
        <v>137</v>
      </c>
      <c r="K232" t="s">
        <v>106</v>
      </c>
      <c r="L232" t="s">
        <v>192</v>
      </c>
      <c r="M232" t="s">
        <v>1058</v>
      </c>
      <c r="N232" s="11">
        <v>2019</v>
      </c>
      <c r="O232" s="11">
        <v>820000</v>
      </c>
      <c r="P232" s="11">
        <v>180400</v>
      </c>
      <c r="Q232" s="11">
        <v>1000400</v>
      </c>
      <c r="R232">
        <v>10000</v>
      </c>
      <c r="S232" s="11">
        <v>990400</v>
      </c>
      <c r="T232" s="11" t="s">
        <v>56</v>
      </c>
      <c r="U232" s="10">
        <v>44738</v>
      </c>
      <c r="V232" t="s">
        <v>65</v>
      </c>
      <c r="W232" s="11">
        <v>4920</v>
      </c>
      <c r="X232">
        <v>149080</v>
      </c>
    </row>
    <row r="233" spans="2:24" x14ac:dyDescent="0.3">
      <c r="B233">
        <v>224</v>
      </c>
      <c r="C233" s="10">
        <v>44739</v>
      </c>
      <c r="D233" t="s">
        <v>1059</v>
      </c>
      <c r="E233" s="13" t="s">
        <v>1060</v>
      </c>
      <c r="F233" s="11">
        <v>9688355719</v>
      </c>
      <c r="G233" s="12">
        <v>784158239726</v>
      </c>
      <c r="H233" s="13" t="s">
        <v>1061</v>
      </c>
      <c r="I233" t="s">
        <v>32</v>
      </c>
      <c r="J233" t="s">
        <v>85</v>
      </c>
      <c r="K233" t="s">
        <v>79</v>
      </c>
      <c r="L233" t="s">
        <v>464</v>
      </c>
      <c r="M233" t="s">
        <v>1062</v>
      </c>
      <c r="N233" s="11">
        <v>2014</v>
      </c>
      <c r="O233" s="11">
        <v>1020000</v>
      </c>
      <c r="P233" s="11">
        <v>224400</v>
      </c>
      <c r="Q233" s="11">
        <v>1244400</v>
      </c>
      <c r="R233">
        <v>0</v>
      </c>
      <c r="S233" s="11">
        <v>1244400</v>
      </c>
      <c r="T233" s="11" t="s">
        <v>47</v>
      </c>
      <c r="U233" s="10">
        <v>44739</v>
      </c>
      <c r="V233" t="s">
        <v>94</v>
      </c>
      <c r="W233" s="11">
        <v>6630</v>
      </c>
      <c r="X233">
        <v>93870</v>
      </c>
    </row>
    <row r="234" spans="2:24" x14ac:dyDescent="0.3">
      <c r="B234">
        <v>225</v>
      </c>
      <c r="C234" s="10">
        <v>44739</v>
      </c>
      <c r="D234" t="s">
        <v>1063</v>
      </c>
      <c r="E234" s="13" t="s">
        <v>1007</v>
      </c>
      <c r="F234" s="11">
        <v>7391457111</v>
      </c>
      <c r="G234" s="12">
        <v>308680610081</v>
      </c>
      <c r="H234" s="13" t="s">
        <v>1046</v>
      </c>
      <c r="I234" t="s">
        <v>77</v>
      </c>
      <c r="J234" t="s">
        <v>43</v>
      </c>
      <c r="K234" t="s">
        <v>79</v>
      </c>
      <c r="L234" t="s">
        <v>464</v>
      </c>
      <c r="M234" t="s">
        <v>1064</v>
      </c>
      <c r="N234" s="11">
        <v>2014</v>
      </c>
      <c r="O234" s="11">
        <v>1020000</v>
      </c>
      <c r="P234" s="11">
        <v>224400</v>
      </c>
      <c r="Q234" s="11">
        <v>1244400</v>
      </c>
      <c r="R234">
        <v>0</v>
      </c>
      <c r="S234" s="11">
        <v>1244400</v>
      </c>
      <c r="T234" s="11" t="s">
        <v>47</v>
      </c>
      <c r="U234" s="10">
        <v>44739</v>
      </c>
      <c r="V234" t="s">
        <v>38</v>
      </c>
      <c r="W234" s="11">
        <v>6630</v>
      </c>
      <c r="X234">
        <v>93870</v>
      </c>
    </row>
    <row r="235" spans="2:24" x14ac:dyDescent="0.3">
      <c r="B235">
        <v>226</v>
      </c>
      <c r="C235" s="10">
        <v>44740</v>
      </c>
      <c r="D235" t="s">
        <v>1065</v>
      </c>
      <c r="E235" s="13" t="s">
        <v>1066</v>
      </c>
      <c r="F235" s="11">
        <v>8246569962</v>
      </c>
      <c r="G235" s="12">
        <v>611945041756</v>
      </c>
      <c r="H235" s="13" t="s">
        <v>1067</v>
      </c>
      <c r="I235" t="s">
        <v>77</v>
      </c>
      <c r="J235" t="s">
        <v>112</v>
      </c>
      <c r="K235" t="s">
        <v>106</v>
      </c>
      <c r="L235" t="s">
        <v>45</v>
      </c>
      <c r="M235" t="s">
        <v>1068</v>
      </c>
      <c r="N235" s="11">
        <v>2019</v>
      </c>
      <c r="O235" s="11">
        <v>820000</v>
      </c>
      <c r="P235" s="11">
        <v>180400</v>
      </c>
      <c r="Q235" s="11">
        <v>1000400</v>
      </c>
      <c r="R235">
        <v>10000</v>
      </c>
      <c r="S235" s="11">
        <v>990400</v>
      </c>
      <c r="T235" s="11" t="s">
        <v>56</v>
      </c>
      <c r="U235" s="10">
        <v>44740</v>
      </c>
      <c r="V235" t="s">
        <v>65</v>
      </c>
      <c r="W235" s="11">
        <v>4920</v>
      </c>
      <c r="X235">
        <v>149080</v>
      </c>
    </row>
    <row r="236" spans="2:24" x14ac:dyDescent="0.3">
      <c r="B236">
        <v>227</v>
      </c>
      <c r="C236" s="10">
        <v>44741</v>
      </c>
      <c r="D236" t="s">
        <v>1069</v>
      </c>
      <c r="E236" s="13" t="s">
        <v>1066</v>
      </c>
      <c r="F236" s="11">
        <v>8708763289</v>
      </c>
      <c r="G236" s="12">
        <v>816066292105</v>
      </c>
      <c r="H236" s="13" t="s">
        <v>1046</v>
      </c>
      <c r="I236" t="s">
        <v>32</v>
      </c>
      <c r="J236" t="s">
        <v>112</v>
      </c>
      <c r="K236" t="s">
        <v>44</v>
      </c>
      <c r="L236" t="s">
        <v>144</v>
      </c>
      <c r="M236" t="s">
        <v>1070</v>
      </c>
      <c r="N236" s="11">
        <v>2023</v>
      </c>
      <c r="O236" s="11">
        <v>680000</v>
      </c>
      <c r="P236" s="11">
        <v>149600</v>
      </c>
      <c r="Q236" s="11">
        <v>829600</v>
      </c>
      <c r="R236">
        <v>5000</v>
      </c>
      <c r="S236" s="11">
        <v>824600</v>
      </c>
      <c r="T236" s="11" t="s">
        <v>56</v>
      </c>
      <c r="U236" s="10">
        <v>44741</v>
      </c>
      <c r="V236" t="s">
        <v>57</v>
      </c>
      <c r="W236" s="11">
        <v>4080</v>
      </c>
      <c r="X236">
        <v>115920</v>
      </c>
    </row>
    <row r="237" spans="2:24" x14ac:dyDescent="0.3">
      <c r="B237">
        <v>228</v>
      </c>
      <c r="C237" s="10">
        <v>44741</v>
      </c>
      <c r="D237" t="s">
        <v>1071</v>
      </c>
      <c r="E237" s="13" t="s">
        <v>1066</v>
      </c>
      <c r="F237" s="11">
        <v>7661035945</v>
      </c>
      <c r="G237" s="12">
        <v>641691104590</v>
      </c>
      <c r="H237" s="13" t="s">
        <v>1050</v>
      </c>
      <c r="I237" t="s">
        <v>32</v>
      </c>
      <c r="J237" t="s">
        <v>125</v>
      </c>
      <c r="K237" t="s">
        <v>44</v>
      </c>
      <c r="L237" t="s">
        <v>156</v>
      </c>
      <c r="M237" t="s">
        <v>1072</v>
      </c>
      <c r="N237" s="11">
        <v>2023</v>
      </c>
      <c r="O237" s="11">
        <v>680000</v>
      </c>
      <c r="P237" s="11">
        <v>149600</v>
      </c>
      <c r="Q237" s="11">
        <v>829600</v>
      </c>
      <c r="R237">
        <v>5000</v>
      </c>
      <c r="S237" s="11">
        <v>824600</v>
      </c>
      <c r="T237" s="11" t="s">
        <v>47</v>
      </c>
      <c r="U237" s="10">
        <v>44741</v>
      </c>
      <c r="V237" t="s">
        <v>57</v>
      </c>
      <c r="W237" s="11">
        <v>4080</v>
      </c>
      <c r="X237">
        <v>115920</v>
      </c>
    </row>
    <row r="238" spans="2:24" x14ac:dyDescent="0.3">
      <c r="B238">
        <v>229</v>
      </c>
      <c r="C238" s="10">
        <v>44741</v>
      </c>
      <c r="D238" t="s">
        <v>1073</v>
      </c>
      <c r="E238" s="13" t="s">
        <v>1066</v>
      </c>
      <c r="F238" s="11">
        <v>9666798051</v>
      </c>
      <c r="G238" s="12">
        <v>639501026976</v>
      </c>
      <c r="H238" s="13" t="s">
        <v>1054</v>
      </c>
      <c r="I238" t="s">
        <v>32</v>
      </c>
      <c r="J238" t="s">
        <v>125</v>
      </c>
      <c r="K238" t="s">
        <v>44</v>
      </c>
      <c r="L238" t="s">
        <v>156</v>
      </c>
      <c r="M238" t="s">
        <v>1074</v>
      </c>
      <c r="N238" s="11">
        <v>2023</v>
      </c>
      <c r="O238" s="11">
        <v>680000</v>
      </c>
      <c r="P238" s="11">
        <v>149600</v>
      </c>
      <c r="Q238" s="11">
        <v>829600</v>
      </c>
      <c r="R238">
        <v>5000</v>
      </c>
      <c r="S238" s="11">
        <v>824600</v>
      </c>
      <c r="T238" s="11" t="s">
        <v>37</v>
      </c>
      <c r="U238" s="10">
        <v>44741</v>
      </c>
      <c r="V238" t="s">
        <v>38</v>
      </c>
      <c r="W238" s="11">
        <v>4080</v>
      </c>
      <c r="X238">
        <v>115920</v>
      </c>
    </row>
    <row r="239" spans="2:24" x14ac:dyDescent="0.3">
      <c r="B239">
        <v>230</v>
      </c>
      <c r="C239" s="10">
        <v>44742</v>
      </c>
      <c r="D239" t="s">
        <v>1075</v>
      </c>
      <c r="E239" s="13" t="s">
        <v>1053</v>
      </c>
      <c r="F239" s="11">
        <v>9740882021</v>
      </c>
      <c r="G239" s="12">
        <v>361973028568</v>
      </c>
      <c r="H239" s="13" t="s">
        <v>1057</v>
      </c>
      <c r="I239" t="s">
        <v>32</v>
      </c>
      <c r="J239" t="s">
        <v>125</v>
      </c>
      <c r="K239" t="s">
        <v>106</v>
      </c>
      <c r="L239" t="s">
        <v>138</v>
      </c>
      <c r="M239" t="s">
        <v>1076</v>
      </c>
      <c r="N239" s="11">
        <v>2019</v>
      </c>
      <c r="O239" s="11">
        <v>820000</v>
      </c>
      <c r="P239" s="11">
        <v>180400</v>
      </c>
      <c r="Q239" s="11">
        <v>1000400</v>
      </c>
      <c r="R239">
        <v>10000</v>
      </c>
      <c r="S239" s="11">
        <v>990400</v>
      </c>
      <c r="T239" s="11" t="s">
        <v>37</v>
      </c>
      <c r="U239" s="10">
        <v>44742</v>
      </c>
      <c r="V239" t="s">
        <v>38</v>
      </c>
      <c r="W239" s="11">
        <v>4920</v>
      </c>
      <c r="X239">
        <v>149080</v>
      </c>
    </row>
    <row r="240" spans="2:24" x14ac:dyDescent="0.3">
      <c r="B240">
        <v>231</v>
      </c>
      <c r="C240" s="10">
        <v>44743</v>
      </c>
      <c r="D240" t="s">
        <v>1077</v>
      </c>
      <c r="E240" s="13" t="s">
        <v>1035</v>
      </c>
      <c r="F240" s="11">
        <v>7156658422</v>
      </c>
      <c r="G240" s="12">
        <v>410501778965</v>
      </c>
      <c r="H240" s="13" t="s">
        <v>1061</v>
      </c>
      <c r="I240" t="s">
        <v>32</v>
      </c>
      <c r="J240" t="s">
        <v>112</v>
      </c>
      <c r="K240" t="s">
        <v>106</v>
      </c>
      <c r="L240" t="s">
        <v>70</v>
      </c>
      <c r="M240" t="s">
        <v>1078</v>
      </c>
      <c r="N240" s="11">
        <v>2019</v>
      </c>
      <c r="O240" s="11">
        <v>820000</v>
      </c>
      <c r="P240" s="11">
        <v>180400</v>
      </c>
      <c r="Q240" s="11">
        <v>1000400</v>
      </c>
      <c r="R240">
        <v>10000</v>
      </c>
      <c r="S240" s="11">
        <v>990400</v>
      </c>
      <c r="T240" s="11" t="s">
        <v>47</v>
      </c>
      <c r="U240" s="10">
        <v>44743</v>
      </c>
      <c r="V240" t="s">
        <v>72</v>
      </c>
      <c r="W240" s="11">
        <v>4920</v>
      </c>
      <c r="X240">
        <v>149080</v>
      </c>
    </row>
    <row r="241" spans="2:24" x14ac:dyDescent="0.3">
      <c r="B241">
        <v>232</v>
      </c>
      <c r="C241" s="10">
        <v>44743</v>
      </c>
      <c r="D241" t="s">
        <v>1079</v>
      </c>
      <c r="E241" s="13" t="s">
        <v>1080</v>
      </c>
      <c r="F241" s="11">
        <v>8160372123</v>
      </c>
      <c r="G241" s="12">
        <v>606570952979</v>
      </c>
      <c r="H241" s="13" t="s">
        <v>1043</v>
      </c>
      <c r="I241" t="s">
        <v>32</v>
      </c>
      <c r="J241" t="s">
        <v>112</v>
      </c>
      <c r="K241" t="s">
        <v>106</v>
      </c>
      <c r="L241" t="s">
        <v>70</v>
      </c>
      <c r="M241" t="s">
        <v>1081</v>
      </c>
      <c r="N241" s="11">
        <v>2019</v>
      </c>
      <c r="O241" s="11">
        <v>820000</v>
      </c>
      <c r="P241" s="11">
        <v>180400</v>
      </c>
      <c r="Q241" s="11">
        <v>1000400</v>
      </c>
      <c r="R241">
        <v>10000</v>
      </c>
      <c r="S241" s="11">
        <v>990400</v>
      </c>
      <c r="T241" s="11" t="s">
        <v>56</v>
      </c>
      <c r="U241" s="10">
        <v>44743</v>
      </c>
      <c r="V241" t="s">
        <v>38</v>
      </c>
      <c r="W241" s="11">
        <v>4920</v>
      </c>
      <c r="X241">
        <v>149080</v>
      </c>
    </row>
    <row r="242" spans="2:24" x14ac:dyDescent="0.3">
      <c r="B242">
        <v>233</v>
      </c>
      <c r="C242" s="10">
        <v>44743</v>
      </c>
      <c r="D242" t="s">
        <v>1082</v>
      </c>
      <c r="E242" s="13" t="s">
        <v>1080</v>
      </c>
      <c r="F242" s="11">
        <v>7942061646</v>
      </c>
      <c r="G242" s="12">
        <v>561671005591</v>
      </c>
      <c r="H242" s="13" t="s">
        <v>1046</v>
      </c>
      <c r="I242" t="s">
        <v>32</v>
      </c>
      <c r="J242" t="s">
        <v>150</v>
      </c>
      <c r="K242" t="s">
        <v>79</v>
      </c>
      <c r="L242" t="s">
        <v>392</v>
      </c>
      <c r="M242" t="s">
        <v>1083</v>
      </c>
      <c r="N242" s="11">
        <v>2014</v>
      </c>
      <c r="O242" s="11">
        <v>1020000</v>
      </c>
      <c r="P242" s="11">
        <v>224400</v>
      </c>
      <c r="Q242" s="11">
        <v>1244400</v>
      </c>
      <c r="R242">
        <v>0</v>
      </c>
      <c r="S242" s="11">
        <v>1244400</v>
      </c>
      <c r="T242" s="11" t="s">
        <v>56</v>
      </c>
      <c r="U242" s="10">
        <v>44743</v>
      </c>
      <c r="V242" t="s">
        <v>38</v>
      </c>
      <c r="W242" s="11">
        <v>6630</v>
      </c>
      <c r="X242">
        <v>93870</v>
      </c>
    </row>
    <row r="243" spans="2:24" x14ac:dyDescent="0.3">
      <c r="B243">
        <v>234</v>
      </c>
      <c r="C243" s="10">
        <v>44744</v>
      </c>
      <c r="D243" t="s">
        <v>1079</v>
      </c>
      <c r="E243" s="13" t="s">
        <v>1080</v>
      </c>
      <c r="F243" s="11">
        <v>8339559983</v>
      </c>
      <c r="G243" s="12">
        <v>777699792779</v>
      </c>
      <c r="H243" s="13" t="s">
        <v>1050</v>
      </c>
      <c r="I243" t="s">
        <v>32</v>
      </c>
      <c r="J243" t="s">
        <v>150</v>
      </c>
      <c r="K243" t="s">
        <v>106</v>
      </c>
      <c r="L243" t="s">
        <v>70</v>
      </c>
      <c r="M243" t="s">
        <v>1084</v>
      </c>
      <c r="N243" s="11">
        <v>2019</v>
      </c>
      <c r="O243" s="11">
        <v>820000</v>
      </c>
      <c r="P243" s="11">
        <v>180400</v>
      </c>
      <c r="Q243" s="11">
        <v>1000400</v>
      </c>
      <c r="R243">
        <v>10000</v>
      </c>
      <c r="S243" s="11">
        <v>990400</v>
      </c>
      <c r="T243" s="11" t="s">
        <v>47</v>
      </c>
      <c r="U243" s="10">
        <v>44744</v>
      </c>
      <c r="V243" t="s">
        <v>72</v>
      </c>
      <c r="W243" s="11">
        <v>4920</v>
      </c>
      <c r="X243">
        <v>149080</v>
      </c>
    </row>
    <row r="244" spans="2:24" x14ac:dyDescent="0.3">
      <c r="B244">
        <v>235</v>
      </c>
      <c r="C244" s="10">
        <v>44745</v>
      </c>
      <c r="D244" t="s">
        <v>1082</v>
      </c>
      <c r="E244" s="13" t="s">
        <v>1085</v>
      </c>
      <c r="F244" s="11">
        <v>8669960216</v>
      </c>
      <c r="G244" s="12">
        <v>325939974301</v>
      </c>
      <c r="H244" s="13" t="s">
        <v>1054</v>
      </c>
      <c r="I244" t="s">
        <v>32</v>
      </c>
      <c r="J244" t="s">
        <v>526</v>
      </c>
      <c r="K244" t="s">
        <v>106</v>
      </c>
      <c r="L244" t="s">
        <v>464</v>
      </c>
      <c r="M244" t="s">
        <v>1086</v>
      </c>
      <c r="N244" s="11">
        <v>2019</v>
      </c>
      <c r="O244" s="11">
        <v>820000</v>
      </c>
      <c r="P244" s="11">
        <v>180400</v>
      </c>
      <c r="Q244" s="11">
        <v>1000400</v>
      </c>
      <c r="R244">
        <v>10000</v>
      </c>
      <c r="S244" s="11">
        <v>990400</v>
      </c>
      <c r="T244" s="11" t="s">
        <v>47</v>
      </c>
      <c r="U244" s="10">
        <v>44745</v>
      </c>
      <c r="V244" t="s">
        <v>38</v>
      </c>
      <c r="W244" s="11">
        <v>4920</v>
      </c>
      <c r="X244">
        <v>149080</v>
      </c>
    </row>
    <row r="245" spans="2:24" x14ac:dyDescent="0.3">
      <c r="B245">
        <v>236</v>
      </c>
      <c r="C245" s="10">
        <v>44746</v>
      </c>
      <c r="D245" t="s">
        <v>1087</v>
      </c>
      <c r="E245" s="13" t="s">
        <v>1042</v>
      </c>
      <c r="F245" s="11">
        <v>7777583397</v>
      </c>
      <c r="G245" s="12">
        <v>714224111364</v>
      </c>
      <c r="H245" s="13" t="s">
        <v>1057</v>
      </c>
      <c r="I245" t="s">
        <v>32</v>
      </c>
      <c r="J245" t="s">
        <v>526</v>
      </c>
      <c r="K245" t="s">
        <v>106</v>
      </c>
      <c r="L245" t="s">
        <v>70</v>
      </c>
      <c r="M245" t="s">
        <v>1088</v>
      </c>
      <c r="N245" s="11">
        <v>2019</v>
      </c>
      <c r="O245" s="11">
        <v>820000</v>
      </c>
      <c r="P245" s="11">
        <v>180400</v>
      </c>
      <c r="Q245" s="11">
        <v>1000400</v>
      </c>
      <c r="R245">
        <v>10000</v>
      </c>
      <c r="S245" s="11">
        <v>990400</v>
      </c>
      <c r="T245" s="11" t="s">
        <v>47</v>
      </c>
      <c r="U245" s="10">
        <v>44746</v>
      </c>
      <c r="V245" t="s">
        <v>94</v>
      </c>
      <c r="W245" s="11">
        <v>4920</v>
      </c>
      <c r="X245">
        <v>149080</v>
      </c>
    </row>
    <row r="246" spans="2:24" x14ac:dyDescent="0.3">
      <c r="B246">
        <v>237</v>
      </c>
      <c r="C246" s="10">
        <v>44746</v>
      </c>
      <c r="D246" t="s">
        <v>1089</v>
      </c>
      <c r="E246" s="13" t="s">
        <v>1019</v>
      </c>
      <c r="F246" s="11">
        <v>9927273541</v>
      </c>
      <c r="G246" s="12">
        <v>355024378935</v>
      </c>
      <c r="H246" s="13" t="s">
        <v>1061</v>
      </c>
      <c r="I246" t="s">
        <v>77</v>
      </c>
      <c r="J246" t="s">
        <v>526</v>
      </c>
      <c r="K246" t="s">
        <v>106</v>
      </c>
      <c r="L246" t="s">
        <v>70</v>
      </c>
      <c r="M246" t="s">
        <v>1090</v>
      </c>
      <c r="N246" s="11">
        <v>2019</v>
      </c>
      <c r="O246" s="11">
        <v>820000</v>
      </c>
      <c r="P246" s="11">
        <v>180400</v>
      </c>
      <c r="Q246" s="11">
        <v>1000400</v>
      </c>
      <c r="R246">
        <v>10000</v>
      </c>
      <c r="S246" s="11">
        <v>990400</v>
      </c>
      <c r="T246" s="11" t="s">
        <v>47</v>
      </c>
      <c r="U246" s="10">
        <v>44746</v>
      </c>
      <c r="V246" t="s">
        <v>57</v>
      </c>
      <c r="W246" s="11">
        <v>4920</v>
      </c>
      <c r="X246">
        <v>149080</v>
      </c>
    </row>
    <row r="247" spans="2:24" x14ac:dyDescent="0.3">
      <c r="B247">
        <v>238</v>
      </c>
      <c r="C247" s="10">
        <v>44746</v>
      </c>
      <c r="D247" t="s">
        <v>1091</v>
      </c>
      <c r="E247" s="13" t="s">
        <v>1092</v>
      </c>
      <c r="F247" s="11">
        <v>8240643502</v>
      </c>
      <c r="G247" s="12">
        <v>651139276549</v>
      </c>
      <c r="H247" s="13" t="s">
        <v>1043</v>
      </c>
      <c r="I247" t="s">
        <v>77</v>
      </c>
      <c r="J247" t="s">
        <v>526</v>
      </c>
      <c r="K247" t="s">
        <v>130</v>
      </c>
      <c r="L247" t="s">
        <v>256</v>
      </c>
      <c r="M247" t="s">
        <v>1093</v>
      </c>
      <c r="N247" s="11">
        <v>2019</v>
      </c>
      <c r="O247" s="11">
        <v>1320000</v>
      </c>
      <c r="P247" s="11">
        <v>290400</v>
      </c>
      <c r="Q247" s="11">
        <v>1610400</v>
      </c>
      <c r="R247">
        <v>15000</v>
      </c>
      <c r="S247" s="11">
        <v>1595400</v>
      </c>
      <c r="T247" s="11" t="s">
        <v>47</v>
      </c>
      <c r="U247" s="10">
        <v>44746</v>
      </c>
      <c r="V247" t="s">
        <v>65</v>
      </c>
      <c r="W247" s="11">
        <v>6600</v>
      </c>
      <c r="X247">
        <v>157400</v>
      </c>
    </row>
    <row r="248" spans="2:24" x14ac:dyDescent="0.3">
      <c r="B248">
        <v>239</v>
      </c>
      <c r="C248" s="10">
        <v>44747</v>
      </c>
      <c r="D248" t="s">
        <v>1094</v>
      </c>
      <c r="E248" s="13" t="s">
        <v>1095</v>
      </c>
      <c r="F248" s="11">
        <v>7777368251</v>
      </c>
      <c r="G248" s="12">
        <v>619625263089</v>
      </c>
      <c r="H248" s="13" t="s">
        <v>1046</v>
      </c>
      <c r="I248" t="s">
        <v>32</v>
      </c>
      <c r="J248" t="s">
        <v>137</v>
      </c>
      <c r="K248" t="s">
        <v>91</v>
      </c>
      <c r="L248" t="s">
        <v>92</v>
      </c>
      <c r="M248" t="s">
        <v>1096</v>
      </c>
      <c r="N248" s="11">
        <v>2018</v>
      </c>
      <c r="O248" s="11">
        <v>1880000</v>
      </c>
      <c r="P248" s="11">
        <v>413600</v>
      </c>
      <c r="Q248" s="11">
        <v>2293600</v>
      </c>
      <c r="R248">
        <v>20000</v>
      </c>
      <c r="S248" s="11">
        <v>2273600</v>
      </c>
      <c r="T248" s="11" t="s">
        <v>56</v>
      </c>
      <c r="U248" s="10">
        <v>44747</v>
      </c>
      <c r="V248" t="s">
        <v>72</v>
      </c>
      <c r="W248" s="11">
        <v>9400</v>
      </c>
      <c r="X248">
        <v>250600</v>
      </c>
    </row>
    <row r="249" spans="2:24" x14ac:dyDescent="0.3">
      <c r="B249">
        <v>240</v>
      </c>
      <c r="C249" s="10">
        <v>44748</v>
      </c>
      <c r="D249" t="s">
        <v>1097</v>
      </c>
      <c r="E249" s="13" t="s">
        <v>1098</v>
      </c>
      <c r="F249" s="11">
        <v>7158301070</v>
      </c>
      <c r="G249" s="12">
        <v>209713327833</v>
      </c>
      <c r="H249" s="13" t="s">
        <v>1050</v>
      </c>
      <c r="I249" t="s">
        <v>32</v>
      </c>
      <c r="J249" t="s">
        <v>150</v>
      </c>
      <c r="K249" t="s">
        <v>91</v>
      </c>
      <c r="L249" t="s">
        <v>951</v>
      </c>
      <c r="M249" t="s">
        <v>1099</v>
      </c>
      <c r="N249" s="11">
        <v>2018</v>
      </c>
      <c r="O249" s="11">
        <v>1880000</v>
      </c>
      <c r="P249" s="11">
        <v>413600</v>
      </c>
      <c r="Q249" s="11">
        <v>2293600</v>
      </c>
      <c r="R249">
        <v>20000</v>
      </c>
      <c r="S249" s="11">
        <v>2273600</v>
      </c>
      <c r="T249" s="11" t="s">
        <v>56</v>
      </c>
      <c r="U249" s="10">
        <v>44748</v>
      </c>
      <c r="V249" t="s">
        <v>94</v>
      </c>
      <c r="W249" s="11">
        <v>9400</v>
      </c>
      <c r="X249">
        <v>250600</v>
      </c>
    </row>
    <row r="250" spans="2:24" x14ac:dyDescent="0.3">
      <c r="B250">
        <v>241</v>
      </c>
      <c r="C250" s="10">
        <v>44749</v>
      </c>
      <c r="D250" t="s">
        <v>1100</v>
      </c>
      <c r="E250" s="13" t="s">
        <v>1101</v>
      </c>
      <c r="F250" s="11">
        <v>8034547912</v>
      </c>
      <c r="G250" s="12">
        <v>907494261141</v>
      </c>
      <c r="H250" s="13" t="s">
        <v>1054</v>
      </c>
      <c r="I250" t="s">
        <v>77</v>
      </c>
      <c r="J250" t="s">
        <v>137</v>
      </c>
      <c r="K250" t="s">
        <v>130</v>
      </c>
      <c r="L250" t="s">
        <v>70</v>
      </c>
      <c r="M250" t="s">
        <v>1102</v>
      </c>
      <c r="N250" s="11">
        <v>2019</v>
      </c>
      <c r="O250" s="11">
        <v>1320000</v>
      </c>
      <c r="P250" s="11">
        <v>290400</v>
      </c>
      <c r="Q250" s="11">
        <v>1610400</v>
      </c>
      <c r="R250">
        <v>15000</v>
      </c>
      <c r="S250" s="11">
        <v>1595400</v>
      </c>
      <c r="T250" s="11" t="s">
        <v>56</v>
      </c>
      <c r="U250" s="10">
        <v>44749</v>
      </c>
      <c r="V250" t="s">
        <v>72</v>
      </c>
      <c r="W250" s="11">
        <v>6600</v>
      </c>
      <c r="X250">
        <v>157400</v>
      </c>
    </row>
    <row r="251" spans="2:24" x14ac:dyDescent="0.3">
      <c r="B251">
        <v>242</v>
      </c>
      <c r="C251" s="10">
        <v>44750</v>
      </c>
      <c r="D251" t="s">
        <v>1103</v>
      </c>
      <c r="E251" s="13" t="s">
        <v>1104</v>
      </c>
      <c r="F251" s="11">
        <v>8955821582</v>
      </c>
      <c r="G251" s="12">
        <v>153752401134</v>
      </c>
      <c r="H251" s="13" t="s">
        <v>1057</v>
      </c>
      <c r="I251" t="s">
        <v>77</v>
      </c>
      <c r="J251" t="s">
        <v>137</v>
      </c>
      <c r="K251" t="s">
        <v>106</v>
      </c>
      <c r="L251" t="s">
        <v>138</v>
      </c>
      <c r="M251" t="s">
        <v>1105</v>
      </c>
      <c r="N251" s="11">
        <v>2019</v>
      </c>
      <c r="O251" s="11">
        <v>820000</v>
      </c>
      <c r="P251" s="11">
        <v>180400</v>
      </c>
      <c r="Q251" s="11">
        <v>1000400</v>
      </c>
      <c r="R251">
        <v>10000</v>
      </c>
      <c r="S251" s="11">
        <v>990400</v>
      </c>
      <c r="T251" s="11" t="s">
        <v>56</v>
      </c>
      <c r="U251" s="10">
        <v>44750</v>
      </c>
      <c r="V251" t="s">
        <v>48</v>
      </c>
      <c r="W251" s="11">
        <v>4920</v>
      </c>
      <c r="X251">
        <v>149080</v>
      </c>
    </row>
    <row r="252" spans="2:24" x14ac:dyDescent="0.3">
      <c r="B252">
        <v>243</v>
      </c>
      <c r="C252" s="10">
        <v>44751</v>
      </c>
      <c r="D252" t="s">
        <v>1106</v>
      </c>
      <c r="E252" s="13" t="s">
        <v>1107</v>
      </c>
      <c r="F252" s="11">
        <v>8534848298</v>
      </c>
      <c r="G252" s="12">
        <v>859158093262</v>
      </c>
      <c r="H252" s="13" t="s">
        <v>1061</v>
      </c>
      <c r="I252" t="s">
        <v>77</v>
      </c>
      <c r="J252" t="s">
        <v>43</v>
      </c>
      <c r="K252" t="s">
        <v>106</v>
      </c>
      <c r="L252" t="s">
        <v>45</v>
      </c>
      <c r="M252" t="s">
        <v>1108</v>
      </c>
      <c r="N252" s="11">
        <v>2019</v>
      </c>
      <c r="O252" s="11">
        <v>820000</v>
      </c>
      <c r="P252" s="11">
        <v>180400</v>
      </c>
      <c r="Q252" s="11">
        <v>1000400</v>
      </c>
      <c r="R252">
        <v>10000</v>
      </c>
      <c r="S252" s="11">
        <v>990400</v>
      </c>
      <c r="T252" s="11" t="s">
        <v>56</v>
      </c>
      <c r="U252" s="10">
        <v>44751</v>
      </c>
      <c r="V252" t="s">
        <v>65</v>
      </c>
      <c r="W252" s="11">
        <v>4920</v>
      </c>
      <c r="X252">
        <v>149080</v>
      </c>
    </row>
    <row r="253" spans="2:24" x14ac:dyDescent="0.3">
      <c r="B253">
        <v>244</v>
      </c>
      <c r="C253" s="10">
        <v>44752</v>
      </c>
      <c r="D253" t="s">
        <v>1109</v>
      </c>
      <c r="E253" s="13" t="s">
        <v>1110</v>
      </c>
      <c r="F253" s="11">
        <v>8856512199</v>
      </c>
      <c r="G253" s="12">
        <v>305270192769</v>
      </c>
      <c r="H253" s="13" t="s">
        <v>1043</v>
      </c>
      <c r="I253" t="s">
        <v>77</v>
      </c>
      <c r="J253" t="s">
        <v>43</v>
      </c>
      <c r="K253" t="s">
        <v>44</v>
      </c>
      <c r="L253" t="s">
        <v>156</v>
      </c>
      <c r="M253" t="s">
        <v>1111</v>
      </c>
      <c r="N253" s="11">
        <v>2023</v>
      </c>
      <c r="O253" s="11">
        <v>680000</v>
      </c>
      <c r="P253" s="11">
        <v>149600</v>
      </c>
      <c r="Q253" s="11">
        <v>829600</v>
      </c>
      <c r="R253">
        <v>5000</v>
      </c>
      <c r="S253" s="11">
        <v>824600</v>
      </c>
      <c r="T253" s="11" t="s">
        <v>56</v>
      </c>
      <c r="U253" s="10">
        <v>44752</v>
      </c>
      <c r="V253" t="s">
        <v>38</v>
      </c>
      <c r="W253" s="11">
        <v>4080</v>
      </c>
      <c r="X253">
        <v>115920</v>
      </c>
    </row>
    <row r="254" spans="2:24" x14ac:dyDescent="0.3">
      <c r="B254">
        <v>245</v>
      </c>
      <c r="C254" s="10">
        <v>44753</v>
      </c>
      <c r="D254" t="s">
        <v>1112</v>
      </c>
      <c r="E254" s="13" t="s">
        <v>1113</v>
      </c>
      <c r="F254" s="11">
        <v>8854909635</v>
      </c>
      <c r="G254" s="12">
        <v>911761149098</v>
      </c>
      <c r="H254" s="13" t="s">
        <v>1046</v>
      </c>
      <c r="I254" t="s">
        <v>32</v>
      </c>
      <c r="J254" t="s">
        <v>43</v>
      </c>
      <c r="K254" t="s">
        <v>91</v>
      </c>
      <c r="L254" t="s">
        <v>180</v>
      </c>
      <c r="M254" t="s">
        <v>1114</v>
      </c>
      <c r="N254" s="11">
        <v>2018</v>
      </c>
      <c r="O254" s="11">
        <v>1880000</v>
      </c>
      <c r="P254" s="11">
        <v>413600</v>
      </c>
      <c r="Q254" s="11">
        <v>2293600</v>
      </c>
      <c r="R254">
        <v>20000</v>
      </c>
      <c r="S254" s="11">
        <v>2273600</v>
      </c>
      <c r="T254" s="11" t="s">
        <v>56</v>
      </c>
      <c r="U254" s="10">
        <v>44753</v>
      </c>
      <c r="V254" t="s">
        <v>72</v>
      </c>
      <c r="W254" s="11">
        <v>9400</v>
      </c>
      <c r="X254">
        <v>250600</v>
      </c>
    </row>
    <row r="255" spans="2:24" x14ac:dyDescent="0.3">
      <c r="B255">
        <v>246</v>
      </c>
      <c r="C255" s="10">
        <v>44754</v>
      </c>
      <c r="D255" t="s">
        <v>1115</v>
      </c>
      <c r="E255" s="13" t="s">
        <v>1116</v>
      </c>
      <c r="F255" s="11">
        <v>8337758326</v>
      </c>
      <c r="G255" s="12">
        <v>279765398277</v>
      </c>
      <c r="H255" s="13" t="s">
        <v>1050</v>
      </c>
      <c r="I255" t="s">
        <v>77</v>
      </c>
      <c r="J255" t="s">
        <v>227</v>
      </c>
      <c r="K255" t="s">
        <v>34</v>
      </c>
      <c r="L255" t="s">
        <v>100</v>
      </c>
      <c r="M255" t="s">
        <v>1117</v>
      </c>
      <c r="N255" s="11">
        <v>2012</v>
      </c>
      <c r="O255" s="11">
        <v>890000</v>
      </c>
      <c r="P255" s="11">
        <v>195800</v>
      </c>
      <c r="Q255" s="11">
        <v>1085800</v>
      </c>
      <c r="R255">
        <v>5000</v>
      </c>
      <c r="S255" s="11">
        <v>1080800</v>
      </c>
      <c r="T255" s="11" t="s">
        <v>56</v>
      </c>
      <c r="U255" s="10">
        <v>44754</v>
      </c>
      <c r="V255" t="s">
        <v>94</v>
      </c>
      <c r="W255" s="11">
        <v>4450</v>
      </c>
      <c r="X255">
        <v>110550</v>
      </c>
    </row>
    <row r="256" spans="2:24" x14ac:dyDescent="0.3">
      <c r="B256">
        <v>247</v>
      </c>
      <c r="C256" s="10">
        <v>44756</v>
      </c>
      <c r="D256" t="s">
        <v>1118</v>
      </c>
      <c r="E256" s="13" t="s">
        <v>1119</v>
      </c>
      <c r="F256" s="11">
        <v>7155473325</v>
      </c>
      <c r="G256" s="12">
        <v>896137251291</v>
      </c>
      <c r="H256" s="13" t="s">
        <v>1054</v>
      </c>
      <c r="I256" t="s">
        <v>77</v>
      </c>
      <c r="J256" t="s">
        <v>227</v>
      </c>
      <c r="K256" t="s">
        <v>91</v>
      </c>
      <c r="L256" t="s">
        <v>180</v>
      </c>
      <c r="M256" t="s">
        <v>1120</v>
      </c>
      <c r="N256" s="11">
        <v>2018</v>
      </c>
      <c r="O256" s="11">
        <v>1880000</v>
      </c>
      <c r="P256" s="11">
        <v>413600</v>
      </c>
      <c r="Q256" s="11">
        <v>2293600</v>
      </c>
      <c r="R256">
        <v>20000</v>
      </c>
      <c r="S256" s="11">
        <v>2273600</v>
      </c>
      <c r="T256" s="11" t="s">
        <v>56</v>
      </c>
      <c r="U256" s="10">
        <v>44756</v>
      </c>
      <c r="V256" t="s">
        <v>48</v>
      </c>
      <c r="W256" s="11">
        <v>9400</v>
      </c>
      <c r="X256">
        <v>250600</v>
      </c>
    </row>
    <row r="257" spans="2:24" x14ac:dyDescent="0.3">
      <c r="B257">
        <v>248</v>
      </c>
      <c r="C257" s="10">
        <v>44756</v>
      </c>
      <c r="D257" t="s">
        <v>1121</v>
      </c>
      <c r="E257" s="13" t="s">
        <v>1119</v>
      </c>
      <c r="F257" s="11">
        <v>9915351545</v>
      </c>
      <c r="G257" s="12">
        <v>897382571426</v>
      </c>
      <c r="H257" s="13" t="s">
        <v>1057</v>
      </c>
      <c r="I257" t="s">
        <v>32</v>
      </c>
      <c r="J257" t="s">
        <v>239</v>
      </c>
      <c r="K257" t="s">
        <v>79</v>
      </c>
      <c r="L257" t="s">
        <v>138</v>
      </c>
      <c r="M257" t="s">
        <v>1122</v>
      </c>
      <c r="N257" s="11">
        <v>2014</v>
      </c>
      <c r="O257" s="11">
        <v>1020000</v>
      </c>
      <c r="P257" s="11">
        <v>224400</v>
      </c>
      <c r="Q257" s="11">
        <v>1244400</v>
      </c>
      <c r="R257">
        <v>0</v>
      </c>
      <c r="S257" s="11">
        <v>1244400</v>
      </c>
      <c r="T257" s="11" t="s">
        <v>56</v>
      </c>
      <c r="U257" s="10">
        <v>44756</v>
      </c>
      <c r="V257" t="s">
        <v>72</v>
      </c>
      <c r="W257" s="11">
        <v>6630</v>
      </c>
      <c r="X257">
        <v>93870</v>
      </c>
    </row>
    <row r="258" spans="2:24" x14ac:dyDescent="0.3">
      <c r="B258">
        <v>249</v>
      </c>
      <c r="C258" s="10">
        <v>44756</v>
      </c>
      <c r="D258" t="s">
        <v>1123</v>
      </c>
      <c r="E258" s="13" t="s">
        <v>1119</v>
      </c>
      <c r="F258" s="11">
        <v>7225476955</v>
      </c>
      <c r="G258" s="12">
        <v>463019101231</v>
      </c>
      <c r="H258" s="13" t="s">
        <v>1061</v>
      </c>
      <c r="I258" t="s">
        <v>77</v>
      </c>
      <c r="J258" t="s">
        <v>239</v>
      </c>
      <c r="K258" t="s">
        <v>130</v>
      </c>
      <c r="L258" t="s">
        <v>70</v>
      </c>
      <c r="M258" t="s">
        <v>1124</v>
      </c>
      <c r="N258" s="11">
        <v>2019</v>
      </c>
      <c r="O258" s="11">
        <v>1320000</v>
      </c>
      <c r="P258" s="11">
        <v>290400</v>
      </c>
      <c r="Q258" s="11">
        <v>1610400</v>
      </c>
      <c r="R258">
        <v>15000</v>
      </c>
      <c r="S258" s="11">
        <v>1595400</v>
      </c>
      <c r="T258" s="11" t="s">
        <v>56</v>
      </c>
      <c r="U258" s="10">
        <v>44756</v>
      </c>
      <c r="V258" t="s">
        <v>38</v>
      </c>
      <c r="W258" s="11">
        <v>6600</v>
      </c>
      <c r="X258">
        <v>157400</v>
      </c>
    </row>
    <row r="259" spans="2:24" x14ac:dyDescent="0.3">
      <c r="B259">
        <v>250</v>
      </c>
      <c r="C259" s="10">
        <v>44757</v>
      </c>
      <c r="D259" t="s">
        <v>1125</v>
      </c>
      <c r="E259" s="13" t="s">
        <v>1049</v>
      </c>
      <c r="F259" s="11">
        <v>8096024774</v>
      </c>
      <c r="G259" s="12">
        <v>194130380574</v>
      </c>
      <c r="H259" s="13" t="s">
        <v>1043</v>
      </c>
      <c r="I259" t="s">
        <v>77</v>
      </c>
      <c r="J259" t="s">
        <v>150</v>
      </c>
      <c r="K259" t="s">
        <v>106</v>
      </c>
      <c r="L259" t="s">
        <v>35</v>
      </c>
      <c r="M259" t="s">
        <v>1126</v>
      </c>
      <c r="N259" s="11">
        <v>2019</v>
      </c>
      <c r="O259" s="11">
        <v>820000</v>
      </c>
      <c r="P259" s="11">
        <v>180400</v>
      </c>
      <c r="Q259" s="11">
        <v>1000400</v>
      </c>
      <c r="R259">
        <v>10000</v>
      </c>
      <c r="S259" s="11">
        <v>990400</v>
      </c>
      <c r="T259" s="11" t="s">
        <v>56</v>
      </c>
      <c r="U259" s="10">
        <v>44757</v>
      </c>
      <c r="V259" t="s">
        <v>72</v>
      </c>
      <c r="W259" s="11">
        <v>4920</v>
      </c>
      <c r="X259">
        <v>149080</v>
      </c>
    </row>
    <row r="260" spans="2:24" x14ac:dyDescent="0.3">
      <c r="B260">
        <v>251</v>
      </c>
      <c r="C260" s="10">
        <v>44758</v>
      </c>
      <c r="D260" t="s">
        <v>1127</v>
      </c>
      <c r="E260" s="13" t="s">
        <v>1049</v>
      </c>
      <c r="F260" s="11">
        <v>7911471392</v>
      </c>
      <c r="G260" s="12">
        <v>800015491683</v>
      </c>
      <c r="H260" s="13" t="s">
        <v>1050</v>
      </c>
      <c r="I260" t="s">
        <v>77</v>
      </c>
      <c r="J260" t="s">
        <v>606</v>
      </c>
      <c r="K260" t="s">
        <v>106</v>
      </c>
      <c r="L260" t="s">
        <v>70</v>
      </c>
      <c r="M260" t="s">
        <v>1128</v>
      </c>
      <c r="N260" s="11">
        <v>2019</v>
      </c>
      <c r="O260" s="11">
        <v>820000</v>
      </c>
      <c r="P260" s="11">
        <v>180400</v>
      </c>
      <c r="Q260" s="11">
        <v>1000400</v>
      </c>
      <c r="R260">
        <v>10000</v>
      </c>
      <c r="S260" s="11">
        <v>990400</v>
      </c>
      <c r="T260" s="11" t="s">
        <v>47</v>
      </c>
      <c r="U260" s="10">
        <v>44758</v>
      </c>
      <c r="V260" t="s">
        <v>57</v>
      </c>
      <c r="W260" s="11">
        <v>4920</v>
      </c>
      <c r="X260">
        <v>149080</v>
      </c>
    </row>
    <row r="261" spans="2:24" x14ac:dyDescent="0.3">
      <c r="B261">
        <v>252</v>
      </c>
      <c r="C261" s="10">
        <v>44758</v>
      </c>
      <c r="D261" t="s">
        <v>1129</v>
      </c>
      <c r="E261" s="13" t="s">
        <v>1119</v>
      </c>
      <c r="F261" s="11">
        <v>7494391075</v>
      </c>
      <c r="G261" s="12">
        <v>465805199172</v>
      </c>
      <c r="H261" s="13" t="s">
        <v>1054</v>
      </c>
      <c r="I261" t="s">
        <v>32</v>
      </c>
      <c r="J261" t="s">
        <v>606</v>
      </c>
      <c r="K261" t="s">
        <v>44</v>
      </c>
      <c r="L261" t="s">
        <v>54</v>
      </c>
      <c r="M261" t="s">
        <v>1130</v>
      </c>
      <c r="N261" s="11">
        <v>2023</v>
      </c>
      <c r="O261" s="11">
        <v>680000</v>
      </c>
      <c r="P261" s="11">
        <v>149600</v>
      </c>
      <c r="Q261" s="11">
        <v>829600</v>
      </c>
      <c r="R261">
        <v>5000</v>
      </c>
      <c r="S261" s="11">
        <v>824600</v>
      </c>
      <c r="T261" s="11" t="s">
        <v>47</v>
      </c>
      <c r="U261" s="10">
        <v>44758</v>
      </c>
      <c r="V261" t="s">
        <v>48</v>
      </c>
      <c r="W261" s="11">
        <v>4080</v>
      </c>
      <c r="X261">
        <v>115920</v>
      </c>
    </row>
    <row r="262" spans="2:24" x14ac:dyDescent="0.3">
      <c r="B262">
        <v>253</v>
      </c>
      <c r="C262" s="10">
        <v>44759</v>
      </c>
      <c r="D262" t="s">
        <v>1131</v>
      </c>
      <c r="E262" s="13" t="s">
        <v>1119</v>
      </c>
      <c r="F262" s="11">
        <v>7165938775</v>
      </c>
      <c r="G262" s="12">
        <v>743714588009</v>
      </c>
      <c r="H262" s="13" t="s">
        <v>1057</v>
      </c>
      <c r="I262" t="s">
        <v>77</v>
      </c>
      <c r="J262" t="s">
        <v>606</v>
      </c>
      <c r="K262" t="s">
        <v>44</v>
      </c>
      <c r="L262" t="s">
        <v>54</v>
      </c>
      <c r="M262" t="s">
        <v>1132</v>
      </c>
      <c r="N262" s="11">
        <v>2023</v>
      </c>
      <c r="O262" s="11">
        <v>680000</v>
      </c>
      <c r="P262" s="11">
        <v>149600</v>
      </c>
      <c r="Q262" s="11">
        <v>829600</v>
      </c>
      <c r="R262">
        <v>5000</v>
      </c>
      <c r="S262" s="11">
        <v>824600</v>
      </c>
      <c r="T262" s="11" t="s">
        <v>47</v>
      </c>
      <c r="U262" s="10">
        <v>44759</v>
      </c>
      <c r="V262" t="s">
        <v>38</v>
      </c>
      <c r="W262" s="11">
        <v>4080</v>
      </c>
      <c r="X262">
        <v>115920</v>
      </c>
    </row>
    <row r="263" spans="2:24" x14ac:dyDescent="0.3">
      <c r="B263">
        <v>254</v>
      </c>
      <c r="C263" s="10">
        <v>44759</v>
      </c>
      <c r="D263" t="s">
        <v>1133</v>
      </c>
      <c r="E263" s="13" t="s">
        <v>1042</v>
      </c>
      <c r="F263" s="11">
        <v>8448411216</v>
      </c>
      <c r="G263" s="12">
        <v>410178413250</v>
      </c>
      <c r="H263" s="13" t="s">
        <v>1061</v>
      </c>
      <c r="I263" t="s">
        <v>32</v>
      </c>
      <c r="J263" t="s">
        <v>125</v>
      </c>
      <c r="K263" t="s">
        <v>79</v>
      </c>
      <c r="L263" t="s">
        <v>209</v>
      </c>
      <c r="M263" t="s">
        <v>1134</v>
      </c>
      <c r="N263" s="11">
        <v>2014</v>
      </c>
      <c r="O263" s="11">
        <v>1020000</v>
      </c>
      <c r="P263" s="11">
        <v>224400</v>
      </c>
      <c r="Q263" s="11">
        <v>1244400</v>
      </c>
      <c r="R263">
        <v>0</v>
      </c>
      <c r="S263" s="11">
        <v>1244400</v>
      </c>
      <c r="T263" s="11" t="s">
        <v>47</v>
      </c>
      <c r="U263" s="10">
        <v>44759</v>
      </c>
      <c r="V263" t="s">
        <v>48</v>
      </c>
      <c r="W263" s="11">
        <v>6630</v>
      </c>
      <c r="X263">
        <v>93870</v>
      </c>
    </row>
    <row r="264" spans="2:24" x14ac:dyDescent="0.3">
      <c r="B264">
        <v>255</v>
      </c>
      <c r="C264" s="10">
        <v>44759</v>
      </c>
      <c r="D264" t="s">
        <v>1135</v>
      </c>
      <c r="E264" s="13" t="s">
        <v>1136</v>
      </c>
      <c r="F264" s="11">
        <v>9604954561</v>
      </c>
      <c r="G264" s="12">
        <v>892341435503</v>
      </c>
      <c r="H264" s="13" t="s">
        <v>1046</v>
      </c>
      <c r="I264" t="s">
        <v>32</v>
      </c>
      <c r="J264" t="s">
        <v>125</v>
      </c>
      <c r="K264" t="s">
        <v>130</v>
      </c>
      <c r="L264" t="s">
        <v>256</v>
      </c>
      <c r="M264" t="s">
        <v>1137</v>
      </c>
      <c r="N264" s="11">
        <v>2019</v>
      </c>
      <c r="O264" s="11">
        <v>1320000</v>
      </c>
      <c r="P264" s="11">
        <v>290400</v>
      </c>
      <c r="Q264" s="11">
        <v>1610400</v>
      </c>
      <c r="R264">
        <v>15000</v>
      </c>
      <c r="S264" s="11">
        <v>1595400</v>
      </c>
      <c r="T264" s="11" t="s">
        <v>47</v>
      </c>
      <c r="U264" s="10">
        <v>44759</v>
      </c>
      <c r="V264" t="s">
        <v>72</v>
      </c>
      <c r="W264" s="11">
        <v>6600</v>
      </c>
      <c r="X264">
        <v>157400</v>
      </c>
    </row>
    <row r="265" spans="2:24" x14ac:dyDescent="0.3">
      <c r="B265">
        <v>256</v>
      </c>
      <c r="C265" s="10">
        <v>44760</v>
      </c>
      <c r="D265" t="s">
        <v>1138</v>
      </c>
      <c r="E265" s="13" t="s">
        <v>1136</v>
      </c>
      <c r="F265" s="11">
        <v>7096759939</v>
      </c>
      <c r="G265" s="12">
        <v>935723164030</v>
      </c>
      <c r="H265" s="13" t="s">
        <v>1050</v>
      </c>
      <c r="I265" t="s">
        <v>32</v>
      </c>
      <c r="J265" t="s">
        <v>125</v>
      </c>
      <c r="K265" t="s">
        <v>106</v>
      </c>
      <c r="L265" t="s">
        <v>138</v>
      </c>
      <c r="M265" t="s">
        <v>1139</v>
      </c>
      <c r="N265" s="11">
        <v>2019</v>
      </c>
      <c r="O265" s="11">
        <v>820000</v>
      </c>
      <c r="P265" s="11">
        <v>180400</v>
      </c>
      <c r="Q265" s="11">
        <v>1000400</v>
      </c>
      <c r="R265">
        <v>10000</v>
      </c>
      <c r="S265" s="11">
        <v>990400</v>
      </c>
      <c r="T265" s="11" t="s">
        <v>47</v>
      </c>
      <c r="U265" s="10">
        <v>44760</v>
      </c>
      <c r="V265" t="s">
        <v>94</v>
      </c>
      <c r="W265" s="11">
        <v>4920</v>
      </c>
      <c r="X265">
        <v>149080</v>
      </c>
    </row>
    <row r="266" spans="2:24" x14ac:dyDescent="0.3">
      <c r="B266">
        <v>257</v>
      </c>
      <c r="C266" s="10">
        <v>44761</v>
      </c>
      <c r="D266" t="s">
        <v>1140</v>
      </c>
      <c r="E266" s="13" t="s">
        <v>1136</v>
      </c>
      <c r="F266" s="11">
        <v>9848704325</v>
      </c>
      <c r="G266" s="12">
        <v>767902579155</v>
      </c>
      <c r="H266" s="13" t="s">
        <v>1054</v>
      </c>
      <c r="I266" t="s">
        <v>32</v>
      </c>
      <c r="J266" t="s">
        <v>125</v>
      </c>
      <c r="K266" t="s">
        <v>79</v>
      </c>
      <c r="L266" t="s">
        <v>392</v>
      </c>
      <c r="M266" t="s">
        <v>1141</v>
      </c>
      <c r="N266" s="11">
        <v>2014</v>
      </c>
      <c r="O266" s="11">
        <v>1020000</v>
      </c>
      <c r="P266" s="11">
        <v>224400</v>
      </c>
      <c r="Q266" s="11">
        <v>1244400</v>
      </c>
      <c r="R266">
        <v>0</v>
      </c>
      <c r="S266" s="11">
        <v>1244400</v>
      </c>
      <c r="T266" s="11" t="s">
        <v>47</v>
      </c>
      <c r="U266" s="10">
        <v>44761</v>
      </c>
      <c r="V266" t="s">
        <v>94</v>
      </c>
      <c r="W266" s="11">
        <v>6630</v>
      </c>
      <c r="X266">
        <v>93870</v>
      </c>
    </row>
    <row r="267" spans="2:24" x14ac:dyDescent="0.3">
      <c r="B267">
        <v>258</v>
      </c>
      <c r="C267" s="10">
        <v>44762</v>
      </c>
      <c r="D267" t="s">
        <v>1142</v>
      </c>
      <c r="E267" s="13" t="s">
        <v>1143</v>
      </c>
      <c r="F267" s="11">
        <v>9288373027</v>
      </c>
      <c r="G267" s="12">
        <v>144275692627</v>
      </c>
      <c r="H267" s="13" t="s">
        <v>1057</v>
      </c>
      <c r="I267" t="s">
        <v>32</v>
      </c>
      <c r="J267" t="s">
        <v>125</v>
      </c>
      <c r="K267" t="s">
        <v>44</v>
      </c>
      <c r="L267" t="s">
        <v>54</v>
      </c>
      <c r="M267" t="s">
        <v>1144</v>
      </c>
      <c r="N267" s="11">
        <v>2023</v>
      </c>
      <c r="O267" s="11">
        <v>680000</v>
      </c>
      <c r="P267" s="11">
        <v>149600</v>
      </c>
      <c r="Q267" s="11">
        <v>829600</v>
      </c>
      <c r="R267">
        <v>5000</v>
      </c>
      <c r="S267" s="11">
        <v>824600</v>
      </c>
      <c r="T267" s="11" t="s">
        <v>47</v>
      </c>
      <c r="U267" s="10">
        <v>44762</v>
      </c>
      <c r="V267" t="s">
        <v>72</v>
      </c>
      <c r="W267" s="11">
        <v>4080</v>
      </c>
      <c r="X267">
        <v>115920</v>
      </c>
    </row>
    <row r="268" spans="2:24" x14ac:dyDescent="0.3">
      <c r="B268">
        <v>259</v>
      </c>
      <c r="C268" s="10">
        <v>44762</v>
      </c>
      <c r="D268" t="s">
        <v>1145</v>
      </c>
      <c r="E268" s="13" t="s">
        <v>1146</v>
      </c>
      <c r="F268" s="11">
        <v>9012434660</v>
      </c>
      <c r="G268" s="12">
        <v>858279328475</v>
      </c>
      <c r="H268" s="13" t="s">
        <v>1061</v>
      </c>
      <c r="I268" t="s">
        <v>32</v>
      </c>
      <c r="J268" t="s">
        <v>125</v>
      </c>
      <c r="K268" t="s">
        <v>44</v>
      </c>
      <c r="L268" t="s">
        <v>54</v>
      </c>
      <c r="M268" t="s">
        <v>1147</v>
      </c>
      <c r="N268" s="11">
        <v>2023</v>
      </c>
      <c r="O268" s="11">
        <v>680000</v>
      </c>
      <c r="P268" s="11">
        <v>149600</v>
      </c>
      <c r="Q268" s="11">
        <v>829600</v>
      </c>
      <c r="R268">
        <v>5000</v>
      </c>
      <c r="S268" s="11">
        <v>824600</v>
      </c>
      <c r="T268" s="11" t="s">
        <v>47</v>
      </c>
      <c r="U268" s="10">
        <v>44762</v>
      </c>
      <c r="V268" t="s">
        <v>38</v>
      </c>
      <c r="W268" s="11">
        <v>4080</v>
      </c>
      <c r="X268">
        <v>115920</v>
      </c>
    </row>
    <row r="269" spans="2:24" x14ac:dyDescent="0.3">
      <c r="B269">
        <v>260</v>
      </c>
      <c r="C269" s="10">
        <v>44762</v>
      </c>
      <c r="D269" t="s">
        <v>1148</v>
      </c>
      <c r="E269" s="13" t="s">
        <v>1149</v>
      </c>
      <c r="F269" s="11">
        <v>9386042931</v>
      </c>
      <c r="G269" s="12">
        <v>283209635873</v>
      </c>
      <c r="H269" s="13" t="s">
        <v>1043</v>
      </c>
      <c r="I269" t="s">
        <v>32</v>
      </c>
      <c r="J269" t="s">
        <v>526</v>
      </c>
      <c r="K269" t="s">
        <v>44</v>
      </c>
      <c r="L269" t="s">
        <v>144</v>
      </c>
      <c r="M269" t="s">
        <v>1150</v>
      </c>
      <c r="N269" s="11">
        <v>2023</v>
      </c>
      <c r="O269" s="11">
        <v>680000</v>
      </c>
      <c r="P269" s="11">
        <v>149600</v>
      </c>
      <c r="Q269" s="11">
        <v>829600</v>
      </c>
      <c r="R269">
        <v>5000</v>
      </c>
      <c r="S269" s="11">
        <v>824600</v>
      </c>
      <c r="T269" s="11" t="s">
        <v>47</v>
      </c>
      <c r="U269" s="10">
        <v>44762</v>
      </c>
      <c r="V269" t="s">
        <v>48</v>
      </c>
      <c r="W269" s="11">
        <v>4080</v>
      </c>
      <c r="X269">
        <v>115920</v>
      </c>
    </row>
    <row r="270" spans="2:24" x14ac:dyDescent="0.3">
      <c r="B270">
        <v>261</v>
      </c>
      <c r="C270" s="10">
        <v>44763</v>
      </c>
      <c r="D270" t="s">
        <v>1151</v>
      </c>
      <c r="E270" s="13" t="s">
        <v>1152</v>
      </c>
      <c r="F270" s="11">
        <v>7175682246</v>
      </c>
      <c r="G270" s="12">
        <v>943271143969</v>
      </c>
      <c r="H270" s="13" t="s">
        <v>1046</v>
      </c>
      <c r="I270" t="s">
        <v>32</v>
      </c>
      <c r="J270" t="s">
        <v>526</v>
      </c>
      <c r="K270" t="s">
        <v>44</v>
      </c>
      <c r="L270" t="s">
        <v>156</v>
      </c>
      <c r="M270" t="s">
        <v>1153</v>
      </c>
      <c r="N270" s="11">
        <v>2023</v>
      </c>
      <c r="O270" s="11">
        <v>680000</v>
      </c>
      <c r="P270" s="11">
        <v>149600</v>
      </c>
      <c r="Q270" s="11">
        <v>829600</v>
      </c>
      <c r="R270">
        <v>5000</v>
      </c>
      <c r="S270" s="11">
        <v>824600</v>
      </c>
      <c r="T270" s="11" t="s">
        <v>47</v>
      </c>
      <c r="U270" s="10">
        <v>44763</v>
      </c>
      <c r="V270" t="s">
        <v>94</v>
      </c>
      <c r="W270" s="11">
        <v>4080</v>
      </c>
      <c r="X270">
        <v>115920</v>
      </c>
    </row>
    <row r="271" spans="2:24" x14ac:dyDescent="0.3">
      <c r="B271">
        <v>262</v>
      </c>
      <c r="C271" s="10">
        <v>44763</v>
      </c>
      <c r="D271" t="s">
        <v>1154</v>
      </c>
      <c r="E271" s="13" t="s">
        <v>1113</v>
      </c>
      <c r="F271" s="11">
        <v>8047452817</v>
      </c>
      <c r="G271" s="12">
        <v>459217344527</v>
      </c>
      <c r="H271" s="13" t="s">
        <v>1050</v>
      </c>
      <c r="I271" t="s">
        <v>77</v>
      </c>
      <c r="J271" t="s">
        <v>526</v>
      </c>
      <c r="K271" t="s">
        <v>44</v>
      </c>
      <c r="L271" t="s">
        <v>35</v>
      </c>
      <c r="M271" t="s">
        <v>1155</v>
      </c>
      <c r="N271" s="11">
        <v>2023</v>
      </c>
      <c r="O271" s="11">
        <v>680000</v>
      </c>
      <c r="P271" s="11">
        <v>149600</v>
      </c>
      <c r="Q271" s="11">
        <v>829600</v>
      </c>
      <c r="R271">
        <v>5000</v>
      </c>
      <c r="S271" s="11">
        <v>824600</v>
      </c>
      <c r="T271" s="11" t="s">
        <v>47</v>
      </c>
      <c r="U271" s="10">
        <v>44763</v>
      </c>
      <c r="V271" t="s">
        <v>38</v>
      </c>
      <c r="W271" s="11">
        <v>4080</v>
      </c>
      <c r="X271">
        <v>115920</v>
      </c>
    </row>
    <row r="272" spans="2:24" x14ac:dyDescent="0.3">
      <c r="B272">
        <v>263</v>
      </c>
      <c r="C272" s="10">
        <v>44764</v>
      </c>
      <c r="D272" t="s">
        <v>1156</v>
      </c>
      <c r="E272" s="13" t="s">
        <v>1157</v>
      </c>
      <c r="F272" s="11">
        <v>8389688175</v>
      </c>
      <c r="G272" s="12">
        <v>450314475204</v>
      </c>
      <c r="H272" s="13" t="s">
        <v>1054</v>
      </c>
      <c r="I272" t="s">
        <v>77</v>
      </c>
      <c r="J272" t="s">
        <v>85</v>
      </c>
      <c r="K272" t="s">
        <v>44</v>
      </c>
      <c r="L272" t="s">
        <v>45</v>
      </c>
      <c r="M272" t="s">
        <v>1158</v>
      </c>
      <c r="N272" s="11">
        <v>2023</v>
      </c>
      <c r="O272" s="11">
        <v>680000</v>
      </c>
      <c r="P272" s="11">
        <v>149600</v>
      </c>
      <c r="Q272" s="11">
        <v>829600</v>
      </c>
      <c r="R272">
        <v>5000</v>
      </c>
      <c r="S272" s="11">
        <v>824600</v>
      </c>
      <c r="T272" s="11" t="s">
        <v>47</v>
      </c>
      <c r="U272" s="10">
        <v>44764</v>
      </c>
      <c r="V272" t="s">
        <v>72</v>
      </c>
      <c r="W272" s="11">
        <v>4080</v>
      </c>
      <c r="X272">
        <v>115920</v>
      </c>
    </row>
    <row r="273" spans="2:24" x14ac:dyDescent="0.3">
      <c r="B273">
        <v>264</v>
      </c>
      <c r="C273" s="10">
        <v>44765</v>
      </c>
      <c r="D273" t="s">
        <v>1159</v>
      </c>
      <c r="E273" s="13" t="s">
        <v>1157</v>
      </c>
      <c r="F273" s="11">
        <v>8858270091</v>
      </c>
      <c r="G273" s="12">
        <v>136014733346</v>
      </c>
      <c r="H273" s="13" t="s">
        <v>1057</v>
      </c>
      <c r="I273" t="s">
        <v>32</v>
      </c>
      <c r="J273" t="s">
        <v>85</v>
      </c>
      <c r="K273" t="s">
        <v>130</v>
      </c>
      <c r="L273" t="s">
        <v>131</v>
      </c>
      <c r="M273" t="s">
        <v>1160</v>
      </c>
      <c r="N273" s="11">
        <v>2019</v>
      </c>
      <c r="O273" s="11">
        <v>1320000</v>
      </c>
      <c r="P273" s="11">
        <v>290400</v>
      </c>
      <c r="Q273" s="11">
        <v>1610400</v>
      </c>
      <c r="R273">
        <v>15000</v>
      </c>
      <c r="S273" s="11">
        <v>1595400</v>
      </c>
      <c r="T273" s="11" t="s">
        <v>47</v>
      </c>
      <c r="U273" s="10">
        <v>44765</v>
      </c>
      <c r="V273" t="s">
        <v>72</v>
      </c>
      <c r="W273" s="11">
        <v>6600</v>
      </c>
      <c r="X273">
        <v>157400</v>
      </c>
    </row>
    <row r="274" spans="2:24" x14ac:dyDescent="0.3">
      <c r="B274">
        <v>265</v>
      </c>
      <c r="C274" s="10">
        <v>44765</v>
      </c>
      <c r="D274" t="s">
        <v>1161</v>
      </c>
      <c r="E274" s="13" t="s">
        <v>1119</v>
      </c>
      <c r="F274" s="11">
        <v>7419983053</v>
      </c>
      <c r="G274" s="12">
        <v>500635004157</v>
      </c>
      <c r="H274" s="13" t="s">
        <v>1061</v>
      </c>
      <c r="I274" t="s">
        <v>32</v>
      </c>
      <c r="J274" t="s">
        <v>85</v>
      </c>
      <c r="K274" t="s">
        <v>130</v>
      </c>
      <c r="L274" t="s">
        <v>1162</v>
      </c>
      <c r="M274" t="s">
        <v>1163</v>
      </c>
      <c r="N274" s="11">
        <v>2019</v>
      </c>
      <c r="O274" s="11">
        <v>1320000</v>
      </c>
      <c r="P274" s="11">
        <v>290400</v>
      </c>
      <c r="Q274" s="11">
        <v>1610400</v>
      </c>
      <c r="R274">
        <v>15000</v>
      </c>
      <c r="S274" s="11">
        <v>1595400</v>
      </c>
      <c r="T274" s="11" t="s">
        <v>56</v>
      </c>
      <c r="U274" s="10">
        <v>44765</v>
      </c>
      <c r="V274" t="s">
        <v>48</v>
      </c>
      <c r="W274" s="11">
        <v>6600</v>
      </c>
      <c r="X274">
        <v>157400</v>
      </c>
    </row>
    <row r="275" spans="2:24" x14ac:dyDescent="0.3">
      <c r="B275">
        <v>266</v>
      </c>
      <c r="C275" s="10">
        <v>44766</v>
      </c>
      <c r="D275" t="s">
        <v>1164</v>
      </c>
      <c r="E275" s="13" t="s">
        <v>1119</v>
      </c>
      <c r="F275" s="11">
        <v>8297418054</v>
      </c>
      <c r="G275" s="12">
        <v>383075353214</v>
      </c>
      <c r="H275" s="13" t="s">
        <v>1165</v>
      </c>
      <c r="I275" t="s">
        <v>32</v>
      </c>
      <c r="J275" t="s">
        <v>112</v>
      </c>
      <c r="K275" t="s">
        <v>79</v>
      </c>
      <c r="L275" t="s">
        <v>209</v>
      </c>
      <c r="M275" t="s">
        <v>1166</v>
      </c>
      <c r="N275" s="11">
        <v>2014</v>
      </c>
      <c r="O275" s="11">
        <v>1020000</v>
      </c>
      <c r="P275" s="11">
        <v>224400</v>
      </c>
      <c r="Q275" s="11">
        <v>1244400</v>
      </c>
      <c r="R275">
        <v>0</v>
      </c>
      <c r="S275" s="11">
        <v>1244400</v>
      </c>
      <c r="T275" s="11" t="s">
        <v>37</v>
      </c>
      <c r="U275" s="10">
        <v>44766</v>
      </c>
      <c r="V275" t="s">
        <v>120</v>
      </c>
      <c r="W275" s="11">
        <v>6630</v>
      </c>
      <c r="X275">
        <v>93870</v>
      </c>
    </row>
    <row r="276" spans="2:24" x14ac:dyDescent="0.3">
      <c r="B276">
        <v>267</v>
      </c>
      <c r="C276" s="10">
        <v>44767</v>
      </c>
      <c r="D276" t="s">
        <v>1167</v>
      </c>
      <c r="E276" s="13" t="s">
        <v>1119</v>
      </c>
      <c r="F276" s="11">
        <v>9375295517</v>
      </c>
      <c r="G276" s="12">
        <v>108277490731</v>
      </c>
      <c r="H276" s="13" t="s">
        <v>1168</v>
      </c>
      <c r="I276" t="s">
        <v>32</v>
      </c>
      <c r="J276" t="s">
        <v>43</v>
      </c>
      <c r="K276" t="s">
        <v>91</v>
      </c>
      <c r="L276" t="s">
        <v>480</v>
      </c>
      <c r="M276" t="s">
        <v>1169</v>
      </c>
      <c r="N276" s="11">
        <v>2018</v>
      </c>
      <c r="O276" s="11">
        <v>1880000</v>
      </c>
      <c r="P276" s="11">
        <v>413600</v>
      </c>
      <c r="Q276" s="11">
        <v>2293600</v>
      </c>
      <c r="R276">
        <v>20000</v>
      </c>
      <c r="S276" s="11">
        <v>2273600</v>
      </c>
      <c r="T276" s="11" t="s">
        <v>56</v>
      </c>
      <c r="U276" s="10">
        <v>44767</v>
      </c>
      <c r="V276" t="s">
        <v>48</v>
      </c>
      <c r="W276" s="11">
        <v>9400</v>
      </c>
      <c r="X276">
        <v>250600</v>
      </c>
    </row>
    <row r="277" spans="2:24" x14ac:dyDescent="0.3">
      <c r="B277">
        <v>268</v>
      </c>
      <c r="C277" s="10">
        <v>44768</v>
      </c>
      <c r="D277" t="s">
        <v>1170</v>
      </c>
      <c r="E277" s="13" t="s">
        <v>1119</v>
      </c>
      <c r="F277" s="11">
        <v>9897866470</v>
      </c>
      <c r="G277" s="12">
        <v>659324449624</v>
      </c>
      <c r="H277" s="13" t="s">
        <v>1171</v>
      </c>
      <c r="I277" t="s">
        <v>32</v>
      </c>
      <c r="J277" t="s">
        <v>125</v>
      </c>
      <c r="K277" t="s">
        <v>99</v>
      </c>
      <c r="L277" t="s">
        <v>186</v>
      </c>
      <c r="M277" t="s">
        <v>1172</v>
      </c>
      <c r="N277" s="11">
        <v>2022</v>
      </c>
      <c r="O277" s="11">
        <v>1565000</v>
      </c>
      <c r="P277" s="11">
        <v>344300</v>
      </c>
      <c r="Q277" s="11">
        <v>1909300</v>
      </c>
      <c r="R277">
        <v>25000</v>
      </c>
      <c r="S277" s="11">
        <v>1884300</v>
      </c>
      <c r="T277" s="11" t="s">
        <v>37</v>
      </c>
      <c r="U277" s="10">
        <v>44768</v>
      </c>
      <c r="V277" t="s">
        <v>120</v>
      </c>
      <c r="W277" s="11">
        <v>7825</v>
      </c>
      <c r="X277">
        <v>287175</v>
      </c>
    </row>
    <row r="278" spans="2:24" x14ac:dyDescent="0.3">
      <c r="B278">
        <v>269</v>
      </c>
      <c r="C278" s="10">
        <v>44769</v>
      </c>
      <c r="D278" t="s">
        <v>1173</v>
      </c>
      <c r="E278" s="13" t="s">
        <v>1119</v>
      </c>
      <c r="F278" s="11">
        <v>7462396171</v>
      </c>
      <c r="G278" s="12">
        <v>663132825059</v>
      </c>
      <c r="H278" s="13" t="s">
        <v>1174</v>
      </c>
      <c r="I278" t="s">
        <v>32</v>
      </c>
      <c r="J278" t="s">
        <v>125</v>
      </c>
      <c r="K278" t="s">
        <v>91</v>
      </c>
      <c r="L278" t="s">
        <v>308</v>
      </c>
      <c r="M278" t="s">
        <v>1175</v>
      </c>
      <c r="N278" s="11">
        <v>2018</v>
      </c>
      <c r="O278" s="11">
        <v>1880000</v>
      </c>
      <c r="P278" s="11">
        <v>413600</v>
      </c>
      <c r="Q278" s="11">
        <v>2293600</v>
      </c>
      <c r="R278">
        <v>20000</v>
      </c>
      <c r="S278" s="11">
        <v>2273600</v>
      </c>
      <c r="T278" s="11" t="s">
        <v>37</v>
      </c>
      <c r="U278" s="10">
        <v>44769</v>
      </c>
      <c r="V278" t="s">
        <v>120</v>
      </c>
      <c r="W278" s="11">
        <v>9400</v>
      </c>
      <c r="X278">
        <v>250600</v>
      </c>
    </row>
    <row r="279" spans="2:24" x14ac:dyDescent="0.3">
      <c r="B279">
        <v>270</v>
      </c>
      <c r="C279" s="10">
        <v>44769</v>
      </c>
      <c r="D279" t="s">
        <v>1176</v>
      </c>
      <c r="E279" s="13" t="s">
        <v>1119</v>
      </c>
      <c r="F279" s="11">
        <v>8458758118</v>
      </c>
      <c r="G279" s="12">
        <v>436224995691</v>
      </c>
      <c r="H279" s="13" t="s">
        <v>1177</v>
      </c>
      <c r="I279" t="s">
        <v>77</v>
      </c>
      <c r="J279" t="s">
        <v>125</v>
      </c>
      <c r="K279" t="s">
        <v>91</v>
      </c>
      <c r="L279" t="s">
        <v>180</v>
      </c>
      <c r="M279" t="s">
        <v>1178</v>
      </c>
      <c r="N279" s="11">
        <v>2018</v>
      </c>
      <c r="O279" s="11">
        <v>1880000</v>
      </c>
      <c r="P279" s="11">
        <v>413600</v>
      </c>
      <c r="Q279" s="11">
        <v>2293600</v>
      </c>
      <c r="R279">
        <v>20000</v>
      </c>
      <c r="S279" s="11">
        <v>2273600</v>
      </c>
      <c r="T279" s="11" t="s">
        <v>37</v>
      </c>
      <c r="U279" s="10">
        <v>44769</v>
      </c>
      <c r="V279" t="s">
        <v>38</v>
      </c>
      <c r="W279" s="11">
        <v>9400</v>
      </c>
      <c r="X279">
        <v>250600</v>
      </c>
    </row>
    <row r="280" spans="2:24" x14ac:dyDescent="0.3">
      <c r="B280">
        <v>271</v>
      </c>
      <c r="C280" s="10">
        <v>44769</v>
      </c>
      <c r="D280" t="s">
        <v>1179</v>
      </c>
      <c r="E280" s="13" t="s">
        <v>1119</v>
      </c>
      <c r="F280" s="11">
        <v>7868538159</v>
      </c>
      <c r="G280" s="12">
        <v>166448692326</v>
      </c>
      <c r="H280" s="13" t="s">
        <v>1180</v>
      </c>
      <c r="I280" t="s">
        <v>77</v>
      </c>
      <c r="J280" t="s">
        <v>125</v>
      </c>
      <c r="K280" t="s">
        <v>130</v>
      </c>
      <c r="L280" t="s">
        <v>464</v>
      </c>
      <c r="M280" t="s">
        <v>1181</v>
      </c>
      <c r="N280" s="11">
        <v>2019</v>
      </c>
      <c r="O280" s="11">
        <v>1320000</v>
      </c>
      <c r="P280" s="11">
        <v>290400</v>
      </c>
      <c r="Q280" s="11">
        <v>1610400</v>
      </c>
      <c r="R280">
        <v>15000</v>
      </c>
      <c r="S280" s="11">
        <v>1595400</v>
      </c>
      <c r="T280" s="11" t="s">
        <v>47</v>
      </c>
      <c r="U280" s="10">
        <v>44769</v>
      </c>
      <c r="V280" t="s">
        <v>48</v>
      </c>
      <c r="W280" s="11">
        <v>6600</v>
      </c>
      <c r="X280">
        <v>157400</v>
      </c>
    </row>
    <row r="281" spans="2:24" x14ac:dyDescent="0.3">
      <c r="B281">
        <v>272</v>
      </c>
      <c r="C281" s="10">
        <v>44770</v>
      </c>
      <c r="D281" t="s">
        <v>1182</v>
      </c>
      <c r="E281" s="13" t="s">
        <v>1119</v>
      </c>
      <c r="F281" s="11">
        <v>7228797404</v>
      </c>
      <c r="G281" s="12">
        <v>473367220804</v>
      </c>
      <c r="H281" s="13" t="s">
        <v>1183</v>
      </c>
      <c r="I281" t="s">
        <v>32</v>
      </c>
      <c r="J281" t="s">
        <v>125</v>
      </c>
      <c r="K281" t="s">
        <v>44</v>
      </c>
      <c r="L281" t="s">
        <v>45</v>
      </c>
      <c r="M281" t="s">
        <v>1184</v>
      </c>
      <c r="N281" s="11">
        <v>2023</v>
      </c>
      <c r="O281" s="11">
        <v>680000</v>
      </c>
      <c r="P281" s="11">
        <v>149600</v>
      </c>
      <c r="Q281" s="11">
        <v>829600</v>
      </c>
      <c r="R281">
        <v>5000</v>
      </c>
      <c r="S281" s="11">
        <v>824600</v>
      </c>
      <c r="T281" s="11" t="s">
        <v>47</v>
      </c>
      <c r="U281" s="10">
        <v>44770</v>
      </c>
      <c r="V281" t="s">
        <v>72</v>
      </c>
      <c r="W281" s="11">
        <v>4080</v>
      </c>
      <c r="X281">
        <v>115920</v>
      </c>
    </row>
    <row r="282" spans="2:24" x14ac:dyDescent="0.3">
      <c r="B282">
        <v>273</v>
      </c>
      <c r="C282" s="10">
        <v>44770</v>
      </c>
      <c r="D282" t="s">
        <v>1185</v>
      </c>
      <c r="E282" s="13" t="s">
        <v>1119</v>
      </c>
      <c r="F282" s="11">
        <v>7870466043</v>
      </c>
      <c r="G282" s="12">
        <v>653778380888</v>
      </c>
      <c r="H282" s="13" t="s">
        <v>1061</v>
      </c>
      <c r="I282" t="s">
        <v>32</v>
      </c>
      <c r="J282" t="s">
        <v>239</v>
      </c>
      <c r="K282" t="s">
        <v>44</v>
      </c>
      <c r="L282" t="s">
        <v>144</v>
      </c>
      <c r="M282" t="s">
        <v>1186</v>
      </c>
      <c r="N282" s="11">
        <v>2023</v>
      </c>
      <c r="O282" s="11">
        <v>680000</v>
      </c>
      <c r="P282" s="11">
        <v>149600</v>
      </c>
      <c r="Q282" s="11">
        <v>829600</v>
      </c>
      <c r="R282">
        <v>5000</v>
      </c>
      <c r="S282" s="11">
        <v>824600</v>
      </c>
      <c r="T282" s="11" t="s">
        <v>56</v>
      </c>
      <c r="U282" s="10">
        <v>44770</v>
      </c>
      <c r="V282" t="s">
        <v>72</v>
      </c>
      <c r="W282" s="11">
        <v>4080</v>
      </c>
      <c r="X282">
        <v>115920</v>
      </c>
    </row>
    <row r="283" spans="2:24" x14ac:dyDescent="0.3">
      <c r="B283">
        <v>274</v>
      </c>
      <c r="C283" s="10">
        <v>44771</v>
      </c>
      <c r="D283" t="s">
        <v>1187</v>
      </c>
      <c r="E283" s="13" t="s">
        <v>1113</v>
      </c>
      <c r="F283" s="11">
        <v>8369791293</v>
      </c>
      <c r="G283" s="12">
        <v>299285271477</v>
      </c>
      <c r="H283" s="13" t="s">
        <v>1188</v>
      </c>
      <c r="I283" t="s">
        <v>77</v>
      </c>
      <c r="J283" t="s">
        <v>43</v>
      </c>
      <c r="K283" t="s">
        <v>91</v>
      </c>
      <c r="L283" t="s">
        <v>54</v>
      </c>
      <c r="M283" t="s">
        <v>1189</v>
      </c>
      <c r="N283" s="11">
        <v>2018</v>
      </c>
      <c r="O283" s="11">
        <v>1880000</v>
      </c>
      <c r="P283" s="11">
        <v>413600</v>
      </c>
      <c r="Q283" s="11">
        <v>2293600</v>
      </c>
      <c r="R283">
        <v>20000</v>
      </c>
      <c r="S283" s="11">
        <v>2273600</v>
      </c>
      <c r="T283" s="11" t="s">
        <v>56</v>
      </c>
      <c r="U283" s="10">
        <v>44771</v>
      </c>
      <c r="V283" t="s">
        <v>94</v>
      </c>
      <c r="W283" s="11">
        <v>9400</v>
      </c>
      <c r="X283">
        <v>250600</v>
      </c>
    </row>
    <row r="284" spans="2:24" x14ac:dyDescent="0.3">
      <c r="B284">
        <v>275</v>
      </c>
      <c r="C284" s="10">
        <v>44772</v>
      </c>
      <c r="D284" t="s">
        <v>1190</v>
      </c>
      <c r="E284" s="13" t="s">
        <v>1191</v>
      </c>
      <c r="F284" s="11">
        <v>8124267258</v>
      </c>
      <c r="G284" s="12">
        <v>947338251945</v>
      </c>
      <c r="H284" s="13" t="s">
        <v>1004</v>
      </c>
      <c r="I284" t="s">
        <v>32</v>
      </c>
      <c r="J284" t="s">
        <v>112</v>
      </c>
      <c r="K284" t="s">
        <v>79</v>
      </c>
      <c r="L284" t="s">
        <v>35</v>
      </c>
      <c r="M284" t="s">
        <v>1192</v>
      </c>
      <c r="N284" s="11">
        <v>2014</v>
      </c>
      <c r="O284" s="11">
        <v>1020000</v>
      </c>
      <c r="P284" s="11">
        <v>224400</v>
      </c>
      <c r="Q284" s="11">
        <v>1244400</v>
      </c>
      <c r="R284">
        <v>0</v>
      </c>
      <c r="S284" s="11">
        <v>1244400</v>
      </c>
      <c r="T284" s="11" t="s">
        <v>56</v>
      </c>
      <c r="U284" s="10">
        <v>44772</v>
      </c>
      <c r="V284" t="s">
        <v>72</v>
      </c>
      <c r="W284" s="11">
        <v>6630</v>
      </c>
      <c r="X284">
        <v>93870</v>
      </c>
    </row>
    <row r="285" spans="2:24" x14ac:dyDescent="0.3">
      <c r="B285">
        <v>276</v>
      </c>
      <c r="C285" s="10">
        <v>44772</v>
      </c>
      <c r="D285" t="s">
        <v>1193</v>
      </c>
      <c r="E285" s="13" t="s">
        <v>1194</v>
      </c>
      <c r="F285" s="11">
        <v>7562293912</v>
      </c>
      <c r="G285" s="12">
        <v>860628692490</v>
      </c>
      <c r="H285" s="13" t="s">
        <v>1195</v>
      </c>
      <c r="I285" t="s">
        <v>77</v>
      </c>
      <c r="J285" t="s">
        <v>137</v>
      </c>
      <c r="K285" t="s">
        <v>79</v>
      </c>
      <c r="L285" t="s">
        <v>392</v>
      </c>
      <c r="M285" t="s">
        <v>1196</v>
      </c>
      <c r="N285" s="11">
        <v>2014</v>
      </c>
      <c r="O285" s="11">
        <v>1020000</v>
      </c>
      <c r="P285" s="11">
        <v>224400</v>
      </c>
      <c r="Q285" s="11">
        <v>1244400</v>
      </c>
      <c r="R285">
        <v>0</v>
      </c>
      <c r="S285" s="11">
        <v>1244400</v>
      </c>
      <c r="T285" s="11" t="s">
        <v>37</v>
      </c>
      <c r="U285" s="10">
        <v>44772</v>
      </c>
      <c r="V285" t="s">
        <v>38</v>
      </c>
      <c r="W285" s="11">
        <v>6630</v>
      </c>
      <c r="X285">
        <v>93870</v>
      </c>
    </row>
    <row r="286" spans="2:24" x14ac:dyDescent="0.3">
      <c r="B286">
        <v>277</v>
      </c>
      <c r="C286" s="10">
        <v>44772</v>
      </c>
      <c r="D286" t="s">
        <v>1197</v>
      </c>
      <c r="E286" s="13" t="s">
        <v>1113</v>
      </c>
      <c r="F286" s="11">
        <v>7278297115</v>
      </c>
      <c r="G286" s="12">
        <v>426553903495</v>
      </c>
      <c r="H286" s="13" t="s">
        <v>1198</v>
      </c>
      <c r="I286" t="s">
        <v>32</v>
      </c>
      <c r="J286" t="s">
        <v>53</v>
      </c>
      <c r="K286" t="s">
        <v>203</v>
      </c>
      <c r="L286" t="s">
        <v>593</v>
      </c>
      <c r="M286" t="s">
        <v>1199</v>
      </c>
      <c r="N286" s="11">
        <v>2021</v>
      </c>
      <c r="O286" s="11">
        <v>950000</v>
      </c>
      <c r="P286" s="11">
        <v>209000</v>
      </c>
      <c r="Q286" s="11">
        <v>1159000</v>
      </c>
      <c r="R286">
        <v>10000</v>
      </c>
      <c r="S286" s="11">
        <v>1149000</v>
      </c>
      <c r="T286" s="11" t="s">
        <v>47</v>
      </c>
      <c r="U286" s="10">
        <v>44772</v>
      </c>
      <c r="V286" t="s">
        <v>38</v>
      </c>
      <c r="W286" s="11">
        <v>4750</v>
      </c>
      <c r="X286">
        <v>145250</v>
      </c>
    </row>
    <row r="287" spans="2:24" x14ac:dyDescent="0.3">
      <c r="B287">
        <v>278</v>
      </c>
      <c r="C287" s="10">
        <v>44773</v>
      </c>
      <c r="D287" t="s">
        <v>1200</v>
      </c>
      <c r="E287" s="13" t="s">
        <v>1201</v>
      </c>
      <c r="F287" s="11">
        <v>7797253830</v>
      </c>
      <c r="G287" s="12">
        <v>100450247025</v>
      </c>
      <c r="H287" s="13" t="s">
        <v>1202</v>
      </c>
      <c r="I287" t="s">
        <v>32</v>
      </c>
      <c r="J287" t="s">
        <v>53</v>
      </c>
      <c r="K287" t="s">
        <v>79</v>
      </c>
      <c r="L287" t="s">
        <v>392</v>
      </c>
      <c r="M287" t="s">
        <v>1203</v>
      </c>
      <c r="N287" s="11">
        <v>2014</v>
      </c>
      <c r="O287" s="11">
        <v>1020000</v>
      </c>
      <c r="P287" s="11">
        <v>224400</v>
      </c>
      <c r="Q287" s="11">
        <v>1244400</v>
      </c>
      <c r="R287">
        <v>0</v>
      </c>
      <c r="S287" s="11">
        <v>1244400</v>
      </c>
      <c r="T287" s="11" t="s">
        <v>47</v>
      </c>
      <c r="U287" s="10">
        <v>44773</v>
      </c>
      <c r="V287" t="s">
        <v>48</v>
      </c>
      <c r="W287" s="11">
        <v>6630</v>
      </c>
      <c r="X287">
        <v>93870</v>
      </c>
    </row>
    <row r="288" spans="2:24" x14ac:dyDescent="0.3">
      <c r="B288">
        <v>279</v>
      </c>
      <c r="C288" s="10">
        <v>44773</v>
      </c>
      <c r="D288" t="s">
        <v>1204</v>
      </c>
      <c r="E288" s="13" t="s">
        <v>1113</v>
      </c>
      <c r="F288" s="11">
        <v>7424851032</v>
      </c>
      <c r="G288" s="12">
        <v>291639784371</v>
      </c>
      <c r="H288" s="13" t="s">
        <v>1205</v>
      </c>
      <c r="I288" t="s">
        <v>32</v>
      </c>
      <c r="J288" t="s">
        <v>43</v>
      </c>
      <c r="K288" t="s">
        <v>79</v>
      </c>
      <c r="L288" t="s">
        <v>138</v>
      </c>
      <c r="M288" t="s">
        <v>1206</v>
      </c>
      <c r="N288" s="11">
        <v>2014</v>
      </c>
      <c r="O288" s="11">
        <v>1020000</v>
      </c>
      <c r="P288" s="11">
        <v>224400</v>
      </c>
      <c r="Q288" s="11">
        <v>1244400</v>
      </c>
      <c r="R288">
        <v>0</v>
      </c>
      <c r="S288" s="11">
        <v>1244400</v>
      </c>
      <c r="T288" s="11" t="s">
        <v>47</v>
      </c>
      <c r="U288" s="10">
        <v>44773</v>
      </c>
      <c r="V288" t="s">
        <v>57</v>
      </c>
      <c r="W288" s="11">
        <v>6630</v>
      </c>
      <c r="X288">
        <v>93870</v>
      </c>
    </row>
    <row r="289" spans="2:24" x14ac:dyDescent="0.3">
      <c r="B289">
        <v>280</v>
      </c>
      <c r="C289" s="10">
        <v>44774</v>
      </c>
      <c r="D289" t="s">
        <v>1207</v>
      </c>
      <c r="E289" s="13" t="s">
        <v>1113</v>
      </c>
      <c r="F289" s="11">
        <v>7365599782</v>
      </c>
      <c r="G289" s="12">
        <v>700731928909</v>
      </c>
      <c r="H289" s="13" t="s">
        <v>1208</v>
      </c>
      <c r="I289" t="s">
        <v>32</v>
      </c>
      <c r="J289" t="s">
        <v>125</v>
      </c>
      <c r="K289" t="s">
        <v>106</v>
      </c>
      <c r="L289" t="s">
        <v>45</v>
      </c>
      <c r="M289" t="s">
        <v>1209</v>
      </c>
      <c r="N289" s="11">
        <v>2019</v>
      </c>
      <c r="O289" s="11">
        <v>820000</v>
      </c>
      <c r="P289" s="11">
        <v>180400</v>
      </c>
      <c r="Q289" s="11">
        <v>1000400</v>
      </c>
      <c r="R289">
        <v>10000</v>
      </c>
      <c r="S289" s="11">
        <v>990400</v>
      </c>
      <c r="T289" s="11" t="s">
        <v>56</v>
      </c>
      <c r="U289" s="10">
        <v>44774</v>
      </c>
      <c r="V289" t="s">
        <v>120</v>
      </c>
      <c r="W289" s="11">
        <v>4920</v>
      </c>
      <c r="X289">
        <v>149080</v>
      </c>
    </row>
    <row r="290" spans="2:24" x14ac:dyDescent="0.3">
      <c r="B290">
        <v>281</v>
      </c>
      <c r="C290" s="10">
        <v>44774</v>
      </c>
      <c r="D290" t="s">
        <v>1210</v>
      </c>
      <c r="E290" s="13" t="s">
        <v>1211</v>
      </c>
      <c r="F290" s="11">
        <v>8223317450</v>
      </c>
      <c r="G290" s="12">
        <v>146700179064</v>
      </c>
      <c r="H290" s="13" t="s">
        <v>1212</v>
      </c>
      <c r="I290" t="s">
        <v>77</v>
      </c>
      <c r="J290" t="s">
        <v>125</v>
      </c>
      <c r="K290" t="s">
        <v>106</v>
      </c>
      <c r="L290" t="s">
        <v>138</v>
      </c>
      <c r="M290" t="s">
        <v>1213</v>
      </c>
      <c r="N290" s="11">
        <v>2019</v>
      </c>
      <c r="O290" s="11">
        <v>820000</v>
      </c>
      <c r="P290" s="11">
        <v>180400</v>
      </c>
      <c r="Q290" s="11">
        <v>1000400</v>
      </c>
      <c r="R290">
        <v>10000</v>
      </c>
      <c r="S290" s="11">
        <v>990400</v>
      </c>
      <c r="T290" s="11" t="s">
        <v>56</v>
      </c>
      <c r="U290" s="10">
        <v>44774</v>
      </c>
      <c r="V290" t="s">
        <v>120</v>
      </c>
      <c r="W290" s="11">
        <v>4920</v>
      </c>
      <c r="X290">
        <v>149080</v>
      </c>
    </row>
    <row r="291" spans="2:24" x14ac:dyDescent="0.3">
      <c r="B291">
        <v>282</v>
      </c>
      <c r="C291" s="10">
        <v>44774</v>
      </c>
      <c r="D291" t="s">
        <v>1214</v>
      </c>
      <c r="E291" s="13" t="s">
        <v>1215</v>
      </c>
      <c r="F291" s="11">
        <v>7227190999</v>
      </c>
      <c r="G291" s="12">
        <v>716903064720</v>
      </c>
      <c r="H291" s="13" t="s">
        <v>1216</v>
      </c>
      <c r="I291" t="s">
        <v>77</v>
      </c>
      <c r="J291" t="s">
        <v>125</v>
      </c>
      <c r="K291" t="s">
        <v>106</v>
      </c>
      <c r="L291" t="s">
        <v>138</v>
      </c>
      <c r="M291" t="s">
        <v>1217</v>
      </c>
      <c r="N291" s="11">
        <v>2019</v>
      </c>
      <c r="O291" s="11">
        <v>820000</v>
      </c>
      <c r="P291" s="11">
        <v>180400</v>
      </c>
      <c r="Q291" s="11">
        <v>1000400</v>
      </c>
      <c r="R291">
        <v>10000</v>
      </c>
      <c r="S291" s="11">
        <v>990400</v>
      </c>
      <c r="T291" s="11" t="s">
        <v>56</v>
      </c>
      <c r="U291" s="10">
        <v>44774</v>
      </c>
      <c r="V291" t="s">
        <v>38</v>
      </c>
      <c r="W291" s="11">
        <v>4920</v>
      </c>
      <c r="X291">
        <v>149080</v>
      </c>
    </row>
    <row r="292" spans="2:24" x14ac:dyDescent="0.3">
      <c r="B292">
        <v>283</v>
      </c>
      <c r="C292" s="10">
        <v>44774</v>
      </c>
      <c r="D292" t="s">
        <v>1218</v>
      </c>
      <c r="E292" s="13" t="s">
        <v>1219</v>
      </c>
      <c r="F292" s="11">
        <v>7782533789</v>
      </c>
      <c r="G292" s="12">
        <v>997089515509</v>
      </c>
      <c r="H292" s="13" t="s">
        <v>1220</v>
      </c>
      <c r="I292" t="s">
        <v>77</v>
      </c>
      <c r="J292" t="s">
        <v>43</v>
      </c>
      <c r="K292" t="s">
        <v>44</v>
      </c>
      <c r="L292" t="s">
        <v>156</v>
      </c>
      <c r="M292" t="s">
        <v>1221</v>
      </c>
      <c r="N292" s="11">
        <v>2023</v>
      </c>
      <c r="O292" s="11">
        <v>680000</v>
      </c>
      <c r="P292" s="11">
        <v>149600</v>
      </c>
      <c r="Q292" s="11">
        <v>829600</v>
      </c>
      <c r="R292">
        <v>5000</v>
      </c>
      <c r="S292" s="11">
        <v>824600</v>
      </c>
      <c r="T292" s="11" t="s">
        <v>56</v>
      </c>
      <c r="U292" s="10">
        <v>44774</v>
      </c>
      <c r="V292" t="s">
        <v>94</v>
      </c>
      <c r="W292" s="11">
        <v>4080</v>
      </c>
      <c r="X292">
        <v>115920</v>
      </c>
    </row>
    <row r="293" spans="2:24" x14ac:dyDescent="0.3">
      <c r="B293">
        <v>284</v>
      </c>
      <c r="C293" s="10">
        <v>44774</v>
      </c>
      <c r="D293" t="s">
        <v>1222</v>
      </c>
      <c r="E293" s="13" t="s">
        <v>1223</v>
      </c>
      <c r="F293" s="11">
        <v>7268797026</v>
      </c>
      <c r="G293" s="12">
        <v>805689895944</v>
      </c>
      <c r="H293" s="13" t="s">
        <v>1224</v>
      </c>
      <c r="I293" t="s">
        <v>77</v>
      </c>
      <c r="J293" t="s">
        <v>43</v>
      </c>
      <c r="K293" t="s">
        <v>44</v>
      </c>
      <c r="L293" t="s">
        <v>156</v>
      </c>
      <c r="M293" t="s">
        <v>1225</v>
      </c>
      <c r="N293" s="11">
        <v>2023</v>
      </c>
      <c r="O293" s="11">
        <v>680000</v>
      </c>
      <c r="P293" s="11">
        <v>149600</v>
      </c>
      <c r="Q293" s="11">
        <v>829600</v>
      </c>
      <c r="R293">
        <v>5000</v>
      </c>
      <c r="S293" s="11">
        <v>824600</v>
      </c>
      <c r="T293" s="11" t="s">
        <v>47</v>
      </c>
      <c r="U293" s="10">
        <v>44774</v>
      </c>
      <c r="V293" t="s">
        <v>48</v>
      </c>
      <c r="W293" s="11">
        <v>4080</v>
      </c>
      <c r="X293">
        <v>115920</v>
      </c>
    </row>
    <row r="294" spans="2:24" x14ac:dyDescent="0.3">
      <c r="B294">
        <v>285</v>
      </c>
      <c r="C294" s="10">
        <v>44775</v>
      </c>
      <c r="D294" t="s">
        <v>1226</v>
      </c>
      <c r="E294" s="13" t="s">
        <v>1223</v>
      </c>
      <c r="F294" s="11">
        <v>8429638799</v>
      </c>
      <c r="G294" s="12">
        <v>971420078531</v>
      </c>
      <c r="H294" s="13" t="s">
        <v>1227</v>
      </c>
      <c r="I294" t="s">
        <v>77</v>
      </c>
      <c r="J294" t="s">
        <v>112</v>
      </c>
      <c r="K294" t="s">
        <v>130</v>
      </c>
      <c r="L294" t="s">
        <v>464</v>
      </c>
      <c r="M294" t="s">
        <v>1228</v>
      </c>
      <c r="N294" s="11">
        <v>2019</v>
      </c>
      <c r="O294" s="11">
        <v>1320000</v>
      </c>
      <c r="P294" s="11">
        <v>290400</v>
      </c>
      <c r="Q294" s="11">
        <v>1610400</v>
      </c>
      <c r="R294">
        <v>15000</v>
      </c>
      <c r="S294" s="11">
        <v>1595400</v>
      </c>
      <c r="T294" s="11" t="s">
        <v>47</v>
      </c>
      <c r="U294" s="10">
        <v>44775</v>
      </c>
      <c r="V294" t="s">
        <v>57</v>
      </c>
      <c r="W294" s="11">
        <v>6600</v>
      </c>
      <c r="X294">
        <v>157400</v>
      </c>
    </row>
    <row r="295" spans="2:24" x14ac:dyDescent="0.3">
      <c r="B295">
        <v>286</v>
      </c>
      <c r="C295" s="10">
        <v>44776</v>
      </c>
      <c r="D295" t="s">
        <v>1229</v>
      </c>
      <c r="E295" s="13" t="s">
        <v>1230</v>
      </c>
      <c r="F295" s="11">
        <v>7557342881</v>
      </c>
      <c r="G295" s="12">
        <v>590521673596</v>
      </c>
      <c r="H295" s="13" t="s">
        <v>1231</v>
      </c>
      <c r="I295" t="s">
        <v>32</v>
      </c>
      <c r="J295" t="s">
        <v>112</v>
      </c>
      <c r="K295" t="s">
        <v>130</v>
      </c>
      <c r="L295" t="s">
        <v>138</v>
      </c>
      <c r="M295" t="s">
        <v>1232</v>
      </c>
      <c r="N295" s="11">
        <v>2019</v>
      </c>
      <c r="O295" s="11">
        <v>1320000</v>
      </c>
      <c r="P295" s="11">
        <v>290400</v>
      </c>
      <c r="Q295" s="11">
        <v>1610400</v>
      </c>
      <c r="R295">
        <v>15000</v>
      </c>
      <c r="S295" s="11">
        <v>1595400</v>
      </c>
      <c r="T295" s="11" t="s">
        <v>47</v>
      </c>
      <c r="U295" s="10">
        <v>44776</v>
      </c>
      <c r="V295" t="s">
        <v>65</v>
      </c>
      <c r="W295" s="11">
        <v>6600</v>
      </c>
      <c r="X295">
        <v>157400</v>
      </c>
    </row>
    <row r="296" spans="2:24" x14ac:dyDescent="0.3">
      <c r="B296">
        <v>287</v>
      </c>
      <c r="C296" s="10">
        <v>44777</v>
      </c>
      <c r="D296" t="s">
        <v>1233</v>
      </c>
      <c r="E296" s="13" t="s">
        <v>1234</v>
      </c>
      <c r="F296" s="11">
        <v>7315268154</v>
      </c>
      <c r="G296" s="12">
        <v>163781089017</v>
      </c>
      <c r="H296" s="13" t="s">
        <v>1235</v>
      </c>
      <c r="I296" t="s">
        <v>77</v>
      </c>
      <c r="J296" t="s">
        <v>526</v>
      </c>
      <c r="K296" t="s">
        <v>99</v>
      </c>
      <c r="L296" t="s">
        <v>100</v>
      </c>
      <c r="M296" t="s">
        <v>1236</v>
      </c>
      <c r="N296" s="11">
        <v>2022</v>
      </c>
      <c r="O296" s="11">
        <v>1565000</v>
      </c>
      <c r="P296" s="11">
        <v>344300</v>
      </c>
      <c r="Q296" s="11">
        <v>1909300</v>
      </c>
      <c r="R296">
        <v>25000</v>
      </c>
      <c r="S296" s="11">
        <v>1884300</v>
      </c>
      <c r="T296" s="11" t="s">
        <v>47</v>
      </c>
      <c r="U296" s="10">
        <v>44777</v>
      </c>
      <c r="V296" t="s">
        <v>65</v>
      </c>
      <c r="W296" s="11">
        <v>7825</v>
      </c>
      <c r="X296">
        <v>287175</v>
      </c>
    </row>
    <row r="297" spans="2:24" x14ac:dyDescent="0.3">
      <c r="B297">
        <v>288</v>
      </c>
      <c r="C297" s="10">
        <v>44778</v>
      </c>
      <c r="D297" t="s">
        <v>1237</v>
      </c>
      <c r="E297" s="13" t="s">
        <v>1238</v>
      </c>
      <c r="F297" s="11">
        <v>9197169725</v>
      </c>
      <c r="G297" s="12">
        <v>806453370598</v>
      </c>
      <c r="H297" s="13" t="s">
        <v>1239</v>
      </c>
      <c r="I297" t="s">
        <v>32</v>
      </c>
      <c r="J297" t="s">
        <v>526</v>
      </c>
      <c r="K297" t="s">
        <v>44</v>
      </c>
      <c r="L297" t="s">
        <v>45</v>
      </c>
      <c r="M297" t="s">
        <v>1240</v>
      </c>
      <c r="N297" s="11">
        <v>2023</v>
      </c>
      <c r="O297" s="11">
        <v>680000</v>
      </c>
      <c r="P297" s="11">
        <v>149600</v>
      </c>
      <c r="Q297" s="11">
        <v>829600</v>
      </c>
      <c r="R297">
        <v>5000</v>
      </c>
      <c r="S297" s="11">
        <v>824600</v>
      </c>
      <c r="T297" s="11" t="s">
        <v>47</v>
      </c>
      <c r="U297" s="10">
        <v>44778</v>
      </c>
      <c r="V297" t="s">
        <v>65</v>
      </c>
      <c r="W297" s="11">
        <v>4080</v>
      </c>
      <c r="X297">
        <v>115920</v>
      </c>
    </row>
    <row r="298" spans="2:24" x14ac:dyDescent="0.3">
      <c r="B298">
        <v>289</v>
      </c>
      <c r="C298" s="10">
        <v>44778</v>
      </c>
      <c r="D298" t="s">
        <v>1241</v>
      </c>
      <c r="E298" s="13" t="s">
        <v>1242</v>
      </c>
      <c r="F298" s="11">
        <v>9132250158</v>
      </c>
      <c r="G298" s="12">
        <v>927863665043</v>
      </c>
      <c r="H298" s="13" t="s">
        <v>1243</v>
      </c>
      <c r="I298" t="s">
        <v>32</v>
      </c>
      <c r="J298" t="s">
        <v>43</v>
      </c>
      <c r="K298" t="s">
        <v>44</v>
      </c>
      <c r="L298" t="s">
        <v>45</v>
      </c>
      <c r="M298" t="s">
        <v>1244</v>
      </c>
      <c r="N298" s="11">
        <v>2023</v>
      </c>
      <c r="O298" s="11">
        <v>680000</v>
      </c>
      <c r="P298" s="11">
        <v>149600</v>
      </c>
      <c r="Q298" s="11">
        <v>829600</v>
      </c>
      <c r="R298">
        <v>5000</v>
      </c>
      <c r="S298" s="11">
        <v>824600</v>
      </c>
      <c r="T298" s="11" t="s">
        <v>47</v>
      </c>
      <c r="U298" s="10">
        <v>44778</v>
      </c>
      <c r="V298" t="s">
        <v>38</v>
      </c>
      <c r="W298" s="11">
        <v>4080</v>
      </c>
      <c r="X298">
        <v>115920</v>
      </c>
    </row>
    <row r="299" spans="2:24" x14ac:dyDescent="0.3">
      <c r="B299">
        <v>290</v>
      </c>
      <c r="C299" s="10">
        <v>44778</v>
      </c>
      <c r="D299" t="s">
        <v>1245</v>
      </c>
      <c r="E299" s="13" t="s">
        <v>1246</v>
      </c>
      <c r="F299" s="11">
        <v>8705119182</v>
      </c>
      <c r="G299" s="12">
        <v>840851132121</v>
      </c>
      <c r="H299" s="13" t="s">
        <v>1247</v>
      </c>
      <c r="I299" t="s">
        <v>77</v>
      </c>
      <c r="J299" t="s">
        <v>43</v>
      </c>
      <c r="K299" t="s">
        <v>106</v>
      </c>
      <c r="L299" t="s">
        <v>138</v>
      </c>
      <c r="M299" t="s">
        <v>1248</v>
      </c>
      <c r="N299" s="11">
        <v>2019</v>
      </c>
      <c r="O299" s="11">
        <v>820000</v>
      </c>
      <c r="P299" s="11">
        <v>180400</v>
      </c>
      <c r="Q299" s="11">
        <v>1000400</v>
      </c>
      <c r="R299">
        <v>10000</v>
      </c>
      <c r="S299" s="11">
        <v>990400</v>
      </c>
      <c r="T299" s="11" t="s">
        <v>47</v>
      </c>
      <c r="U299" s="10">
        <v>44778</v>
      </c>
      <c r="V299" t="s">
        <v>94</v>
      </c>
      <c r="W299" s="11">
        <v>4920</v>
      </c>
      <c r="X299">
        <v>149080</v>
      </c>
    </row>
    <row r="300" spans="2:24" x14ac:dyDescent="0.3">
      <c r="B300">
        <v>291</v>
      </c>
      <c r="C300" s="10">
        <v>44778</v>
      </c>
      <c r="D300" t="s">
        <v>1249</v>
      </c>
      <c r="E300" s="13" t="s">
        <v>1250</v>
      </c>
      <c r="F300" s="11">
        <v>7161215221</v>
      </c>
      <c r="G300" s="12">
        <v>474033001531</v>
      </c>
      <c r="H300" s="13" t="s">
        <v>1251</v>
      </c>
      <c r="I300" t="s">
        <v>77</v>
      </c>
      <c r="J300" t="s">
        <v>125</v>
      </c>
      <c r="K300" t="s">
        <v>130</v>
      </c>
      <c r="L300" t="s">
        <v>464</v>
      </c>
      <c r="M300" t="s">
        <v>1252</v>
      </c>
      <c r="N300" s="11">
        <v>2019</v>
      </c>
      <c r="O300" s="11">
        <v>1320000</v>
      </c>
      <c r="P300" s="11">
        <v>290400</v>
      </c>
      <c r="Q300" s="11">
        <v>1610400</v>
      </c>
      <c r="R300">
        <v>15000</v>
      </c>
      <c r="S300" s="11">
        <v>1595400</v>
      </c>
      <c r="T300" s="11" t="s">
        <v>47</v>
      </c>
      <c r="U300" s="10">
        <v>44778</v>
      </c>
      <c r="V300" t="s">
        <v>57</v>
      </c>
      <c r="W300" s="11">
        <v>6600</v>
      </c>
      <c r="X300">
        <v>157400</v>
      </c>
    </row>
    <row r="301" spans="2:24" x14ac:dyDescent="0.3">
      <c r="B301">
        <v>292</v>
      </c>
      <c r="C301" s="10">
        <v>44779</v>
      </c>
      <c r="D301" t="s">
        <v>1253</v>
      </c>
      <c r="E301" s="13" t="s">
        <v>1254</v>
      </c>
      <c r="F301" s="11">
        <v>7590949411</v>
      </c>
      <c r="G301" s="12">
        <v>821229432214</v>
      </c>
      <c r="H301" s="13" t="s">
        <v>1255</v>
      </c>
      <c r="I301" t="s">
        <v>32</v>
      </c>
      <c r="J301" t="s">
        <v>125</v>
      </c>
      <c r="K301" t="s">
        <v>44</v>
      </c>
      <c r="L301" t="s">
        <v>947</v>
      </c>
      <c r="M301" t="s">
        <v>1256</v>
      </c>
      <c r="N301" s="11">
        <v>2023</v>
      </c>
      <c r="O301" s="11">
        <v>680000</v>
      </c>
      <c r="P301" s="11">
        <v>149600</v>
      </c>
      <c r="Q301" s="11">
        <v>829600</v>
      </c>
      <c r="R301">
        <v>5000</v>
      </c>
      <c r="S301" s="11">
        <v>824600</v>
      </c>
      <c r="T301" s="11" t="s">
        <v>47</v>
      </c>
      <c r="U301" s="10">
        <v>44779</v>
      </c>
      <c r="V301" t="s">
        <v>57</v>
      </c>
      <c r="W301" s="11">
        <v>4080</v>
      </c>
      <c r="X301">
        <v>115920</v>
      </c>
    </row>
    <row r="302" spans="2:24" x14ac:dyDescent="0.3">
      <c r="B302">
        <v>293</v>
      </c>
      <c r="C302" s="10">
        <v>44780</v>
      </c>
      <c r="D302" t="s">
        <v>1257</v>
      </c>
      <c r="E302" s="13" t="s">
        <v>1254</v>
      </c>
      <c r="F302" s="11">
        <v>7969365372</v>
      </c>
      <c r="G302" s="12">
        <v>252681008062</v>
      </c>
      <c r="H302" s="13" t="s">
        <v>1255</v>
      </c>
      <c r="I302" t="s">
        <v>77</v>
      </c>
      <c r="J302" t="s">
        <v>125</v>
      </c>
      <c r="K302" t="s">
        <v>79</v>
      </c>
      <c r="L302" t="s">
        <v>464</v>
      </c>
      <c r="M302" t="s">
        <v>1258</v>
      </c>
      <c r="N302" s="11">
        <v>2014</v>
      </c>
      <c r="O302" s="11">
        <v>1020000</v>
      </c>
      <c r="P302" s="11">
        <v>224400</v>
      </c>
      <c r="Q302" s="11">
        <v>1244400</v>
      </c>
      <c r="R302">
        <v>0</v>
      </c>
      <c r="S302" s="11">
        <v>1244400</v>
      </c>
      <c r="T302" s="11" t="s">
        <v>47</v>
      </c>
      <c r="U302" s="10">
        <v>44780</v>
      </c>
      <c r="V302" t="s">
        <v>38</v>
      </c>
      <c r="W302" s="11">
        <v>6630</v>
      </c>
      <c r="X302">
        <v>93870</v>
      </c>
    </row>
    <row r="303" spans="2:24" x14ac:dyDescent="0.3">
      <c r="B303">
        <v>294</v>
      </c>
      <c r="C303" s="10">
        <v>44781</v>
      </c>
      <c r="D303" t="s">
        <v>1259</v>
      </c>
      <c r="E303" s="13" t="s">
        <v>1260</v>
      </c>
      <c r="F303" s="11">
        <v>7949445077</v>
      </c>
      <c r="G303" s="12">
        <v>551310038451</v>
      </c>
      <c r="H303" s="13" t="s">
        <v>1261</v>
      </c>
      <c r="I303" t="s">
        <v>32</v>
      </c>
      <c r="J303" t="s">
        <v>125</v>
      </c>
      <c r="K303" t="s">
        <v>203</v>
      </c>
      <c r="L303" t="s">
        <v>45</v>
      </c>
      <c r="M303" t="s">
        <v>1262</v>
      </c>
      <c r="N303" s="11">
        <v>2021</v>
      </c>
      <c r="O303" s="11">
        <v>950000</v>
      </c>
      <c r="P303" s="11">
        <v>209000</v>
      </c>
      <c r="Q303" s="11">
        <v>1159000</v>
      </c>
      <c r="R303">
        <v>10000</v>
      </c>
      <c r="S303" s="11">
        <v>1149000</v>
      </c>
      <c r="T303" s="11" t="s">
        <v>47</v>
      </c>
      <c r="U303" s="10">
        <v>44781</v>
      </c>
      <c r="V303" t="s">
        <v>38</v>
      </c>
      <c r="W303" s="11">
        <v>4750</v>
      </c>
      <c r="X303">
        <v>145250</v>
      </c>
    </row>
    <row r="304" spans="2:24" x14ac:dyDescent="0.3">
      <c r="B304">
        <v>295</v>
      </c>
      <c r="C304" s="10">
        <v>44782</v>
      </c>
      <c r="D304" t="s">
        <v>1263</v>
      </c>
      <c r="E304" s="13" t="s">
        <v>1260</v>
      </c>
      <c r="F304" s="11">
        <v>8146257918</v>
      </c>
      <c r="G304" s="12">
        <v>841040574723</v>
      </c>
      <c r="H304" s="13" t="s">
        <v>1264</v>
      </c>
      <c r="I304" t="s">
        <v>77</v>
      </c>
      <c r="J304" t="s">
        <v>125</v>
      </c>
      <c r="K304" t="s">
        <v>106</v>
      </c>
      <c r="L304" t="s">
        <v>35</v>
      </c>
      <c r="M304" t="s">
        <v>1265</v>
      </c>
      <c r="N304" s="11">
        <v>2019</v>
      </c>
      <c r="O304" s="11">
        <v>820000</v>
      </c>
      <c r="P304" s="11">
        <v>180400</v>
      </c>
      <c r="Q304" s="11">
        <v>1000400</v>
      </c>
      <c r="R304">
        <v>10000</v>
      </c>
      <c r="S304" s="11">
        <v>990400</v>
      </c>
      <c r="T304" s="11" t="s">
        <v>47</v>
      </c>
      <c r="U304" s="10">
        <v>44782</v>
      </c>
      <c r="V304" t="s">
        <v>94</v>
      </c>
      <c r="W304" s="11">
        <v>4920</v>
      </c>
      <c r="X304">
        <v>149080</v>
      </c>
    </row>
    <row r="305" spans="2:24" x14ac:dyDescent="0.3">
      <c r="B305">
        <v>296</v>
      </c>
      <c r="C305" s="10">
        <v>44782</v>
      </c>
      <c r="D305" t="s">
        <v>1266</v>
      </c>
      <c r="E305" s="13" t="s">
        <v>1053</v>
      </c>
      <c r="F305" s="11">
        <v>7249768262</v>
      </c>
      <c r="G305" s="12">
        <v>859956409273</v>
      </c>
      <c r="H305" s="13" t="s">
        <v>1267</v>
      </c>
      <c r="I305" t="s">
        <v>77</v>
      </c>
      <c r="J305" t="s">
        <v>125</v>
      </c>
      <c r="K305" t="s">
        <v>99</v>
      </c>
      <c r="L305" t="s">
        <v>186</v>
      </c>
      <c r="M305" t="s">
        <v>1268</v>
      </c>
      <c r="N305" s="11">
        <v>2022</v>
      </c>
      <c r="O305" s="11">
        <v>1565000</v>
      </c>
      <c r="P305" s="11">
        <v>344300</v>
      </c>
      <c r="Q305" s="11">
        <v>1909300</v>
      </c>
      <c r="R305">
        <v>25000</v>
      </c>
      <c r="S305" s="11">
        <v>1884300</v>
      </c>
      <c r="T305" s="11" t="s">
        <v>56</v>
      </c>
      <c r="U305" s="10">
        <v>44782</v>
      </c>
      <c r="V305" t="s">
        <v>57</v>
      </c>
      <c r="W305" s="11">
        <v>7825</v>
      </c>
      <c r="X305">
        <v>287175</v>
      </c>
    </row>
    <row r="306" spans="2:24" x14ac:dyDescent="0.3">
      <c r="B306">
        <v>297</v>
      </c>
      <c r="C306" s="10">
        <v>44782</v>
      </c>
      <c r="D306" t="s">
        <v>1269</v>
      </c>
      <c r="E306" s="13" t="s">
        <v>1270</v>
      </c>
      <c r="F306" s="11">
        <v>9975857673</v>
      </c>
      <c r="G306" s="12">
        <v>989251862897</v>
      </c>
      <c r="H306" s="13" t="s">
        <v>1271</v>
      </c>
      <c r="I306" t="s">
        <v>32</v>
      </c>
      <c r="J306" t="s">
        <v>125</v>
      </c>
      <c r="K306" t="s">
        <v>34</v>
      </c>
      <c r="L306" t="s">
        <v>302</v>
      </c>
      <c r="M306" t="s">
        <v>1272</v>
      </c>
      <c r="N306" s="11">
        <v>2012</v>
      </c>
      <c r="O306" s="11">
        <v>890000</v>
      </c>
      <c r="P306" s="11">
        <v>195800</v>
      </c>
      <c r="Q306" s="11">
        <v>1085800</v>
      </c>
      <c r="R306">
        <v>5000</v>
      </c>
      <c r="S306" s="11">
        <v>1080800</v>
      </c>
      <c r="T306" s="11" t="s">
        <v>56</v>
      </c>
      <c r="U306" s="10">
        <v>44782</v>
      </c>
      <c r="V306" t="s">
        <v>94</v>
      </c>
      <c r="W306" s="11">
        <v>4450</v>
      </c>
      <c r="X306">
        <v>110550</v>
      </c>
    </row>
    <row r="307" spans="2:24" x14ac:dyDescent="0.3">
      <c r="B307">
        <v>298</v>
      </c>
      <c r="C307" s="10">
        <v>44783</v>
      </c>
      <c r="D307" t="s">
        <v>1273</v>
      </c>
      <c r="E307" s="13" t="s">
        <v>1254</v>
      </c>
      <c r="F307" s="11">
        <v>9462060976</v>
      </c>
      <c r="G307" s="12">
        <v>919301885830</v>
      </c>
      <c r="H307" s="13" t="s">
        <v>1274</v>
      </c>
      <c r="I307" t="s">
        <v>77</v>
      </c>
      <c r="J307" t="s">
        <v>125</v>
      </c>
      <c r="K307" t="s">
        <v>44</v>
      </c>
      <c r="L307" t="s">
        <v>947</v>
      </c>
      <c r="M307" t="s">
        <v>1275</v>
      </c>
      <c r="N307" s="11">
        <v>2023</v>
      </c>
      <c r="O307" s="11">
        <v>680000</v>
      </c>
      <c r="P307" s="11">
        <v>149600</v>
      </c>
      <c r="Q307" s="11">
        <v>829600</v>
      </c>
      <c r="R307">
        <v>5000</v>
      </c>
      <c r="S307" s="11">
        <v>824600</v>
      </c>
      <c r="T307" s="11" t="s">
        <v>37</v>
      </c>
      <c r="U307" s="10">
        <v>44783</v>
      </c>
      <c r="V307" t="s">
        <v>94</v>
      </c>
      <c r="W307" s="11">
        <v>4080</v>
      </c>
      <c r="X307">
        <v>115920</v>
      </c>
    </row>
    <row r="308" spans="2:24" x14ac:dyDescent="0.3">
      <c r="B308">
        <v>299</v>
      </c>
      <c r="C308" s="10">
        <v>44783</v>
      </c>
      <c r="D308" t="s">
        <v>1276</v>
      </c>
      <c r="E308" s="13" t="s">
        <v>1277</v>
      </c>
      <c r="F308" s="11">
        <v>7051038772</v>
      </c>
      <c r="G308" s="12">
        <v>685114878339</v>
      </c>
      <c r="H308" s="13" t="s">
        <v>1278</v>
      </c>
      <c r="I308" t="s">
        <v>32</v>
      </c>
      <c r="J308" t="s">
        <v>125</v>
      </c>
      <c r="K308" t="s">
        <v>130</v>
      </c>
      <c r="L308" t="s">
        <v>100</v>
      </c>
      <c r="M308" t="s">
        <v>1279</v>
      </c>
      <c r="N308" s="11">
        <v>2019</v>
      </c>
      <c r="O308" s="11">
        <v>1320000</v>
      </c>
      <c r="P308" s="11">
        <v>290400</v>
      </c>
      <c r="Q308" s="11">
        <v>1610400</v>
      </c>
      <c r="R308">
        <v>15000</v>
      </c>
      <c r="S308" s="11">
        <v>1595400</v>
      </c>
      <c r="T308" s="11" t="s">
        <v>37</v>
      </c>
      <c r="U308" s="10">
        <v>44783</v>
      </c>
      <c r="V308" t="s">
        <v>48</v>
      </c>
      <c r="W308" s="11">
        <v>6600</v>
      </c>
      <c r="X308">
        <v>157400</v>
      </c>
    </row>
    <row r="309" spans="2:24" x14ac:dyDescent="0.3">
      <c r="B309">
        <v>300</v>
      </c>
      <c r="C309" s="10">
        <v>44783</v>
      </c>
      <c r="D309" t="s">
        <v>1280</v>
      </c>
      <c r="E309" s="13" t="s">
        <v>1281</v>
      </c>
      <c r="F309" s="11">
        <v>8119325584</v>
      </c>
      <c r="G309" s="12">
        <v>158847754081</v>
      </c>
      <c r="H309" s="13" t="s">
        <v>1282</v>
      </c>
      <c r="I309" t="s">
        <v>32</v>
      </c>
      <c r="J309" t="s">
        <v>112</v>
      </c>
      <c r="K309" t="s">
        <v>106</v>
      </c>
      <c r="L309" t="s">
        <v>464</v>
      </c>
      <c r="M309" t="s">
        <v>1283</v>
      </c>
      <c r="N309" s="11">
        <v>2019</v>
      </c>
      <c r="O309" s="11">
        <v>820000</v>
      </c>
      <c r="P309" s="11">
        <v>180400</v>
      </c>
      <c r="Q309" s="11">
        <v>1000400</v>
      </c>
      <c r="R309">
        <v>10000</v>
      </c>
      <c r="S309" s="11">
        <v>990400</v>
      </c>
      <c r="T309" s="11" t="s">
        <v>47</v>
      </c>
      <c r="U309" s="10">
        <v>44783</v>
      </c>
      <c r="V309" t="s">
        <v>120</v>
      </c>
      <c r="W309" s="11">
        <v>4920</v>
      </c>
      <c r="X309">
        <v>149080</v>
      </c>
    </row>
    <row r="310" spans="2:24" x14ac:dyDescent="0.3">
      <c r="B310">
        <v>301</v>
      </c>
      <c r="C310" s="10">
        <v>44784</v>
      </c>
      <c r="D310" t="s">
        <v>1284</v>
      </c>
      <c r="E310" s="13" t="s">
        <v>1104</v>
      </c>
      <c r="F310" s="11">
        <v>8020514362</v>
      </c>
      <c r="G310" s="12">
        <v>167261315303</v>
      </c>
      <c r="H310" s="13" t="s">
        <v>1285</v>
      </c>
      <c r="I310" t="s">
        <v>32</v>
      </c>
      <c r="J310" t="s">
        <v>112</v>
      </c>
      <c r="K310" t="s">
        <v>106</v>
      </c>
      <c r="L310" t="s">
        <v>45</v>
      </c>
      <c r="M310" t="s">
        <v>1286</v>
      </c>
      <c r="N310" s="11">
        <v>2019</v>
      </c>
      <c r="O310" s="11">
        <v>820000</v>
      </c>
      <c r="P310" s="11">
        <v>180400</v>
      </c>
      <c r="Q310" s="11">
        <v>1000400</v>
      </c>
      <c r="R310">
        <v>10000</v>
      </c>
      <c r="S310" s="11">
        <v>990400</v>
      </c>
      <c r="T310" s="11" t="s">
        <v>47</v>
      </c>
      <c r="U310" s="10">
        <v>44784</v>
      </c>
      <c r="V310" t="s">
        <v>120</v>
      </c>
      <c r="W310" s="11">
        <v>4920</v>
      </c>
      <c r="X310">
        <v>149080</v>
      </c>
    </row>
    <row r="311" spans="2:24" x14ac:dyDescent="0.3">
      <c r="B311">
        <v>302</v>
      </c>
      <c r="C311" s="10">
        <v>44784</v>
      </c>
      <c r="D311" t="s">
        <v>1287</v>
      </c>
      <c r="E311" s="13" t="s">
        <v>1107</v>
      </c>
      <c r="F311" s="11">
        <v>9920900263</v>
      </c>
      <c r="G311" s="12">
        <v>759748291649</v>
      </c>
      <c r="H311" s="13" t="s">
        <v>759</v>
      </c>
      <c r="I311" t="s">
        <v>32</v>
      </c>
      <c r="J311" t="s">
        <v>526</v>
      </c>
      <c r="K311" t="s">
        <v>79</v>
      </c>
      <c r="L311" t="s">
        <v>70</v>
      </c>
      <c r="M311" t="s">
        <v>1288</v>
      </c>
      <c r="N311" s="11">
        <v>2014</v>
      </c>
      <c r="O311" s="11">
        <v>1020000</v>
      </c>
      <c r="P311" s="11">
        <v>224400</v>
      </c>
      <c r="Q311" s="11">
        <v>1244400</v>
      </c>
      <c r="R311">
        <v>0</v>
      </c>
      <c r="S311" s="11">
        <v>1244400</v>
      </c>
      <c r="T311" s="11" t="s">
        <v>37</v>
      </c>
      <c r="U311" s="10">
        <v>44784</v>
      </c>
      <c r="V311" t="s">
        <v>72</v>
      </c>
      <c r="W311" s="11">
        <v>6630</v>
      </c>
      <c r="X311">
        <v>93870</v>
      </c>
    </row>
    <row r="312" spans="2:24" x14ac:dyDescent="0.3">
      <c r="B312">
        <v>303</v>
      </c>
      <c r="C312" s="10">
        <v>44785</v>
      </c>
      <c r="D312" t="s">
        <v>1289</v>
      </c>
      <c r="E312" s="13" t="s">
        <v>1110</v>
      </c>
      <c r="F312" s="11">
        <v>9882826654</v>
      </c>
      <c r="G312" s="12">
        <v>313155690002</v>
      </c>
      <c r="H312" s="13" t="s">
        <v>763</v>
      </c>
      <c r="I312" t="s">
        <v>32</v>
      </c>
      <c r="J312" t="s">
        <v>526</v>
      </c>
      <c r="K312" t="s">
        <v>106</v>
      </c>
      <c r="L312" t="s">
        <v>45</v>
      </c>
      <c r="M312" t="s">
        <v>1290</v>
      </c>
      <c r="N312" s="11">
        <v>2019</v>
      </c>
      <c r="O312" s="11">
        <v>820000</v>
      </c>
      <c r="P312" s="11">
        <v>180400</v>
      </c>
      <c r="Q312" s="11">
        <v>1000400</v>
      </c>
      <c r="R312">
        <v>10000</v>
      </c>
      <c r="S312" s="11">
        <v>990400</v>
      </c>
      <c r="T312" s="11" t="s">
        <v>56</v>
      </c>
      <c r="U312" s="10">
        <v>44785</v>
      </c>
      <c r="V312" t="s">
        <v>65</v>
      </c>
      <c r="W312" s="11">
        <v>4920</v>
      </c>
      <c r="X312">
        <v>149080</v>
      </c>
    </row>
    <row r="313" spans="2:24" x14ac:dyDescent="0.3">
      <c r="B313">
        <v>304</v>
      </c>
      <c r="C313" s="10">
        <v>44786</v>
      </c>
      <c r="D313" t="s">
        <v>1284</v>
      </c>
      <c r="E313" s="13" t="s">
        <v>1113</v>
      </c>
      <c r="F313" s="11">
        <v>8178059045</v>
      </c>
      <c r="G313" s="12">
        <v>557064864327</v>
      </c>
      <c r="H313" s="13" t="s">
        <v>767</v>
      </c>
      <c r="I313" t="s">
        <v>32</v>
      </c>
      <c r="J313" t="s">
        <v>239</v>
      </c>
      <c r="K313" t="s">
        <v>44</v>
      </c>
      <c r="L313" t="s">
        <v>228</v>
      </c>
      <c r="M313" t="s">
        <v>1291</v>
      </c>
      <c r="N313" s="11">
        <v>2023</v>
      </c>
      <c r="O313" s="11">
        <v>680000</v>
      </c>
      <c r="P313" s="11">
        <v>149600</v>
      </c>
      <c r="Q313" s="11">
        <v>829600</v>
      </c>
      <c r="R313">
        <v>5000</v>
      </c>
      <c r="S313" s="11">
        <v>824600</v>
      </c>
      <c r="T313" s="11" t="s">
        <v>47</v>
      </c>
      <c r="U313" s="10">
        <v>44786</v>
      </c>
      <c r="V313" t="s">
        <v>38</v>
      </c>
      <c r="W313" s="11">
        <v>4080</v>
      </c>
      <c r="X313">
        <v>115920</v>
      </c>
    </row>
    <row r="314" spans="2:24" x14ac:dyDescent="0.3">
      <c r="B314">
        <v>305</v>
      </c>
      <c r="C314" s="10">
        <v>44786</v>
      </c>
      <c r="D314" t="s">
        <v>1287</v>
      </c>
      <c r="E314" s="13" t="s">
        <v>1116</v>
      </c>
      <c r="F314" s="11">
        <v>9794518605</v>
      </c>
      <c r="G314" s="12">
        <v>661418727496</v>
      </c>
      <c r="H314" s="13" t="s">
        <v>771</v>
      </c>
      <c r="I314" t="s">
        <v>32</v>
      </c>
      <c r="J314" t="s">
        <v>150</v>
      </c>
      <c r="K314" t="s">
        <v>130</v>
      </c>
      <c r="L314" t="s">
        <v>138</v>
      </c>
      <c r="M314" t="s">
        <v>1292</v>
      </c>
      <c r="N314" s="11">
        <v>2019</v>
      </c>
      <c r="O314" s="11">
        <v>1320000</v>
      </c>
      <c r="P314" s="11">
        <v>290400</v>
      </c>
      <c r="Q314" s="11">
        <v>1610400</v>
      </c>
      <c r="R314">
        <v>15000</v>
      </c>
      <c r="S314" s="11">
        <v>1595400</v>
      </c>
      <c r="T314" s="11" t="s">
        <v>37</v>
      </c>
      <c r="U314" s="10">
        <v>44786</v>
      </c>
      <c r="V314" t="s">
        <v>94</v>
      </c>
      <c r="W314" s="11">
        <v>6600</v>
      </c>
      <c r="X314">
        <v>157400</v>
      </c>
    </row>
    <row r="315" spans="2:24" x14ac:dyDescent="0.3">
      <c r="B315">
        <v>306</v>
      </c>
      <c r="C315" s="10">
        <v>44787</v>
      </c>
      <c r="D315" t="s">
        <v>1289</v>
      </c>
      <c r="E315" s="13" t="s">
        <v>1119</v>
      </c>
      <c r="F315" s="11">
        <v>8455612654</v>
      </c>
      <c r="G315" s="12">
        <v>285170724175</v>
      </c>
      <c r="H315" s="13" t="s">
        <v>775</v>
      </c>
      <c r="I315" t="s">
        <v>32</v>
      </c>
      <c r="J315" t="s">
        <v>85</v>
      </c>
      <c r="K315" t="s">
        <v>34</v>
      </c>
      <c r="L315" t="s">
        <v>355</v>
      </c>
      <c r="M315" t="s">
        <v>1293</v>
      </c>
      <c r="N315" s="11">
        <v>2012</v>
      </c>
      <c r="O315" s="11">
        <v>890000</v>
      </c>
      <c r="P315" s="11">
        <v>195800</v>
      </c>
      <c r="Q315" s="11">
        <v>1085800</v>
      </c>
      <c r="R315">
        <v>5000</v>
      </c>
      <c r="S315" s="11">
        <v>1080800</v>
      </c>
      <c r="T315" s="11" t="s">
        <v>56</v>
      </c>
      <c r="U315" s="10">
        <v>44787</v>
      </c>
      <c r="V315" t="s">
        <v>120</v>
      </c>
      <c r="W315" s="11">
        <v>4450</v>
      </c>
      <c r="X315">
        <v>110550</v>
      </c>
    </row>
    <row r="316" spans="2:24" x14ac:dyDescent="0.3">
      <c r="B316">
        <v>307</v>
      </c>
      <c r="C316" s="10">
        <v>44788</v>
      </c>
      <c r="D316" t="s">
        <v>1284</v>
      </c>
      <c r="E316" s="13" t="s">
        <v>1119</v>
      </c>
      <c r="F316" s="11">
        <v>8014061355</v>
      </c>
      <c r="G316" s="12">
        <v>971720717079</v>
      </c>
      <c r="H316" s="13" t="s">
        <v>779</v>
      </c>
      <c r="I316" t="s">
        <v>32</v>
      </c>
      <c r="J316" t="s">
        <v>227</v>
      </c>
      <c r="K316" t="s">
        <v>91</v>
      </c>
      <c r="L316" t="s">
        <v>480</v>
      </c>
      <c r="M316" t="s">
        <v>1294</v>
      </c>
      <c r="N316" s="11">
        <v>2018</v>
      </c>
      <c r="O316" s="11">
        <v>1880000</v>
      </c>
      <c r="P316" s="11">
        <v>413600</v>
      </c>
      <c r="Q316" s="11">
        <v>2293600</v>
      </c>
      <c r="R316">
        <v>20000</v>
      </c>
      <c r="S316" s="11">
        <v>2273600</v>
      </c>
      <c r="T316" s="11" t="s">
        <v>47</v>
      </c>
      <c r="U316" s="10">
        <v>44788</v>
      </c>
      <c r="V316" t="s">
        <v>94</v>
      </c>
      <c r="W316" s="11">
        <v>9400</v>
      </c>
      <c r="X316">
        <v>250600</v>
      </c>
    </row>
    <row r="317" spans="2:24" x14ac:dyDescent="0.3">
      <c r="B317">
        <v>308</v>
      </c>
      <c r="C317" s="10">
        <v>44789</v>
      </c>
      <c r="D317" t="s">
        <v>1287</v>
      </c>
      <c r="E317" s="13" t="s">
        <v>1119</v>
      </c>
      <c r="F317" s="11">
        <v>8429792214</v>
      </c>
      <c r="G317" s="12">
        <v>722195625712</v>
      </c>
      <c r="H317" s="13" t="s">
        <v>634</v>
      </c>
      <c r="I317" t="s">
        <v>32</v>
      </c>
      <c r="J317" t="s">
        <v>227</v>
      </c>
      <c r="K317" t="s">
        <v>91</v>
      </c>
      <c r="L317" t="s">
        <v>480</v>
      </c>
      <c r="M317" t="s">
        <v>1295</v>
      </c>
      <c r="N317" s="11">
        <v>2018</v>
      </c>
      <c r="O317" s="11">
        <v>1880000</v>
      </c>
      <c r="P317" s="11">
        <v>413600</v>
      </c>
      <c r="Q317" s="11">
        <v>2293600</v>
      </c>
      <c r="R317">
        <v>20000</v>
      </c>
      <c r="S317" s="11">
        <v>2273600</v>
      </c>
      <c r="T317" s="11" t="s">
        <v>37</v>
      </c>
      <c r="U317" s="10">
        <v>44789</v>
      </c>
      <c r="V317" t="s">
        <v>72</v>
      </c>
      <c r="W317" s="11">
        <v>9400</v>
      </c>
      <c r="X317">
        <v>250600</v>
      </c>
    </row>
    <row r="318" spans="2:24" x14ac:dyDescent="0.3">
      <c r="B318">
        <v>309</v>
      </c>
      <c r="C318" s="10">
        <v>44789</v>
      </c>
      <c r="D318" t="s">
        <v>1289</v>
      </c>
      <c r="E318" s="13" t="s">
        <v>1049</v>
      </c>
      <c r="F318" s="11">
        <v>9122840666</v>
      </c>
      <c r="G318" s="12">
        <v>667185675702</v>
      </c>
      <c r="H318" s="13" t="s">
        <v>786</v>
      </c>
      <c r="I318" t="s">
        <v>32</v>
      </c>
      <c r="J318" t="s">
        <v>227</v>
      </c>
      <c r="K318" t="s">
        <v>44</v>
      </c>
      <c r="L318" t="s">
        <v>54</v>
      </c>
      <c r="M318" t="s">
        <v>1296</v>
      </c>
      <c r="N318" s="11">
        <v>2023</v>
      </c>
      <c r="O318" s="11">
        <v>680000</v>
      </c>
      <c r="P318" s="11">
        <v>149600</v>
      </c>
      <c r="Q318" s="11">
        <v>829600</v>
      </c>
      <c r="R318">
        <v>5000</v>
      </c>
      <c r="S318" s="11">
        <v>824600</v>
      </c>
      <c r="T318" s="11" t="s">
        <v>37</v>
      </c>
      <c r="U318" s="10">
        <v>44789</v>
      </c>
      <c r="V318" t="s">
        <v>120</v>
      </c>
      <c r="W318" s="11">
        <v>4080</v>
      </c>
      <c r="X318">
        <v>115920</v>
      </c>
    </row>
    <row r="319" spans="2:24" x14ac:dyDescent="0.3">
      <c r="B319">
        <v>310</v>
      </c>
      <c r="C319" s="10">
        <v>44789</v>
      </c>
      <c r="D319" t="s">
        <v>1297</v>
      </c>
      <c r="E319" s="13" t="s">
        <v>1049</v>
      </c>
      <c r="F319" s="11">
        <v>9762607740</v>
      </c>
      <c r="G319" s="12">
        <v>271276645588</v>
      </c>
      <c r="H319" s="13" t="s">
        <v>790</v>
      </c>
      <c r="I319" t="s">
        <v>77</v>
      </c>
      <c r="J319" t="s">
        <v>43</v>
      </c>
      <c r="K319" t="s">
        <v>34</v>
      </c>
      <c r="L319" t="s">
        <v>167</v>
      </c>
      <c r="M319" t="s">
        <v>1298</v>
      </c>
      <c r="N319" s="11">
        <v>2012</v>
      </c>
      <c r="O319" s="11">
        <v>890000</v>
      </c>
      <c r="P319" s="11">
        <v>195800</v>
      </c>
      <c r="Q319" s="11">
        <v>1085800</v>
      </c>
      <c r="R319">
        <v>5000</v>
      </c>
      <c r="S319" s="11">
        <v>1080800</v>
      </c>
      <c r="T319" s="11" t="s">
        <v>37</v>
      </c>
      <c r="U319" s="10">
        <v>44789</v>
      </c>
      <c r="V319" t="s">
        <v>57</v>
      </c>
      <c r="W319" s="11">
        <v>4450</v>
      </c>
      <c r="X319">
        <v>110550</v>
      </c>
    </row>
    <row r="320" spans="2:24" x14ac:dyDescent="0.3">
      <c r="B320">
        <v>311</v>
      </c>
      <c r="C320" s="10">
        <v>44790</v>
      </c>
      <c r="D320" t="s">
        <v>1299</v>
      </c>
      <c r="E320" s="13" t="s">
        <v>1119</v>
      </c>
      <c r="F320" s="11">
        <v>8343948396</v>
      </c>
      <c r="G320" s="12">
        <v>955216330218</v>
      </c>
      <c r="H320" s="13" t="s">
        <v>794</v>
      </c>
      <c r="I320" t="s">
        <v>32</v>
      </c>
      <c r="J320" t="s">
        <v>43</v>
      </c>
      <c r="K320" t="s">
        <v>44</v>
      </c>
      <c r="L320" t="s">
        <v>144</v>
      </c>
      <c r="M320" t="s">
        <v>1300</v>
      </c>
      <c r="N320" s="11">
        <v>2023</v>
      </c>
      <c r="O320" s="11">
        <v>680000</v>
      </c>
      <c r="P320" s="11">
        <v>149600</v>
      </c>
      <c r="Q320" s="11">
        <v>829600</v>
      </c>
      <c r="R320">
        <v>5000</v>
      </c>
      <c r="S320" s="11">
        <v>824600</v>
      </c>
      <c r="T320" s="11" t="s">
        <v>37</v>
      </c>
      <c r="U320" s="10">
        <v>44790</v>
      </c>
      <c r="V320" t="s">
        <v>65</v>
      </c>
      <c r="W320" s="11">
        <v>4080</v>
      </c>
      <c r="X320">
        <v>115920</v>
      </c>
    </row>
    <row r="321" spans="2:24" x14ac:dyDescent="0.3">
      <c r="B321">
        <v>312</v>
      </c>
      <c r="C321" s="10">
        <v>44790</v>
      </c>
      <c r="D321" t="s">
        <v>1301</v>
      </c>
      <c r="E321" s="13" t="s">
        <v>1119</v>
      </c>
      <c r="F321" s="11">
        <v>9327181849</v>
      </c>
      <c r="G321" s="12">
        <v>152177737293</v>
      </c>
      <c r="H321" s="13" t="s">
        <v>798</v>
      </c>
      <c r="I321" t="s">
        <v>77</v>
      </c>
      <c r="J321" t="s">
        <v>125</v>
      </c>
      <c r="K321" t="s">
        <v>44</v>
      </c>
      <c r="L321" t="s">
        <v>947</v>
      </c>
      <c r="M321" t="s">
        <v>1302</v>
      </c>
      <c r="N321" s="11">
        <v>2023</v>
      </c>
      <c r="O321" s="11">
        <v>680000</v>
      </c>
      <c r="P321" s="11">
        <v>149600</v>
      </c>
      <c r="Q321" s="11">
        <v>829600</v>
      </c>
      <c r="R321">
        <v>5000</v>
      </c>
      <c r="S321" s="11">
        <v>824600</v>
      </c>
      <c r="T321" s="11" t="s">
        <v>47</v>
      </c>
      <c r="U321" s="10">
        <v>44790</v>
      </c>
      <c r="V321" t="s">
        <v>57</v>
      </c>
      <c r="W321" s="11">
        <v>4080</v>
      </c>
      <c r="X321">
        <v>115920</v>
      </c>
    </row>
    <row r="322" spans="2:24" x14ac:dyDescent="0.3">
      <c r="B322">
        <v>313</v>
      </c>
      <c r="C322" s="10">
        <v>44790</v>
      </c>
      <c r="D322" t="s">
        <v>1303</v>
      </c>
      <c r="E322" s="13" t="s">
        <v>1042</v>
      </c>
      <c r="F322" s="11">
        <v>9511647945</v>
      </c>
      <c r="G322" s="12">
        <v>317349353994</v>
      </c>
      <c r="H322" s="13" t="s">
        <v>802</v>
      </c>
      <c r="I322" t="s">
        <v>32</v>
      </c>
      <c r="J322" t="s">
        <v>125</v>
      </c>
      <c r="K322" t="s">
        <v>44</v>
      </c>
      <c r="L322" t="s">
        <v>947</v>
      </c>
      <c r="M322" t="s">
        <v>1304</v>
      </c>
      <c r="N322" s="11">
        <v>2023</v>
      </c>
      <c r="O322" s="11">
        <v>680000</v>
      </c>
      <c r="P322" s="11">
        <v>149600</v>
      </c>
      <c r="Q322" s="11">
        <v>829600</v>
      </c>
      <c r="R322">
        <v>5000</v>
      </c>
      <c r="S322" s="11">
        <v>824600</v>
      </c>
      <c r="T322" s="11" t="s">
        <v>47</v>
      </c>
      <c r="U322" s="10">
        <v>44790</v>
      </c>
      <c r="V322" t="s">
        <v>94</v>
      </c>
      <c r="W322" s="11">
        <v>4080</v>
      </c>
      <c r="X322">
        <v>115920</v>
      </c>
    </row>
    <row r="323" spans="2:24" x14ac:dyDescent="0.3">
      <c r="B323">
        <v>314</v>
      </c>
      <c r="C323" s="10">
        <v>44791</v>
      </c>
      <c r="D323" t="s">
        <v>1305</v>
      </c>
      <c r="E323" s="13" t="s">
        <v>1136</v>
      </c>
      <c r="F323" s="11">
        <v>8413362837</v>
      </c>
      <c r="G323" s="12">
        <v>878315436206</v>
      </c>
      <c r="H323" s="13" t="s">
        <v>806</v>
      </c>
      <c r="I323" t="s">
        <v>32</v>
      </c>
      <c r="J323" t="s">
        <v>125</v>
      </c>
      <c r="K323" t="s">
        <v>44</v>
      </c>
      <c r="L323" t="s">
        <v>45</v>
      </c>
      <c r="M323" t="s">
        <v>1306</v>
      </c>
      <c r="N323" s="11">
        <v>2023</v>
      </c>
      <c r="O323" s="11">
        <v>680000</v>
      </c>
      <c r="P323" s="11">
        <v>149600</v>
      </c>
      <c r="Q323" s="11">
        <v>829600</v>
      </c>
      <c r="R323">
        <v>5000</v>
      </c>
      <c r="S323" s="11">
        <v>824600</v>
      </c>
      <c r="T323" s="11" t="s">
        <v>47</v>
      </c>
      <c r="U323" s="10">
        <v>44791</v>
      </c>
      <c r="V323" t="s">
        <v>72</v>
      </c>
      <c r="W323" s="11">
        <v>4080</v>
      </c>
      <c r="X323">
        <v>115920</v>
      </c>
    </row>
    <row r="324" spans="2:24" x14ac:dyDescent="0.3">
      <c r="B324">
        <v>315</v>
      </c>
      <c r="C324" s="10">
        <v>44791</v>
      </c>
      <c r="D324" t="s">
        <v>1307</v>
      </c>
      <c r="E324" s="13" t="s">
        <v>1136</v>
      </c>
      <c r="F324" s="11">
        <v>9889692536</v>
      </c>
      <c r="G324" s="12">
        <v>756202145792</v>
      </c>
      <c r="H324" s="13" t="s">
        <v>810</v>
      </c>
      <c r="I324" t="s">
        <v>77</v>
      </c>
      <c r="J324" t="s">
        <v>85</v>
      </c>
      <c r="K324" t="s">
        <v>130</v>
      </c>
      <c r="L324" t="s">
        <v>100</v>
      </c>
      <c r="M324" t="s">
        <v>1308</v>
      </c>
      <c r="N324" s="11">
        <v>2019</v>
      </c>
      <c r="O324" s="11">
        <v>1320000</v>
      </c>
      <c r="P324" s="11">
        <v>290400</v>
      </c>
      <c r="Q324" s="11">
        <v>1610400</v>
      </c>
      <c r="R324">
        <v>15000</v>
      </c>
      <c r="S324" s="11">
        <v>1595400</v>
      </c>
      <c r="T324" s="11" t="s">
        <v>47</v>
      </c>
      <c r="U324" s="10">
        <v>44791</v>
      </c>
      <c r="V324" t="s">
        <v>57</v>
      </c>
      <c r="W324" s="11">
        <v>6600</v>
      </c>
      <c r="X324">
        <v>157400</v>
      </c>
    </row>
    <row r="325" spans="2:24" x14ac:dyDescent="0.3">
      <c r="B325">
        <v>316</v>
      </c>
      <c r="C325" s="10">
        <v>44792</v>
      </c>
      <c r="D325" t="s">
        <v>1309</v>
      </c>
      <c r="E325" s="13" t="s">
        <v>1136</v>
      </c>
      <c r="F325" s="11">
        <v>9617978080</v>
      </c>
      <c r="G325" s="12">
        <v>217058962336</v>
      </c>
      <c r="H325" t="s">
        <v>463</v>
      </c>
      <c r="I325" t="s">
        <v>32</v>
      </c>
      <c r="J325" t="s">
        <v>85</v>
      </c>
      <c r="K325" t="s">
        <v>91</v>
      </c>
      <c r="L325" t="s">
        <v>308</v>
      </c>
      <c r="M325" t="s">
        <v>1310</v>
      </c>
      <c r="N325" s="11">
        <v>2018</v>
      </c>
      <c r="O325" s="11">
        <v>1880000</v>
      </c>
      <c r="P325" s="11">
        <v>413600</v>
      </c>
      <c r="Q325" s="11">
        <v>2293600</v>
      </c>
      <c r="R325">
        <v>20000</v>
      </c>
      <c r="S325" s="11">
        <v>2273600</v>
      </c>
      <c r="T325" s="11" t="s">
        <v>56</v>
      </c>
      <c r="U325" s="10">
        <v>44792</v>
      </c>
      <c r="V325" t="s">
        <v>65</v>
      </c>
      <c r="W325" s="11">
        <v>9400</v>
      </c>
      <c r="X325">
        <v>250600</v>
      </c>
    </row>
    <row r="326" spans="2:24" x14ac:dyDescent="0.3">
      <c r="B326">
        <v>317</v>
      </c>
      <c r="C326" s="10">
        <v>44793</v>
      </c>
      <c r="D326" t="s">
        <v>1311</v>
      </c>
      <c r="E326" s="13" t="s">
        <v>1143</v>
      </c>
      <c r="F326" s="11">
        <v>7702003342</v>
      </c>
      <c r="G326" s="12">
        <v>416546455248</v>
      </c>
      <c r="H326" t="s">
        <v>469</v>
      </c>
      <c r="I326" t="s">
        <v>77</v>
      </c>
      <c r="J326" t="s">
        <v>125</v>
      </c>
      <c r="K326" t="s">
        <v>34</v>
      </c>
      <c r="L326" t="s">
        <v>355</v>
      </c>
      <c r="M326" t="s">
        <v>1312</v>
      </c>
      <c r="N326" s="11">
        <v>2012</v>
      </c>
      <c r="O326" s="11">
        <v>890000</v>
      </c>
      <c r="P326" s="11">
        <v>195800</v>
      </c>
      <c r="Q326" s="11">
        <v>1085800</v>
      </c>
      <c r="R326">
        <v>5000</v>
      </c>
      <c r="S326" s="11">
        <v>1080800</v>
      </c>
      <c r="T326" s="11" t="s">
        <v>56</v>
      </c>
      <c r="U326" s="10">
        <v>44793</v>
      </c>
      <c r="V326" t="s">
        <v>94</v>
      </c>
      <c r="W326" s="11">
        <v>4450</v>
      </c>
      <c r="X326">
        <v>110550</v>
      </c>
    </row>
    <row r="327" spans="2:24" x14ac:dyDescent="0.3">
      <c r="B327">
        <v>318</v>
      </c>
      <c r="C327" s="10">
        <v>44794</v>
      </c>
      <c r="D327" t="s">
        <v>1313</v>
      </c>
      <c r="E327" s="13" t="s">
        <v>1146</v>
      </c>
      <c r="F327" s="11">
        <v>8464192879</v>
      </c>
      <c r="G327" s="12">
        <v>439100928472</v>
      </c>
      <c r="H327" t="s">
        <v>474</v>
      </c>
      <c r="I327" t="s">
        <v>32</v>
      </c>
      <c r="J327" t="s">
        <v>125</v>
      </c>
      <c r="K327" t="s">
        <v>203</v>
      </c>
      <c r="L327" t="s">
        <v>45</v>
      </c>
      <c r="M327" t="s">
        <v>1314</v>
      </c>
      <c r="N327" s="11">
        <v>2021</v>
      </c>
      <c r="O327" s="11">
        <v>950000</v>
      </c>
      <c r="P327" s="11">
        <v>209000</v>
      </c>
      <c r="Q327" s="11">
        <v>1159000</v>
      </c>
      <c r="R327">
        <v>10000</v>
      </c>
      <c r="S327" s="11">
        <v>1149000</v>
      </c>
      <c r="T327" s="11" t="s">
        <v>47</v>
      </c>
      <c r="U327" s="10">
        <v>44794</v>
      </c>
      <c r="V327" t="s">
        <v>94</v>
      </c>
      <c r="W327" s="11">
        <v>4750</v>
      </c>
      <c r="X327">
        <v>145250</v>
      </c>
    </row>
    <row r="328" spans="2:24" x14ac:dyDescent="0.3">
      <c r="B328">
        <v>319</v>
      </c>
      <c r="C328" s="10">
        <v>44795</v>
      </c>
      <c r="D328" t="s">
        <v>1315</v>
      </c>
      <c r="E328" s="13" t="s">
        <v>1149</v>
      </c>
      <c r="F328" s="11">
        <v>9239267091</v>
      </c>
      <c r="G328" s="12">
        <v>234596522218</v>
      </c>
      <c r="H328" t="s">
        <v>479</v>
      </c>
      <c r="I328" t="s">
        <v>32</v>
      </c>
      <c r="J328" t="s">
        <v>125</v>
      </c>
      <c r="K328" t="s">
        <v>44</v>
      </c>
      <c r="L328" t="s">
        <v>35</v>
      </c>
      <c r="M328" t="s">
        <v>1316</v>
      </c>
      <c r="N328" s="11">
        <v>2023</v>
      </c>
      <c r="O328" s="11">
        <v>680000</v>
      </c>
      <c r="P328" s="11">
        <v>149600</v>
      </c>
      <c r="Q328" s="11">
        <v>829600</v>
      </c>
      <c r="R328">
        <v>5000</v>
      </c>
      <c r="S328" s="11">
        <v>824600</v>
      </c>
      <c r="T328" s="11" t="s">
        <v>47</v>
      </c>
      <c r="U328" s="10">
        <v>44795</v>
      </c>
      <c r="V328" t="s">
        <v>72</v>
      </c>
      <c r="W328" s="11">
        <v>4080</v>
      </c>
      <c r="X328">
        <v>115920</v>
      </c>
    </row>
    <row r="329" spans="2:24" x14ac:dyDescent="0.3">
      <c r="B329">
        <v>320</v>
      </c>
      <c r="C329" s="10">
        <v>44795</v>
      </c>
      <c r="D329" t="s">
        <v>1307</v>
      </c>
      <c r="E329" s="13" t="s">
        <v>1152</v>
      </c>
      <c r="F329" s="11">
        <v>7974908066</v>
      </c>
      <c r="G329" s="12">
        <v>383904697713</v>
      </c>
      <c r="H329" t="s">
        <v>485</v>
      </c>
      <c r="I329" t="s">
        <v>32</v>
      </c>
      <c r="J329" t="s">
        <v>125</v>
      </c>
      <c r="K329" t="s">
        <v>130</v>
      </c>
      <c r="L329" t="s">
        <v>256</v>
      </c>
      <c r="M329" t="s">
        <v>1317</v>
      </c>
      <c r="N329" s="11">
        <v>2019</v>
      </c>
      <c r="O329" s="11">
        <v>1320000</v>
      </c>
      <c r="P329" s="11">
        <v>290400</v>
      </c>
      <c r="Q329" s="11">
        <v>1610400</v>
      </c>
      <c r="R329">
        <v>15000</v>
      </c>
      <c r="S329" s="11">
        <v>1595400</v>
      </c>
      <c r="T329" s="11" t="s">
        <v>47</v>
      </c>
      <c r="U329" s="10">
        <v>44795</v>
      </c>
      <c r="V329" t="s">
        <v>65</v>
      </c>
      <c r="W329" s="11">
        <v>6600</v>
      </c>
      <c r="X329">
        <v>157400</v>
      </c>
    </row>
    <row r="330" spans="2:24" x14ac:dyDescent="0.3">
      <c r="B330">
        <v>321</v>
      </c>
      <c r="C330" s="10">
        <v>44796</v>
      </c>
      <c r="D330" t="s">
        <v>1318</v>
      </c>
      <c r="E330" s="13" t="s">
        <v>1113</v>
      </c>
      <c r="F330" s="11">
        <v>7169875473</v>
      </c>
      <c r="G330" s="12">
        <v>999147422079</v>
      </c>
      <c r="H330" t="s">
        <v>490</v>
      </c>
      <c r="I330" t="s">
        <v>32</v>
      </c>
      <c r="J330" t="s">
        <v>43</v>
      </c>
      <c r="K330" t="s">
        <v>79</v>
      </c>
      <c r="L330" t="s">
        <v>392</v>
      </c>
      <c r="M330" t="s">
        <v>1319</v>
      </c>
      <c r="N330" s="11">
        <v>2014</v>
      </c>
      <c r="O330" s="11">
        <v>1020000</v>
      </c>
      <c r="P330" s="11">
        <v>224400</v>
      </c>
      <c r="Q330" s="11">
        <v>1244400</v>
      </c>
      <c r="R330">
        <v>0</v>
      </c>
      <c r="S330" s="11">
        <v>1244400</v>
      </c>
      <c r="T330" s="11" t="s">
        <v>56</v>
      </c>
      <c r="U330" s="10">
        <v>44796</v>
      </c>
      <c r="V330" t="s">
        <v>57</v>
      </c>
      <c r="W330" s="11">
        <v>6630</v>
      </c>
      <c r="X330">
        <v>93870</v>
      </c>
    </row>
    <row r="331" spans="2:24" x14ac:dyDescent="0.3">
      <c r="B331">
        <v>322</v>
      </c>
      <c r="C331" s="10">
        <v>44796</v>
      </c>
      <c r="D331" t="s">
        <v>1320</v>
      </c>
      <c r="E331" s="13" t="s">
        <v>1157</v>
      </c>
      <c r="F331" s="11">
        <v>9189591390</v>
      </c>
      <c r="G331" s="12">
        <v>215210818386</v>
      </c>
      <c r="H331" t="s">
        <v>495</v>
      </c>
      <c r="I331" t="s">
        <v>32</v>
      </c>
      <c r="J331" t="s">
        <v>43</v>
      </c>
      <c r="K331" t="s">
        <v>44</v>
      </c>
      <c r="L331" t="s">
        <v>156</v>
      </c>
      <c r="M331" t="s">
        <v>1321</v>
      </c>
      <c r="N331" s="11">
        <v>2023</v>
      </c>
      <c r="O331" s="11">
        <v>680000</v>
      </c>
      <c r="P331" s="11">
        <v>149600</v>
      </c>
      <c r="Q331" s="11">
        <v>829600</v>
      </c>
      <c r="R331">
        <v>5000</v>
      </c>
      <c r="S331" s="11">
        <v>824600</v>
      </c>
      <c r="T331" s="11" t="s">
        <v>56</v>
      </c>
      <c r="U331" s="10">
        <v>44796</v>
      </c>
      <c r="V331" t="s">
        <v>38</v>
      </c>
      <c r="W331" s="11">
        <v>4080</v>
      </c>
      <c r="X331">
        <v>115920</v>
      </c>
    </row>
    <row r="332" spans="2:24" x14ac:dyDescent="0.3">
      <c r="B332">
        <v>323</v>
      </c>
      <c r="C332" s="10">
        <v>44798</v>
      </c>
      <c r="D332" t="s">
        <v>1322</v>
      </c>
      <c r="E332" s="13" t="s">
        <v>833</v>
      </c>
      <c r="F332" s="11">
        <v>8485330843</v>
      </c>
      <c r="G332" s="12">
        <v>950585721049</v>
      </c>
      <c r="H332" t="s">
        <v>500</v>
      </c>
      <c r="I332" t="s">
        <v>32</v>
      </c>
      <c r="J332" t="s">
        <v>112</v>
      </c>
      <c r="K332" t="s">
        <v>91</v>
      </c>
      <c r="L332" t="s">
        <v>308</v>
      </c>
      <c r="M332" t="s">
        <v>1323</v>
      </c>
      <c r="N332" s="11">
        <v>2018</v>
      </c>
      <c r="O332" s="11">
        <v>1880000</v>
      </c>
      <c r="P332" s="11">
        <v>413600</v>
      </c>
      <c r="Q332" s="11">
        <v>2293600</v>
      </c>
      <c r="R332">
        <v>20000</v>
      </c>
      <c r="S332" s="11">
        <v>2273600</v>
      </c>
      <c r="T332" s="11" t="s">
        <v>37</v>
      </c>
      <c r="U332" s="10">
        <v>44798</v>
      </c>
      <c r="V332" t="s">
        <v>94</v>
      </c>
      <c r="W332" s="11">
        <v>9400</v>
      </c>
      <c r="X332">
        <v>250600</v>
      </c>
    </row>
    <row r="333" spans="2:24" x14ac:dyDescent="0.3">
      <c r="B333">
        <v>324</v>
      </c>
      <c r="C333" s="10">
        <v>44798</v>
      </c>
      <c r="D333" t="s">
        <v>1324</v>
      </c>
      <c r="E333" s="13" t="s">
        <v>837</v>
      </c>
      <c r="F333" s="11">
        <v>8605002366</v>
      </c>
      <c r="G333" s="12">
        <v>811521461172</v>
      </c>
      <c r="H333" t="s">
        <v>505</v>
      </c>
      <c r="I333" t="s">
        <v>32</v>
      </c>
      <c r="J333" t="s">
        <v>112</v>
      </c>
      <c r="K333" t="s">
        <v>34</v>
      </c>
      <c r="L333" t="s">
        <v>167</v>
      </c>
      <c r="M333" t="s">
        <v>1325</v>
      </c>
      <c r="N333" s="11">
        <v>2012</v>
      </c>
      <c r="O333" s="11">
        <v>890000</v>
      </c>
      <c r="P333" s="11">
        <v>195800</v>
      </c>
      <c r="Q333" s="11">
        <v>1085800</v>
      </c>
      <c r="R333">
        <v>5000</v>
      </c>
      <c r="S333" s="11">
        <v>1080800</v>
      </c>
      <c r="T333" s="11" t="s">
        <v>37</v>
      </c>
      <c r="U333" s="10">
        <v>44798</v>
      </c>
      <c r="V333" t="s">
        <v>48</v>
      </c>
      <c r="W333" s="11">
        <v>4450</v>
      </c>
      <c r="X333">
        <v>110550</v>
      </c>
    </row>
    <row r="334" spans="2:24" x14ac:dyDescent="0.3">
      <c r="B334">
        <v>325</v>
      </c>
      <c r="C334" s="10">
        <v>44798</v>
      </c>
      <c r="D334" t="s">
        <v>1326</v>
      </c>
      <c r="E334" s="13" t="s">
        <v>841</v>
      </c>
      <c r="F334" s="11">
        <v>7829370042</v>
      </c>
      <c r="G334" s="12">
        <v>743517674989</v>
      </c>
      <c r="H334" t="s">
        <v>510</v>
      </c>
      <c r="I334" t="s">
        <v>77</v>
      </c>
      <c r="J334" t="s">
        <v>137</v>
      </c>
      <c r="K334" t="s">
        <v>34</v>
      </c>
      <c r="L334" t="s">
        <v>355</v>
      </c>
      <c r="M334" t="s">
        <v>1327</v>
      </c>
      <c r="N334" s="11">
        <v>2012</v>
      </c>
      <c r="O334" s="11">
        <v>890000</v>
      </c>
      <c r="P334" s="11">
        <v>195800</v>
      </c>
      <c r="Q334" s="11">
        <v>1085800</v>
      </c>
      <c r="R334">
        <v>5000</v>
      </c>
      <c r="S334" s="11">
        <v>1080800</v>
      </c>
      <c r="T334" s="11" t="s">
        <v>47</v>
      </c>
      <c r="U334" s="10">
        <v>44798</v>
      </c>
      <c r="V334" t="s">
        <v>57</v>
      </c>
      <c r="W334" s="11">
        <v>4450</v>
      </c>
      <c r="X334">
        <v>110550</v>
      </c>
    </row>
    <row r="335" spans="2:24" x14ac:dyDescent="0.3">
      <c r="B335">
        <v>326</v>
      </c>
      <c r="C335" s="10">
        <v>44799</v>
      </c>
      <c r="D335" t="s">
        <v>1328</v>
      </c>
      <c r="E335" s="13" t="s">
        <v>845</v>
      </c>
      <c r="F335" s="11">
        <v>9072194574</v>
      </c>
      <c r="G335" s="12">
        <v>408625784032</v>
      </c>
      <c r="H335" t="s">
        <v>515</v>
      </c>
      <c r="I335" t="s">
        <v>77</v>
      </c>
      <c r="J335" t="s">
        <v>239</v>
      </c>
      <c r="K335" t="s">
        <v>44</v>
      </c>
      <c r="L335" t="s">
        <v>947</v>
      </c>
      <c r="M335" t="s">
        <v>1329</v>
      </c>
      <c r="N335" s="11">
        <v>2023</v>
      </c>
      <c r="O335" s="11">
        <v>680000</v>
      </c>
      <c r="P335" s="11">
        <v>149600</v>
      </c>
      <c r="Q335" s="11">
        <v>829600</v>
      </c>
      <c r="R335">
        <v>5000</v>
      </c>
      <c r="S335" s="11">
        <v>824600</v>
      </c>
      <c r="T335" s="11" t="s">
        <v>47</v>
      </c>
      <c r="U335" s="10">
        <v>44799</v>
      </c>
      <c r="V335" t="s">
        <v>94</v>
      </c>
      <c r="W335" s="11">
        <v>4080</v>
      </c>
      <c r="X335">
        <v>115920</v>
      </c>
    </row>
    <row r="336" spans="2:24" x14ac:dyDescent="0.3">
      <c r="B336">
        <v>327</v>
      </c>
      <c r="C336" s="10">
        <v>44799</v>
      </c>
      <c r="D336" t="s">
        <v>1330</v>
      </c>
      <c r="E336" s="13" t="s">
        <v>849</v>
      </c>
      <c r="F336" s="11">
        <v>7734765358</v>
      </c>
      <c r="G336" s="12">
        <v>207346481188</v>
      </c>
      <c r="H336" t="s">
        <v>520</v>
      </c>
      <c r="I336" t="s">
        <v>77</v>
      </c>
      <c r="J336" t="s">
        <v>125</v>
      </c>
      <c r="K336" t="s">
        <v>79</v>
      </c>
      <c r="L336" t="s">
        <v>464</v>
      </c>
      <c r="M336" t="s">
        <v>1331</v>
      </c>
      <c r="N336" s="11">
        <v>2014</v>
      </c>
      <c r="O336" s="11">
        <v>1020000</v>
      </c>
      <c r="P336" s="11">
        <v>224400</v>
      </c>
      <c r="Q336" s="11">
        <v>1244400</v>
      </c>
      <c r="R336">
        <v>0</v>
      </c>
      <c r="S336" s="11">
        <v>1244400</v>
      </c>
      <c r="T336" s="11" t="s">
        <v>37</v>
      </c>
      <c r="U336" s="10">
        <v>44799</v>
      </c>
      <c r="V336" t="s">
        <v>120</v>
      </c>
      <c r="W336" s="11">
        <v>6630</v>
      </c>
      <c r="X336">
        <v>93870</v>
      </c>
    </row>
    <row r="337" spans="2:24" x14ac:dyDescent="0.3">
      <c r="B337">
        <v>328</v>
      </c>
      <c r="C337" s="10">
        <v>44800</v>
      </c>
      <c r="D337" t="s">
        <v>28</v>
      </c>
      <c r="E337" s="13" t="s">
        <v>29</v>
      </c>
      <c r="F337" s="11">
        <v>9119933393</v>
      </c>
      <c r="G337" s="12">
        <v>186532460774</v>
      </c>
      <c r="H337" t="s">
        <v>1332</v>
      </c>
      <c r="I337" s="13" t="s">
        <v>32</v>
      </c>
      <c r="J337" t="s">
        <v>53</v>
      </c>
      <c r="K337" t="s">
        <v>130</v>
      </c>
      <c r="L337" t="s">
        <v>100</v>
      </c>
      <c r="M337" t="s">
        <v>1333</v>
      </c>
      <c r="N337" s="11">
        <v>2019</v>
      </c>
      <c r="O337" s="11">
        <v>1320000</v>
      </c>
      <c r="P337" s="11">
        <v>290400</v>
      </c>
      <c r="Q337" s="11">
        <v>1610400</v>
      </c>
      <c r="R337">
        <v>15000</v>
      </c>
      <c r="S337" s="11">
        <v>1595400</v>
      </c>
      <c r="T337" s="11" t="s">
        <v>37</v>
      </c>
      <c r="U337" s="10">
        <v>44800</v>
      </c>
      <c r="V337" t="s">
        <v>120</v>
      </c>
      <c r="W337" s="11">
        <v>6600</v>
      </c>
      <c r="X337">
        <v>157400</v>
      </c>
    </row>
    <row r="338" spans="2:24" x14ac:dyDescent="0.3">
      <c r="B338">
        <v>329</v>
      </c>
      <c r="C338" s="10">
        <v>44800</v>
      </c>
      <c r="D338" t="s">
        <v>39</v>
      </c>
      <c r="E338" s="13" t="s">
        <v>40</v>
      </c>
      <c r="F338" s="11">
        <v>7742514238</v>
      </c>
      <c r="G338" s="12">
        <v>310077502879</v>
      </c>
      <c r="H338" t="s">
        <v>1334</v>
      </c>
      <c r="I338" s="13" t="s">
        <v>32</v>
      </c>
      <c r="J338" t="s">
        <v>173</v>
      </c>
      <c r="K338" t="s">
        <v>34</v>
      </c>
      <c r="L338" t="s">
        <v>355</v>
      </c>
      <c r="M338" t="s">
        <v>1335</v>
      </c>
      <c r="N338" s="11">
        <v>2012</v>
      </c>
      <c r="O338" s="11">
        <v>890000</v>
      </c>
      <c r="P338" s="11">
        <v>195800</v>
      </c>
      <c r="Q338" s="11">
        <v>1085800</v>
      </c>
      <c r="R338">
        <v>5000</v>
      </c>
      <c r="S338" s="11">
        <v>1080800</v>
      </c>
      <c r="T338" s="11" t="s">
        <v>56</v>
      </c>
      <c r="U338" s="10">
        <v>44800</v>
      </c>
      <c r="V338" t="s">
        <v>48</v>
      </c>
      <c r="W338" s="11">
        <v>4450</v>
      </c>
      <c r="X338">
        <v>110550</v>
      </c>
    </row>
    <row r="339" spans="2:24" x14ac:dyDescent="0.3">
      <c r="B339">
        <v>330</v>
      </c>
      <c r="C339" s="10">
        <v>44800</v>
      </c>
      <c r="D339" t="s">
        <v>49</v>
      </c>
      <c r="E339" s="13" t="s">
        <v>50</v>
      </c>
      <c r="F339" s="11">
        <v>9862030448</v>
      </c>
      <c r="G339" s="12">
        <v>948904884669</v>
      </c>
      <c r="H339" t="s">
        <v>1336</v>
      </c>
      <c r="I339" s="13" t="s">
        <v>32</v>
      </c>
      <c r="J339" t="s">
        <v>125</v>
      </c>
      <c r="K339" t="s">
        <v>91</v>
      </c>
      <c r="L339" t="s">
        <v>308</v>
      </c>
      <c r="M339" t="s">
        <v>1337</v>
      </c>
      <c r="N339" s="11">
        <v>2018</v>
      </c>
      <c r="O339" s="11">
        <v>1880000</v>
      </c>
      <c r="P339" s="11">
        <v>413600</v>
      </c>
      <c r="Q339" s="11">
        <v>2293600</v>
      </c>
      <c r="R339">
        <v>20000</v>
      </c>
      <c r="S339" s="11">
        <v>2273600</v>
      </c>
      <c r="T339" s="11" t="s">
        <v>56</v>
      </c>
      <c r="U339" s="10">
        <v>44800</v>
      </c>
      <c r="V339" t="s">
        <v>65</v>
      </c>
      <c r="W339" s="11">
        <v>9400</v>
      </c>
      <c r="X339">
        <v>250600</v>
      </c>
    </row>
    <row r="340" spans="2:24" x14ac:dyDescent="0.3">
      <c r="B340">
        <v>331</v>
      </c>
      <c r="C340" s="10">
        <v>44800</v>
      </c>
      <c r="D340" t="s">
        <v>58</v>
      </c>
      <c r="E340" s="13" t="s">
        <v>59</v>
      </c>
      <c r="F340" s="11">
        <v>7442528185</v>
      </c>
      <c r="G340" s="12">
        <v>424802061786</v>
      </c>
      <c r="H340" t="s">
        <v>1338</v>
      </c>
      <c r="I340" s="13" t="s">
        <v>32</v>
      </c>
      <c r="J340" t="s">
        <v>125</v>
      </c>
      <c r="K340" t="s">
        <v>34</v>
      </c>
      <c r="L340" t="s">
        <v>438</v>
      </c>
      <c r="M340" t="s">
        <v>1339</v>
      </c>
      <c r="N340" s="11">
        <v>2012</v>
      </c>
      <c r="O340" s="11">
        <v>890000</v>
      </c>
      <c r="P340" s="11">
        <v>195800</v>
      </c>
      <c r="Q340" s="11">
        <v>1085800</v>
      </c>
      <c r="R340">
        <v>5000</v>
      </c>
      <c r="S340" s="11">
        <v>1080800</v>
      </c>
      <c r="T340" s="11" t="s">
        <v>56</v>
      </c>
      <c r="U340" s="10">
        <v>37495</v>
      </c>
      <c r="V340" t="s">
        <v>72</v>
      </c>
      <c r="W340" s="11">
        <v>4450</v>
      </c>
      <c r="X340">
        <v>110550</v>
      </c>
    </row>
    <row r="341" spans="2:24" x14ac:dyDescent="0.3">
      <c r="B341">
        <v>332</v>
      </c>
      <c r="C341" s="10">
        <v>44800</v>
      </c>
      <c r="D341" t="s">
        <v>66</v>
      </c>
      <c r="E341" s="13" t="s">
        <v>67</v>
      </c>
      <c r="F341" s="11">
        <v>9618180858</v>
      </c>
      <c r="G341" s="12">
        <v>210365158180</v>
      </c>
      <c r="H341" t="s">
        <v>1340</v>
      </c>
      <c r="I341" s="13" t="s">
        <v>32</v>
      </c>
      <c r="J341" t="s">
        <v>125</v>
      </c>
      <c r="K341" t="s">
        <v>106</v>
      </c>
      <c r="L341" t="s">
        <v>45</v>
      </c>
      <c r="M341" t="s">
        <v>1341</v>
      </c>
      <c r="N341" s="11">
        <v>2019</v>
      </c>
      <c r="O341" s="11">
        <v>820000</v>
      </c>
      <c r="P341" s="11">
        <v>180400</v>
      </c>
      <c r="Q341" s="11">
        <v>1000400</v>
      </c>
      <c r="R341">
        <v>10000</v>
      </c>
      <c r="S341" s="11">
        <v>990400</v>
      </c>
      <c r="T341" s="11" t="s">
        <v>47</v>
      </c>
      <c r="U341" s="10">
        <v>44800</v>
      </c>
      <c r="V341" t="s">
        <v>38</v>
      </c>
      <c r="W341" s="11">
        <v>4920</v>
      </c>
      <c r="X341">
        <v>149080</v>
      </c>
    </row>
    <row r="342" spans="2:24" x14ac:dyDescent="0.3">
      <c r="B342">
        <v>333</v>
      </c>
      <c r="C342" s="10">
        <v>44801</v>
      </c>
      <c r="D342" t="s">
        <v>73</v>
      </c>
      <c r="E342" s="13" t="s">
        <v>74</v>
      </c>
      <c r="F342" s="11">
        <v>8270245490</v>
      </c>
      <c r="G342" s="12">
        <v>889840893342</v>
      </c>
      <c r="H342" t="s">
        <v>1342</v>
      </c>
      <c r="I342" s="13" t="s">
        <v>77</v>
      </c>
      <c r="J342" t="s">
        <v>125</v>
      </c>
      <c r="K342" t="s">
        <v>130</v>
      </c>
      <c r="L342" t="s">
        <v>100</v>
      </c>
      <c r="M342" t="s">
        <v>1343</v>
      </c>
      <c r="N342" s="11">
        <v>2019</v>
      </c>
      <c r="O342" s="11">
        <v>1320000</v>
      </c>
      <c r="P342" s="11">
        <v>290400</v>
      </c>
      <c r="Q342" s="11">
        <v>1610400</v>
      </c>
      <c r="R342">
        <v>15000</v>
      </c>
      <c r="S342" s="11">
        <v>1595400</v>
      </c>
      <c r="T342" s="11" t="s">
        <v>47</v>
      </c>
      <c r="U342" s="10">
        <v>44801</v>
      </c>
      <c r="V342" t="s">
        <v>94</v>
      </c>
      <c r="W342" s="11">
        <v>6600</v>
      </c>
      <c r="X342">
        <v>157400</v>
      </c>
    </row>
    <row r="343" spans="2:24" x14ac:dyDescent="0.3">
      <c r="B343">
        <v>334</v>
      </c>
      <c r="C343" s="10">
        <v>44802</v>
      </c>
      <c r="D343" t="s">
        <v>81</v>
      </c>
      <c r="E343" s="13" t="s">
        <v>82</v>
      </c>
      <c r="F343" s="11">
        <v>7357106576</v>
      </c>
      <c r="G343" s="12">
        <v>710341813544</v>
      </c>
      <c r="H343" t="s">
        <v>1344</v>
      </c>
      <c r="I343" s="13" t="s">
        <v>32</v>
      </c>
      <c r="J343" t="s">
        <v>125</v>
      </c>
      <c r="K343" t="s">
        <v>130</v>
      </c>
      <c r="L343" t="s">
        <v>131</v>
      </c>
      <c r="M343" t="s">
        <v>1345</v>
      </c>
      <c r="N343" s="11">
        <v>2019</v>
      </c>
      <c r="O343" s="11">
        <v>1320000</v>
      </c>
      <c r="P343" s="11">
        <v>290400</v>
      </c>
      <c r="Q343" s="11">
        <v>1610400</v>
      </c>
      <c r="R343">
        <v>15000</v>
      </c>
      <c r="S343" s="11">
        <v>1595400</v>
      </c>
      <c r="T343" s="11" t="s">
        <v>37</v>
      </c>
      <c r="U343" s="10">
        <v>44802</v>
      </c>
      <c r="V343" t="s">
        <v>48</v>
      </c>
      <c r="W343" s="11">
        <v>6600</v>
      </c>
      <c r="X343">
        <v>157400</v>
      </c>
    </row>
    <row r="344" spans="2:24" x14ac:dyDescent="0.3">
      <c r="B344">
        <v>335</v>
      </c>
      <c r="C344" s="10">
        <v>44803</v>
      </c>
      <c r="D344" t="s">
        <v>87</v>
      </c>
      <c r="E344" s="13" t="s">
        <v>88</v>
      </c>
      <c r="F344" s="11">
        <v>8489129044</v>
      </c>
      <c r="G344" s="12">
        <v>257792344375</v>
      </c>
      <c r="H344" t="s">
        <v>1346</v>
      </c>
      <c r="I344" s="13" t="s">
        <v>32</v>
      </c>
      <c r="J344" t="s">
        <v>125</v>
      </c>
      <c r="K344" t="s">
        <v>91</v>
      </c>
      <c r="L344" t="s">
        <v>180</v>
      </c>
      <c r="M344" t="s">
        <v>1347</v>
      </c>
      <c r="N344" s="11">
        <v>2018</v>
      </c>
      <c r="O344" s="11">
        <v>1880000</v>
      </c>
      <c r="P344" s="11">
        <v>413600</v>
      </c>
      <c r="Q344" s="11">
        <v>2293600</v>
      </c>
      <c r="R344">
        <v>20000</v>
      </c>
      <c r="S344" s="11">
        <v>2273600</v>
      </c>
      <c r="T344" s="11" t="s">
        <v>37</v>
      </c>
      <c r="U344" s="10">
        <v>44803</v>
      </c>
      <c r="V344" t="s">
        <v>48</v>
      </c>
      <c r="W344" s="11">
        <v>9400</v>
      </c>
      <c r="X344">
        <v>250600</v>
      </c>
    </row>
    <row r="345" spans="2:24" x14ac:dyDescent="0.3">
      <c r="B345">
        <v>336</v>
      </c>
      <c r="C345" s="10">
        <v>44804</v>
      </c>
      <c r="D345" t="s">
        <v>95</v>
      </c>
      <c r="E345" s="13" t="s">
        <v>96</v>
      </c>
      <c r="F345" s="11">
        <v>7898755212</v>
      </c>
      <c r="G345" s="12">
        <v>493442035786</v>
      </c>
      <c r="H345" t="s">
        <v>1348</v>
      </c>
      <c r="I345" s="13" t="s">
        <v>32</v>
      </c>
      <c r="J345" t="s">
        <v>43</v>
      </c>
      <c r="K345" t="s">
        <v>34</v>
      </c>
      <c r="L345" t="s">
        <v>302</v>
      </c>
      <c r="M345" t="s">
        <v>1349</v>
      </c>
      <c r="N345" s="11">
        <v>2012</v>
      </c>
      <c r="O345" s="11">
        <v>890000</v>
      </c>
      <c r="P345" s="11">
        <v>195800</v>
      </c>
      <c r="Q345" s="11">
        <v>1085800</v>
      </c>
      <c r="R345">
        <v>5000</v>
      </c>
      <c r="S345" s="11">
        <v>1080800</v>
      </c>
      <c r="T345" s="11" t="s">
        <v>47</v>
      </c>
      <c r="U345" s="10">
        <v>44804</v>
      </c>
      <c r="V345" t="s">
        <v>57</v>
      </c>
      <c r="W345" s="11">
        <v>4450</v>
      </c>
      <c r="X345">
        <v>110550</v>
      </c>
    </row>
    <row r="346" spans="2:24" x14ac:dyDescent="0.3">
      <c r="B346">
        <v>337</v>
      </c>
      <c r="C346" s="10">
        <v>44805</v>
      </c>
      <c r="D346" t="s">
        <v>102</v>
      </c>
      <c r="E346" s="13" t="s">
        <v>103</v>
      </c>
      <c r="F346" s="11">
        <v>7801446702</v>
      </c>
      <c r="G346" s="12">
        <v>401154704121</v>
      </c>
      <c r="H346" t="s">
        <v>1350</v>
      </c>
      <c r="I346" s="13" t="s">
        <v>32</v>
      </c>
      <c r="J346" t="s">
        <v>43</v>
      </c>
      <c r="K346" t="s">
        <v>79</v>
      </c>
      <c r="L346" t="s">
        <v>138</v>
      </c>
      <c r="M346" t="s">
        <v>1351</v>
      </c>
      <c r="N346" s="11">
        <v>2014</v>
      </c>
      <c r="O346" s="11">
        <v>1020000</v>
      </c>
      <c r="P346" s="11">
        <v>224400</v>
      </c>
      <c r="Q346" s="11">
        <v>1244400</v>
      </c>
      <c r="R346">
        <v>0</v>
      </c>
      <c r="S346" s="11">
        <v>1244400</v>
      </c>
      <c r="T346" s="11" t="s">
        <v>47</v>
      </c>
      <c r="U346" s="10">
        <v>44805</v>
      </c>
      <c r="V346" t="s">
        <v>120</v>
      </c>
      <c r="W346" s="11">
        <v>6630</v>
      </c>
      <c r="X346">
        <v>93870</v>
      </c>
    </row>
    <row r="347" spans="2:24" x14ac:dyDescent="0.3">
      <c r="B347">
        <v>338</v>
      </c>
      <c r="C347" s="10">
        <v>44806</v>
      </c>
      <c r="D347" t="s">
        <v>108</v>
      </c>
      <c r="E347" s="13" t="s">
        <v>109</v>
      </c>
      <c r="F347" s="11">
        <v>9600241952</v>
      </c>
      <c r="G347" s="12">
        <v>864944443977</v>
      </c>
      <c r="H347" t="s">
        <v>1352</v>
      </c>
      <c r="I347" s="13" t="s">
        <v>32</v>
      </c>
      <c r="J347" t="s">
        <v>43</v>
      </c>
      <c r="K347" t="s">
        <v>203</v>
      </c>
      <c r="L347" t="s">
        <v>1353</v>
      </c>
      <c r="M347" t="s">
        <v>1354</v>
      </c>
      <c r="N347" s="11">
        <v>2021</v>
      </c>
      <c r="O347" s="11">
        <v>950000</v>
      </c>
      <c r="P347" s="11">
        <v>209000</v>
      </c>
      <c r="Q347" s="11">
        <v>1159000</v>
      </c>
      <c r="R347">
        <v>10000</v>
      </c>
      <c r="S347" s="11">
        <v>1149000</v>
      </c>
      <c r="T347" s="11" t="s">
        <v>47</v>
      </c>
      <c r="U347" s="10">
        <v>44806</v>
      </c>
      <c r="V347" t="s">
        <v>38</v>
      </c>
      <c r="W347" s="11">
        <v>4750</v>
      </c>
      <c r="X347">
        <v>145250</v>
      </c>
    </row>
    <row r="348" spans="2:24" x14ac:dyDescent="0.3">
      <c r="B348">
        <v>339</v>
      </c>
      <c r="C348" s="10">
        <v>44807</v>
      </c>
      <c r="D348" t="s">
        <v>114</v>
      </c>
      <c r="E348" s="13" t="s">
        <v>115</v>
      </c>
      <c r="F348" s="11">
        <v>7503931993</v>
      </c>
      <c r="G348" s="12">
        <v>830533695426</v>
      </c>
      <c r="H348" t="s">
        <v>1355</v>
      </c>
      <c r="I348" s="13" t="s">
        <v>32</v>
      </c>
      <c r="J348" t="s">
        <v>125</v>
      </c>
      <c r="K348" t="s">
        <v>106</v>
      </c>
      <c r="L348" t="s">
        <v>45</v>
      </c>
      <c r="M348" t="s">
        <v>1356</v>
      </c>
      <c r="N348" s="11">
        <v>2019</v>
      </c>
      <c r="O348" s="11">
        <v>820000</v>
      </c>
      <c r="P348" s="11">
        <v>180400</v>
      </c>
      <c r="Q348" s="11">
        <v>1000400</v>
      </c>
      <c r="R348">
        <v>10000</v>
      </c>
      <c r="S348" s="11">
        <v>990400</v>
      </c>
      <c r="T348" s="11" t="s">
        <v>56</v>
      </c>
      <c r="U348" s="10">
        <v>44807</v>
      </c>
      <c r="V348" t="s">
        <v>65</v>
      </c>
      <c r="W348" s="11">
        <v>4920</v>
      </c>
      <c r="X348">
        <v>149080</v>
      </c>
    </row>
    <row r="349" spans="2:24" x14ac:dyDescent="0.3">
      <c r="B349">
        <v>340</v>
      </c>
      <c r="C349" s="10">
        <v>44807</v>
      </c>
      <c r="D349" t="s">
        <v>121</v>
      </c>
      <c r="E349" s="13" t="s">
        <v>122</v>
      </c>
      <c r="F349" s="11">
        <v>8806687247</v>
      </c>
      <c r="G349" s="12">
        <v>744742714073</v>
      </c>
      <c r="H349" t="s">
        <v>1357</v>
      </c>
      <c r="I349" s="13" t="s">
        <v>32</v>
      </c>
      <c r="J349" t="s">
        <v>125</v>
      </c>
      <c r="K349" t="s">
        <v>79</v>
      </c>
      <c r="L349" t="s">
        <v>209</v>
      </c>
      <c r="M349" t="s">
        <v>1358</v>
      </c>
      <c r="N349" s="11">
        <v>2014</v>
      </c>
      <c r="O349" s="11">
        <v>1020000</v>
      </c>
      <c r="P349" s="11">
        <v>224400</v>
      </c>
      <c r="Q349" s="11">
        <v>1244400</v>
      </c>
      <c r="R349">
        <v>0</v>
      </c>
      <c r="S349" s="11">
        <v>1244400</v>
      </c>
      <c r="T349" s="11" t="s">
        <v>47</v>
      </c>
      <c r="U349" s="10">
        <v>44807</v>
      </c>
      <c r="V349" t="s">
        <v>65</v>
      </c>
      <c r="W349" s="11">
        <v>6630</v>
      </c>
      <c r="X349">
        <v>93870</v>
      </c>
    </row>
    <row r="350" spans="2:24" x14ac:dyDescent="0.3">
      <c r="B350">
        <v>341</v>
      </c>
      <c r="C350" s="10">
        <v>44807</v>
      </c>
      <c r="D350" t="s">
        <v>127</v>
      </c>
      <c r="E350" s="13" t="s">
        <v>29</v>
      </c>
      <c r="F350" s="11">
        <v>8652568050</v>
      </c>
      <c r="G350" s="12">
        <v>121955119686</v>
      </c>
      <c r="H350" t="s">
        <v>1359</v>
      </c>
      <c r="I350" s="13" t="s">
        <v>32</v>
      </c>
      <c r="J350" t="s">
        <v>125</v>
      </c>
      <c r="K350" t="s">
        <v>203</v>
      </c>
      <c r="L350" t="s">
        <v>593</v>
      </c>
      <c r="M350" t="s">
        <v>1360</v>
      </c>
      <c r="N350" s="11">
        <v>2021</v>
      </c>
      <c r="O350" s="11">
        <v>950000</v>
      </c>
      <c r="P350" s="11">
        <v>209000</v>
      </c>
      <c r="Q350" s="11">
        <v>1159000</v>
      </c>
      <c r="R350">
        <v>10000</v>
      </c>
      <c r="S350" s="11">
        <v>1149000</v>
      </c>
      <c r="T350" s="11" t="s">
        <v>47</v>
      </c>
      <c r="U350" s="10">
        <v>44807</v>
      </c>
      <c r="V350" t="s">
        <v>38</v>
      </c>
      <c r="W350" s="11">
        <v>4750</v>
      </c>
      <c r="X350">
        <v>145250</v>
      </c>
    </row>
    <row r="351" spans="2:24" x14ac:dyDescent="0.3">
      <c r="B351">
        <v>342</v>
      </c>
      <c r="C351" s="10">
        <v>44807</v>
      </c>
      <c r="D351" t="s">
        <v>133</v>
      </c>
      <c r="E351" s="13" t="s">
        <v>134</v>
      </c>
      <c r="F351" s="11">
        <v>7556349081</v>
      </c>
      <c r="G351" s="12">
        <v>172807657370</v>
      </c>
      <c r="H351" t="s">
        <v>1361</v>
      </c>
      <c r="I351" s="13" t="s">
        <v>32</v>
      </c>
      <c r="J351" t="s">
        <v>125</v>
      </c>
      <c r="K351" t="s">
        <v>130</v>
      </c>
      <c r="L351" t="s">
        <v>464</v>
      </c>
      <c r="M351" t="s">
        <v>1362</v>
      </c>
      <c r="N351" s="11">
        <v>2019</v>
      </c>
      <c r="O351" s="11">
        <v>1320000</v>
      </c>
      <c r="P351" s="11">
        <v>290400</v>
      </c>
      <c r="Q351" s="11">
        <v>1610400</v>
      </c>
      <c r="R351">
        <v>15000</v>
      </c>
      <c r="S351" s="11">
        <v>1595400</v>
      </c>
      <c r="T351" s="11" t="s">
        <v>47</v>
      </c>
      <c r="U351" s="10">
        <v>44807</v>
      </c>
      <c r="V351" t="s">
        <v>94</v>
      </c>
      <c r="W351" s="11">
        <v>6600</v>
      </c>
      <c r="X351">
        <v>157400</v>
      </c>
    </row>
    <row r="352" spans="2:24" x14ac:dyDescent="0.3">
      <c r="B352">
        <v>343</v>
      </c>
      <c r="C352" s="10">
        <v>44807</v>
      </c>
      <c r="D352" t="s">
        <v>140</v>
      </c>
      <c r="E352" s="13" t="s">
        <v>141</v>
      </c>
      <c r="F352" s="11">
        <v>8533945292</v>
      </c>
      <c r="G352" s="12">
        <v>665833030797</v>
      </c>
      <c r="H352" t="s">
        <v>1363</v>
      </c>
      <c r="I352" s="13" t="s">
        <v>32</v>
      </c>
      <c r="J352" t="s">
        <v>53</v>
      </c>
      <c r="K352" t="s">
        <v>34</v>
      </c>
      <c r="L352" t="s">
        <v>355</v>
      </c>
      <c r="M352" t="s">
        <v>1364</v>
      </c>
      <c r="N352" s="11">
        <v>2012</v>
      </c>
      <c r="O352" s="11">
        <v>890000</v>
      </c>
      <c r="P352" s="11">
        <v>195800</v>
      </c>
      <c r="Q352" s="11">
        <v>1085800</v>
      </c>
      <c r="R352">
        <v>5000</v>
      </c>
      <c r="S352" s="11">
        <v>1080800</v>
      </c>
      <c r="T352" s="11" t="s">
        <v>47</v>
      </c>
      <c r="U352" s="10">
        <v>44807</v>
      </c>
      <c r="V352" t="s">
        <v>38</v>
      </c>
      <c r="W352" s="11">
        <v>4450</v>
      </c>
      <c r="X352">
        <v>110550</v>
      </c>
    </row>
    <row r="353" spans="2:24" x14ac:dyDescent="0.3">
      <c r="B353">
        <v>344</v>
      </c>
      <c r="C353" s="10">
        <v>44808</v>
      </c>
      <c r="D353" t="s">
        <v>146</v>
      </c>
      <c r="E353" s="13" t="s">
        <v>147</v>
      </c>
      <c r="F353" s="11">
        <v>7924414075</v>
      </c>
      <c r="G353" s="12">
        <v>241145431235</v>
      </c>
      <c r="H353" t="s">
        <v>1365</v>
      </c>
      <c r="I353" s="13" t="s">
        <v>77</v>
      </c>
      <c r="J353" t="s">
        <v>53</v>
      </c>
      <c r="K353" t="s">
        <v>99</v>
      </c>
      <c r="L353" t="s">
        <v>1366</v>
      </c>
      <c r="M353" t="s">
        <v>1367</v>
      </c>
      <c r="N353" s="11">
        <v>2022</v>
      </c>
      <c r="O353" s="11">
        <v>1565000</v>
      </c>
      <c r="P353" s="11">
        <v>344300</v>
      </c>
      <c r="Q353" s="11">
        <v>1909300</v>
      </c>
      <c r="R353">
        <v>25000</v>
      </c>
      <c r="S353" s="11">
        <v>1884300</v>
      </c>
      <c r="T353" s="11" t="s">
        <v>56</v>
      </c>
      <c r="U353" s="10">
        <v>44808</v>
      </c>
      <c r="V353" t="s">
        <v>72</v>
      </c>
      <c r="W353" s="11">
        <v>7825</v>
      </c>
      <c r="X353">
        <v>287175</v>
      </c>
    </row>
    <row r="354" spans="2:24" x14ac:dyDescent="0.3">
      <c r="B354">
        <v>345</v>
      </c>
      <c r="C354" s="10">
        <v>44808</v>
      </c>
      <c r="D354" t="s">
        <v>152</v>
      </c>
      <c r="E354" s="13" t="s">
        <v>153</v>
      </c>
      <c r="F354" s="11">
        <v>9556948665</v>
      </c>
      <c r="G354" s="12">
        <v>369124737013</v>
      </c>
      <c r="H354" t="s">
        <v>1368</v>
      </c>
      <c r="I354" s="13" t="s">
        <v>77</v>
      </c>
      <c r="J354" t="s">
        <v>53</v>
      </c>
      <c r="K354" t="s">
        <v>91</v>
      </c>
      <c r="L354" t="s">
        <v>593</v>
      </c>
      <c r="M354" t="s">
        <v>1369</v>
      </c>
      <c r="N354" s="11">
        <v>2018</v>
      </c>
      <c r="O354" s="11">
        <v>1880000</v>
      </c>
      <c r="P354" s="11">
        <v>413600</v>
      </c>
      <c r="Q354" s="11">
        <v>2293600</v>
      </c>
      <c r="R354">
        <v>20000</v>
      </c>
      <c r="S354" s="11">
        <v>2273600</v>
      </c>
      <c r="T354" s="11" t="s">
        <v>37</v>
      </c>
      <c r="U354" s="10">
        <v>44808</v>
      </c>
      <c r="V354" t="s">
        <v>38</v>
      </c>
      <c r="W354" s="11">
        <v>9400</v>
      </c>
      <c r="X354">
        <v>250600</v>
      </c>
    </row>
    <row r="355" spans="2:24" x14ac:dyDescent="0.3">
      <c r="B355">
        <v>346</v>
      </c>
      <c r="C355" s="10">
        <v>44809</v>
      </c>
      <c r="D355" t="s">
        <v>158</v>
      </c>
      <c r="E355" s="13" t="s">
        <v>159</v>
      </c>
      <c r="F355" s="11">
        <v>7195023491</v>
      </c>
      <c r="G355" s="12">
        <v>528319603363</v>
      </c>
      <c r="H355" t="s">
        <v>1370</v>
      </c>
      <c r="I355" s="13" t="s">
        <v>32</v>
      </c>
      <c r="J355" t="s">
        <v>53</v>
      </c>
      <c r="K355" t="s">
        <v>106</v>
      </c>
      <c r="L355" t="s">
        <v>464</v>
      </c>
      <c r="M355" t="s">
        <v>1371</v>
      </c>
      <c r="N355" s="11">
        <v>2019</v>
      </c>
      <c r="O355" s="11">
        <v>820000</v>
      </c>
      <c r="P355" s="11">
        <v>180400</v>
      </c>
      <c r="Q355" s="11">
        <v>1000400</v>
      </c>
      <c r="R355">
        <v>10000</v>
      </c>
      <c r="S355" s="11">
        <v>990400</v>
      </c>
      <c r="T355" s="11" t="s">
        <v>56</v>
      </c>
      <c r="U355" s="10">
        <v>44809</v>
      </c>
      <c r="V355" t="s">
        <v>94</v>
      </c>
      <c r="W355" s="11">
        <v>4920</v>
      </c>
      <c r="X355">
        <v>149080</v>
      </c>
    </row>
    <row r="356" spans="2:24" x14ac:dyDescent="0.3">
      <c r="B356">
        <v>347</v>
      </c>
      <c r="C356" s="10">
        <v>44810</v>
      </c>
      <c r="D356" t="s">
        <v>163</v>
      </c>
      <c r="E356" s="13" t="s">
        <v>164</v>
      </c>
      <c r="F356" s="11">
        <v>7257975840</v>
      </c>
      <c r="G356" s="12">
        <v>839782652536</v>
      </c>
      <c r="H356" t="s">
        <v>1372</v>
      </c>
      <c r="I356" s="13" t="s">
        <v>32</v>
      </c>
      <c r="J356" t="s">
        <v>43</v>
      </c>
      <c r="K356" t="s">
        <v>91</v>
      </c>
      <c r="L356" t="s">
        <v>308</v>
      </c>
      <c r="M356" t="s">
        <v>1373</v>
      </c>
      <c r="N356" s="11">
        <v>2018</v>
      </c>
      <c r="O356" s="11">
        <v>1880000</v>
      </c>
      <c r="P356" s="11">
        <v>413600</v>
      </c>
      <c r="Q356" s="11">
        <v>2293600</v>
      </c>
      <c r="R356">
        <v>20000</v>
      </c>
      <c r="S356" s="11">
        <v>2273600</v>
      </c>
      <c r="T356" s="11" t="s">
        <v>37</v>
      </c>
      <c r="U356" s="10">
        <v>44810</v>
      </c>
      <c r="V356" t="s">
        <v>94</v>
      </c>
      <c r="W356" s="11">
        <v>9400</v>
      </c>
      <c r="X356">
        <v>250600</v>
      </c>
    </row>
    <row r="357" spans="2:24" x14ac:dyDescent="0.3">
      <c r="B357">
        <v>348</v>
      </c>
      <c r="C357" s="10">
        <v>44810</v>
      </c>
      <c r="D357" t="s">
        <v>169</v>
      </c>
      <c r="E357" s="13" t="s">
        <v>170</v>
      </c>
      <c r="F357" s="11">
        <v>8497818485</v>
      </c>
      <c r="G357" s="12">
        <v>842702400981</v>
      </c>
      <c r="H357" t="s">
        <v>1374</v>
      </c>
      <c r="I357" s="13" t="s">
        <v>77</v>
      </c>
      <c r="J357" t="s">
        <v>43</v>
      </c>
      <c r="K357" t="s">
        <v>91</v>
      </c>
      <c r="L357" t="s">
        <v>593</v>
      </c>
      <c r="M357" t="s">
        <v>1375</v>
      </c>
      <c r="N357" s="11">
        <v>2018</v>
      </c>
      <c r="O357" s="11">
        <v>1880000</v>
      </c>
      <c r="P357" s="11">
        <v>413600</v>
      </c>
      <c r="Q357" s="11">
        <v>2293600</v>
      </c>
      <c r="R357">
        <v>20000</v>
      </c>
      <c r="S357" s="11">
        <v>2273600</v>
      </c>
      <c r="T357" s="11" t="s">
        <v>47</v>
      </c>
      <c r="U357" s="10">
        <v>44810</v>
      </c>
      <c r="V357" t="s">
        <v>57</v>
      </c>
      <c r="W357" s="11">
        <v>9400</v>
      </c>
      <c r="X357">
        <v>250600</v>
      </c>
    </row>
    <row r="358" spans="2:24" x14ac:dyDescent="0.3">
      <c r="B358">
        <v>349</v>
      </c>
      <c r="C358" s="10">
        <v>44810</v>
      </c>
      <c r="D358" t="s">
        <v>176</v>
      </c>
      <c r="E358" s="13" t="s">
        <v>177</v>
      </c>
      <c r="F358" s="11">
        <v>9444116262</v>
      </c>
      <c r="G358" s="12">
        <v>622566754631</v>
      </c>
      <c r="H358" t="s">
        <v>1376</v>
      </c>
      <c r="I358" s="13" t="s">
        <v>77</v>
      </c>
      <c r="J358" t="s">
        <v>125</v>
      </c>
      <c r="K358" t="s">
        <v>34</v>
      </c>
      <c r="L358" t="s">
        <v>438</v>
      </c>
      <c r="M358" t="s">
        <v>1377</v>
      </c>
      <c r="N358" s="11">
        <v>2012</v>
      </c>
      <c r="O358" s="11">
        <v>890000</v>
      </c>
      <c r="P358" s="11">
        <v>195800</v>
      </c>
      <c r="Q358" s="11">
        <v>1085800</v>
      </c>
      <c r="R358">
        <v>5000</v>
      </c>
      <c r="S358" s="11">
        <v>1080800</v>
      </c>
      <c r="T358" s="11" t="s">
        <v>47</v>
      </c>
      <c r="U358" s="10">
        <v>44810</v>
      </c>
      <c r="V358" t="s">
        <v>120</v>
      </c>
      <c r="W358" s="11">
        <v>4450</v>
      </c>
      <c r="X358">
        <v>110550</v>
      </c>
    </row>
    <row r="359" spans="2:24" x14ac:dyDescent="0.3">
      <c r="B359">
        <v>350</v>
      </c>
      <c r="C359" s="10">
        <v>44810</v>
      </c>
      <c r="D359" t="s">
        <v>182</v>
      </c>
      <c r="E359" s="13" t="s">
        <v>183</v>
      </c>
      <c r="F359" s="11">
        <v>9189562835</v>
      </c>
      <c r="G359" s="12">
        <v>618973060392</v>
      </c>
      <c r="H359" t="s">
        <v>1378</v>
      </c>
      <c r="I359" s="13" t="s">
        <v>32</v>
      </c>
      <c r="J359" t="s">
        <v>125</v>
      </c>
      <c r="K359" t="s">
        <v>106</v>
      </c>
      <c r="L359" t="s">
        <v>70</v>
      </c>
      <c r="M359" t="s">
        <v>1379</v>
      </c>
      <c r="N359" s="11">
        <v>2019</v>
      </c>
      <c r="O359" s="11">
        <v>820000</v>
      </c>
      <c r="P359" s="11">
        <v>180400</v>
      </c>
      <c r="Q359" s="11">
        <v>1000400</v>
      </c>
      <c r="R359">
        <v>10000</v>
      </c>
      <c r="S359" s="11">
        <v>990400</v>
      </c>
      <c r="T359" s="11" t="s">
        <v>47</v>
      </c>
      <c r="U359" s="10">
        <v>44810</v>
      </c>
      <c r="V359" t="s">
        <v>94</v>
      </c>
      <c r="W359" s="11">
        <v>4920</v>
      </c>
      <c r="X359">
        <v>149080</v>
      </c>
    </row>
    <row r="360" spans="2:24" x14ac:dyDescent="0.3">
      <c r="B360">
        <v>351</v>
      </c>
      <c r="C360" s="10">
        <v>44810</v>
      </c>
      <c r="D360" t="s">
        <v>188</v>
      </c>
      <c r="E360" s="13" t="s">
        <v>189</v>
      </c>
      <c r="F360" s="11">
        <v>7240447415</v>
      </c>
      <c r="G360" s="12">
        <v>879992077738</v>
      </c>
      <c r="H360" t="s">
        <v>1380</v>
      </c>
      <c r="I360" s="13" t="s">
        <v>32</v>
      </c>
      <c r="J360" t="s">
        <v>125</v>
      </c>
      <c r="K360" t="s">
        <v>130</v>
      </c>
      <c r="L360" t="s">
        <v>100</v>
      </c>
      <c r="M360" t="s">
        <v>1381</v>
      </c>
      <c r="N360" s="11">
        <v>2019</v>
      </c>
      <c r="O360" s="11">
        <v>1320000</v>
      </c>
      <c r="P360" s="11">
        <v>290400</v>
      </c>
      <c r="Q360" s="11">
        <v>1610400</v>
      </c>
      <c r="R360">
        <v>15000</v>
      </c>
      <c r="S360" s="11">
        <v>1595400</v>
      </c>
      <c r="T360" s="11" t="s">
        <v>47</v>
      </c>
      <c r="U360" s="10">
        <v>44810</v>
      </c>
      <c r="V360" t="s">
        <v>120</v>
      </c>
      <c r="W360" s="11">
        <v>6600</v>
      </c>
      <c r="X360">
        <v>157400</v>
      </c>
    </row>
    <row r="361" spans="2:24" x14ac:dyDescent="0.3">
      <c r="B361">
        <v>352</v>
      </c>
      <c r="C361" s="10">
        <v>44811</v>
      </c>
      <c r="D361" t="s">
        <v>194</v>
      </c>
      <c r="E361" s="13" t="s">
        <v>195</v>
      </c>
      <c r="F361" s="11">
        <v>9931226212</v>
      </c>
      <c r="G361" s="12">
        <v>305443106454</v>
      </c>
      <c r="H361" t="s">
        <v>1382</v>
      </c>
      <c r="I361" s="13" t="s">
        <v>32</v>
      </c>
      <c r="J361" t="s">
        <v>85</v>
      </c>
      <c r="K361" t="s">
        <v>99</v>
      </c>
      <c r="L361" t="s">
        <v>174</v>
      </c>
      <c r="M361" t="s">
        <v>1383</v>
      </c>
      <c r="N361" s="11">
        <v>2022</v>
      </c>
      <c r="O361" s="11">
        <v>1565000</v>
      </c>
      <c r="P361" s="11">
        <v>344300</v>
      </c>
      <c r="Q361" s="11">
        <v>1909300</v>
      </c>
      <c r="R361">
        <v>25000</v>
      </c>
      <c r="S361" s="11">
        <v>1884300</v>
      </c>
      <c r="T361" s="11" t="s">
        <v>56</v>
      </c>
      <c r="U361" s="10">
        <v>44811</v>
      </c>
      <c r="V361" t="s">
        <v>120</v>
      </c>
      <c r="W361" s="11">
        <v>7825</v>
      </c>
      <c r="X361">
        <v>287175</v>
      </c>
    </row>
    <row r="362" spans="2:24" x14ac:dyDescent="0.3">
      <c r="B362">
        <v>353</v>
      </c>
      <c r="C362" s="10">
        <v>44812</v>
      </c>
      <c r="D362" t="s">
        <v>199</v>
      </c>
      <c r="E362" s="13" t="s">
        <v>200</v>
      </c>
      <c r="F362" s="11">
        <v>8815420977</v>
      </c>
      <c r="G362" s="12">
        <v>703044257082</v>
      </c>
      <c r="H362" t="s">
        <v>1384</v>
      </c>
      <c r="I362" s="13" t="s">
        <v>32</v>
      </c>
      <c r="J362" t="s">
        <v>85</v>
      </c>
      <c r="K362" t="s">
        <v>99</v>
      </c>
      <c r="L362" t="s">
        <v>464</v>
      </c>
      <c r="M362" t="s">
        <v>1385</v>
      </c>
      <c r="N362" s="11">
        <v>2022</v>
      </c>
      <c r="O362" s="11">
        <v>1565000</v>
      </c>
      <c r="P362" s="11">
        <v>344300</v>
      </c>
      <c r="Q362" s="11">
        <v>1909300</v>
      </c>
      <c r="R362">
        <v>25000</v>
      </c>
      <c r="S362" s="11">
        <v>1884300</v>
      </c>
      <c r="T362" s="11" t="s">
        <v>47</v>
      </c>
      <c r="U362" s="10">
        <v>44812</v>
      </c>
      <c r="V362" t="s">
        <v>120</v>
      </c>
      <c r="W362" s="11">
        <v>7825</v>
      </c>
      <c r="X362">
        <v>287175</v>
      </c>
    </row>
    <row r="363" spans="2:24" x14ac:dyDescent="0.3">
      <c r="B363">
        <v>354</v>
      </c>
      <c r="C363" s="10">
        <v>44813</v>
      </c>
      <c r="D363" t="s">
        <v>205</v>
      </c>
      <c r="E363" s="13" t="s">
        <v>206</v>
      </c>
      <c r="F363" s="11">
        <v>7939790748</v>
      </c>
      <c r="G363" s="12">
        <v>130730922983</v>
      </c>
      <c r="H363" t="s">
        <v>1386</v>
      </c>
      <c r="I363" s="13" t="s">
        <v>32</v>
      </c>
      <c r="J363" t="s">
        <v>85</v>
      </c>
      <c r="K363" t="s">
        <v>91</v>
      </c>
      <c r="L363" t="s">
        <v>308</v>
      </c>
      <c r="M363" t="s">
        <v>1387</v>
      </c>
      <c r="N363" s="11">
        <v>2018</v>
      </c>
      <c r="O363" s="11">
        <v>1880000</v>
      </c>
      <c r="P363" s="11">
        <v>413600</v>
      </c>
      <c r="Q363" s="11">
        <v>2293600</v>
      </c>
      <c r="R363">
        <v>20000</v>
      </c>
      <c r="S363" s="11">
        <v>2273600</v>
      </c>
      <c r="T363" s="11" t="s">
        <v>37</v>
      </c>
      <c r="U363" s="10">
        <v>44813</v>
      </c>
      <c r="V363" t="s">
        <v>120</v>
      </c>
      <c r="W363" s="11">
        <v>9400</v>
      </c>
      <c r="X363">
        <v>250600</v>
      </c>
    </row>
    <row r="364" spans="2:24" x14ac:dyDescent="0.3">
      <c r="B364">
        <v>355</v>
      </c>
      <c r="C364" s="10">
        <v>44814</v>
      </c>
      <c r="D364" t="s">
        <v>211</v>
      </c>
      <c r="E364" s="13" t="s">
        <v>212</v>
      </c>
      <c r="F364" s="11">
        <v>7835553124</v>
      </c>
      <c r="G364" s="12">
        <v>818579011881</v>
      </c>
      <c r="H364" t="s">
        <v>1388</v>
      </c>
      <c r="I364" s="13" t="s">
        <v>32</v>
      </c>
      <c r="J364" t="s">
        <v>125</v>
      </c>
      <c r="K364" t="s">
        <v>106</v>
      </c>
      <c r="L364" t="s">
        <v>45</v>
      </c>
      <c r="M364" t="s">
        <v>1389</v>
      </c>
      <c r="N364" s="11">
        <v>2019</v>
      </c>
      <c r="O364" s="11">
        <v>820000</v>
      </c>
      <c r="P364" s="11">
        <v>180400</v>
      </c>
      <c r="Q364" s="11">
        <v>1000400</v>
      </c>
      <c r="R364">
        <v>10000</v>
      </c>
      <c r="S364" s="11">
        <v>990400</v>
      </c>
      <c r="T364" s="11" t="s">
        <v>37</v>
      </c>
      <c r="U364" s="10">
        <v>44814</v>
      </c>
      <c r="V364" t="s">
        <v>120</v>
      </c>
      <c r="W364" s="11">
        <v>4920</v>
      </c>
      <c r="X364">
        <v>149080</v>
      </c>
    </row>
    <row r="365" spans="2:24" x14ac:dyDescent="0.3">
      <c r="B365">
        <v>356</v>
      </c>
      <c r="C365" s="10">
        <v>44815</v>
      </c>
      <c r="D365" t="s">
        <v>217</v>
      </c>
      <c r="E365" s="13" t="s">
        <v>218</v>
      </c>
      <c r="F365" s="11">
        <v>9915732448</v>
      </c>
      <c r="G365" s="12">
        <v>251384287437</v>
      </c>
      <c r="H365" t="s">
        <v>1390</v>
      </c>
      <c r="I365" s="13" t="s">
        <v>77</v>
      </c>
      <c r="J365" t="s">
        <v>125</v>
      </c>
      <c r="K365" t="s">
        <v>130</v>
      </c>
      <c r="L365" t="s">
        <v>138</v>
      </c>
      <c r="M365" t="s">
        <v>1391</v>
      </c>
      <c r="N365" s="11">
        <v>2019</v>
      </c>
      <c r="O365" s="11">
        <v>1320000</v>
      </c>
      <c r="P365" s="11">
        <v>290400</v>
      </c>
      <c r="Q365" s="11">
        <v>1610400</v>
      </c>
      <c r="R365">
        <v>15000</v>
      </c>
      <c r="S365" s="11">
        <v>1595400</v>
      </c>
      <c r="T365" s="11" t="s">
        <v>47</v>
      </c>
      <c r="U365" s="10">
        <v>44815</v>
      </c>
      <c r="V365" t="s">
        <v>120</v>
      </c>
      <c r="W365" s="11">
        <v>6600</v>
      </c>
      <c r="X365">
        <v>157400</v>
      </c>
    </row>
    <row r="366" spans="2:24" x14ac:dyDescent="0.3">
      <c r="B366">
        <v>357</v>
      </c>
      <c r="C366" s="10">
        <v>44816</v>
      </c>
      <c r="D366" t="s">
        <v>223</v>
      </c>
      <c r="E366" s="13" t="s">
        <v>224</v>
      </c>
      <c r="F366" s="11">
        <v>8767474167</v>
      </c>
      <c r="G366" s="12">
        <v>832118141770</v>
      </c>
      <c r="H366" t="s">
        <v>1392</v>
      </c>
      <c r="I366" s="13" t="s">
        <v>77</v>
      </c>
      <c r="J366" t="s">
        <v>125</v>
      </c>
      <c r="K366" t="s">
        <v>106</v>
      </c>
      <c r="L366" t="s">
        <v>45</v>
      </c>
      <c r="M366" t="s">
        <v>1393</v>
      </c>
      <c r="N366" s="11">
        <v>2019</v>
      </c>
      <c r="O366" s="11">
        <v>820000</v>
      </c>
      <c r="P366" s="11">
        <v>180400</v>
      </c>
      <c r="Q366" s="11">
        <v>1000400</v>
      </c>
      <c r="R366">
        <v>10000</v>
      </c>
      <c r="S366" s="11">
        <v>990400</v>
      </c>
      <c r="T366" s="11" t="s">
        <v>56</v>
      </c>
      <c r="U366" s="10">
        <v>44816</v>
      </c>
      <c r="V366" t="s">
        <v>38</v>
      </c>
      <c r="W366" s="11">
        <v>4920</v>
      </c>
      <c r="X366">
        <v>149080</v>
      </c>
    </row>
    <row r="367" spans="2:24" x14ac:dyDescent="0.3">
      <c r="B367">
        <v>358</v>
      </c>
      <c r="C367" s="10">
        <v>44816</v>
      </c>
      <c r="D367" t="s">
        <v>230</v>
      </c>
      <c r="E367" s="13" t="s">
        <v>231</v>
      </c>
      <c r="F367" s="11">
        <v>7165306953</v>
      </c>
      <c r="G367" s="12">
        <v>238269575041</v>
      </c>
      <c r="H367" t="s">
        <v>1394</v>
      </c>
      <c r="I367" s="13" t="s">
        <v>77</v>
      </c>
      <c r="J367" t="s">
        <v>125</v>
      </c>
      <c r="K367" t="s">
        <v>106</v>
      </c>
      <c r="L367" t="s">
        <v>464</v>
      </c>
      <c r="M367" t="s">
        <v>1395</v>
      </c>
      <c r="N367" s="11">
        <v>2019</v>
      </c>
      <c r="O367" s="11">
        <v>820000</v>
      </c>
      <c r="P367" s="11">
        <v>180400</v>
      </c>
      <c r="Q367" s="11">
        <v>1000400</v>
      </c>
      <c r="R367">
        <v>10000</v>
      </c>
      <c r="S367" s="11">
        <v>990400</v>
      </c>
      <c r="T367" s="11" t="s">
        <v>56</v>
      </c>
      <c r="U367" s="10">
        <v>44816</v>
      </c>
      <c r="V367" t="s">
        <v>94</v>
      </c>
      <c r="W367" s="11">
        <v>4920</v>
      </c>
      <c r="X367">
        <v>149080</v>
      </c>
    </row>
    <row r="368" spans="2:24" x14ac:dyDescent="0.3">
      <c r="B368">
        <v>359</v>
      </c>
      <c r="C368" s="10">
        <v>44817</v>
      </c>
      <c r="D368" t="s">
        <v>235</v>
      </c>
      <c r="E368" s="13" t="s">
        <v>236</v>
      </c>
      <c r="F368" s="11">
        <v>8530187067</v>
      </c>
      <c r="G368" s="12">
        <v>559066993509</v>
      </c>
      <c r="H368" t="s">
        <v>1396</v>
      </c>
      <c r="I368" s="13" t="s">
        <v>32</v>
      </c>
      <c r="J368" t="s">
        <v>125</v>
      </c>
      <c r="K368" t="s">
        <v>79</v>
      </c>
      <c r="L368" t="s">
        <v>209</v>
      </c>
      <c r="M368" t="s">
        <v>1397</v>
      </c>
      <c r="N368" s="11">
        <v>2014</v>
      </c>
      <c r="O368" s="11">
        <v>1020000</v>
      </c>
      <c r="P368" s="11">
        <v>224400</v>
      </c>
      <c r="Q368" s="11">
        <v>1244400</v>
      </c>
      <c r="R368">
        <v>0</v>
      </c>
      <c r="S368" s="11">
        <v>1244400</v>
      </c>
      <c r="T368" s="11" t="s">
        <v>56</v>
      </c>
      <c r="U368" s="10">
        <v>44817</v>
      </c>
      <c r="V368" t="s">
        <v>94</v>
      </c>
      <c r="W368" s="11">
        <v>6630</v>
      </c>
      <c r="X368">
        <v>93870</v>
      </c>
    </row>
    <row r="369" spans="2:24" x14ac:dyDescent="0.3">
      <c r="B369">
        <v>360</v>
      </c>
      <c r="C369" s="10">
        <v>44818</v>
      </c>
      <c r="D369" t="s">
        <v>241</v>
      </c>
      <c r="E369" s="13" t="s">
        <v>242</v>
      </c>
      <c r="F369" s="11">
        <v>7927126255</v>
      </c>
      <c r="G369" s="12">
        <v>704261342405</v>
      </c>
      <c r="H369" t="s">
        <v>1398</v>
      </c>
      <c r="I369" s="13" t="s">
        <v>77</v>
      </c>
      <c r="J369" t="s">
        <v>125</v>
      </c>
      <c r="K369" t="s">
        <v>130</v>
      </c>
      <c r="L369" t="s">
        <v>138</v>
      </c>
      <c r="M369" t="s">
        <v>1399</v>
      </c>
      <c r="N369" s="11">
        <v>2019</v>
      </c>
      <c r="O369" s="11">
        <v>1320000</v>
      </c>
      <c r="P369" s="11">
        <v>290400</v>
      </c>
      <c r="Q369" s="11">
        <v>1610400</v>
      </c>
      <c r="R369">
        <v>15000</v>
      </c>
      <c r="S369" s="11">
        <v>1595400</v>
      </c>
      <c r="T369" s="11" t="s">
        <v>47</v>
      </c>
      <c r="U369" s="10">
        <v>44818</v>
      </c>
      <c r="V369" t="s">
        <v>94</v>
      </c>
      <c r="W369" s="11">
        <v>6600</v>
      </c>
      <c r="X369">
        <v>157400</v>
      </c>
    </row>
    <row r="370" spans="2:24" x14ac:dyDescent="0.3">
      <c r="B370">
        <v>361</v>
      </c>
      <c r="C370" s="10">
        <v>44818</v>
      </c>
      <c r="D370" t="s">
        <v>246</v>
      </c>
      <c r="E370" s="13" t="s">
        <v>247</v>
      </c>
      <c r="F370" s="11">
        <v>7773806964</v>
      </c>
      <c r="G370" s="12">
        <v>805611336167</v>
      </c>
      <c r="H370" t="s">
        <v>1400</v>
      </c>
      <c r="I370" s="13" t="s">
        <v>32</v>
      </c>
      <c r="J370" t="s">
        <v>125</v>
      </c>
      <c r="K370" t="s">
        <v>44</v>
      </c>
      <c r="L370" t="s">
        <v>54</v>
      </c>
      <c r="M370" t="s">
        <v>1401</v>
      </c>
      <c r="N370" s="11">
        <v>2023</v>
      </c>
      <c r="O370" s="11">
        <v>680000</v>
      </c>
      <c r="P370" s="11">
        <v>149600</v>
      </c>
      <c r="Q370" s="11">
        <v>829600</v>
      </c>
      <c r="R370">
        <v>5000</v>
      </c>
      <c r="S370" s="11">
        <v>824600</v>
      </c>
      <c r="T370" s="11" t="s">
        <v>47</v>
      </c>
      <c r="U370" s="10">
        <v>44818</v>
      </c>
      <c r="V370" t="s">
        <v>94</v>
      </c>
      <c r="W370" s="11">
        <v>4080</v>
      </c>
      <c r="X370">
        <v>115920</v>
      </c>
    </row>
    <row r="371" spans="2:24" x14ac:dyDescent="0.3">
      <c r="B371">
        <v>362</v>
      </c>
      <c r="C371" s="10">
        <v>44818</v>
      </c>
      <c r="D371" t="s">
        <v>252</v>
      </c>
      <c r="E371" s="13" t="s">
        <v>253</v>
      </c>
      <c r="F371" s="11">
        <v>7055855413</v>
      </c>
      <c r="G371" s="12">
        <v>702842433316</v>
      </c>
      <c r="H371" t="s">
        <v>1402</v>
      </c>
      <c r="I371" s="13" t="s">
        <v>32</v>
      </c>
      <c r="J371" t="s">
        <v>239</v>
      </c>
      <c r="K371" t="s">
        <v>34</v>
      </c>
      <c r="L371" t="s">
        <v>302</v>
      </c>
      <c r="M371" t="s">
        <v>1403</v>
      </c>
      <c r="N371" s="11">
        <v>2012</v>
      </c>
      <c r="O371" s="11">
        <v>890000</v>
      </c>
      <c r="P371" s="11">
        <v>195800</v>
      </c>
      <c r="Q371" s="11">
        <v>1085800</v>
      </c>
      <c r="R371">
        <v>5000</v>
      </c>
      <c r="S371" s="11">
        <v>1080800</v>
      </c>
      <c r="T371" s="11" t="s">
        <v>47</v>
      </c>
      <c r="U371" s="10">
        <v>44818</v>
      </c>
      <c r="V371" t="s">
        <v>94</v>
      </c>
      <c r="W371" s="11">
        <v>4450</v>
      </c>
      <c r="X371">
        <v>110550</v>
      </c>
    </row>
    <row r="372" spans="2:24" x14ac:dyDescent="0.3">
      <c r="B372">
        <v>363</v>
      </c>
      <c r="C372" s="10">
        <v>44818</v>
      </c>
      <c r="D372" t="s">
        <v>258</v>
      </c>
      <c r="E372" s="13" t="s">
        <v>259</v>
      </c>
      <c r="F372" s="11">
        <v>7543337451</v>
      </c>
      <c r="G372" s="12">
        <v>743447998696</v>
      </c>
      <c r="H372" t="s">
        <v>1404</v>
      </c>
      <c r="I372" s="13" t="s">
        <v>32</v>
      </c>
      <c r="J372" t="s">
        <v>173</v>
      </c>
      <c r="K372" t="s">
        <v>91</v>
      </c>
      <c r="L372" t="s">
        <v>480</v>
      </c>
      <c r="M372" t="s">
        <v>1405</v>
      </c>
      <c r="N372" s="11">
        <v>2018</v>
      </c>
      <c r="O372" s="11">
        <v>1880000</v>
      </c>
      <c r="P372" s="11">
        <v>413600</v>
      </c>
      <c r="Q372" s="11">
        <v>2293600</v>
      </c>
      <c r="R372">
        <v>20000</v>
      </c>
      <c r="S372" s="11">
        <v>2273600</v>
      </c>
      <c r="T372" s="11" t="s">
        <v>47</v>
      </c>
      <c r="U372" s="10">
        <v>44818</v>
      </c>
      <c r="V372" t="s">
        <v>38</v>
      </c>
      <c r="W372" s="11">
        <v>9400</v>
      </c>
      <c r="X372">
        <v>250600</v>
      </c>
    </row>
    <row r="373" spans="2:24" x14ac:dyDescent="0.3">
      <c r="B373">
        <v>364</v>
      </c>
      <c r="C373" s="10">
        <v>44819</v>
      </c>
      <c r="D373" t="s">
        <v>263</v>
      </c>
      <c r="E373" s="13" t="s">
        <v>264</v>
      </c>
      <c r="F373" s="11">
        <v>9053178712</v>
      </c>
      <c r="G373" s="12">
        <v>670886650610</v>
      </c>
      <c r="H373" t="s">
        <v>1406</v>
      </c>
      <c r="I373" s="13" t="s">
        <v>32</v>
      </c>
      <c r="J373" t="s">
        <v>43</v>
      </c>
      <c r="K373" t="s">
        <v>44</v>
      </c>
      <c r="L373" t="s">
        <v>144</v>
      </c>
      <c r="M373" t="s">
        <v>1407</v>
      </c>
      <c r="N373" s="11">
        <v>2023</v>
      </c>
      <c r="O373" s="11">
        <v>680000</v>
      </c>
      <c r="P373" s="11">
        <v>149600</v>
      </c>
      <c r="Q373" s="11">
        <v>829600</v>
      </c>
      <c r="R373">
        <v>5000</v>
      </c>
      <c r="S373" s="11">
        <v>824600</v>
      </c>
      <c r="T373" s="11" t="s">
        <v>47</v>
      </c>
      <c r="U373" s="10">
        <v>44819</v>
      </c>
      <c r="V373" t="s">
        <v>57</v>
      </c>
      <c r="W373" s="11">
        <v>4080</v>
      </c>
      <c r="X373">
        <v>115920</v>
      </c>
    </row>
    <row r="374" spans="2:24" x14ac:dyDescent="0.3">
      <c r="B374">
        <v>365</v>
      </c>
      <c r="C374" s="10">
        <v>44819</v>
      </c>
      <c r="D374" t="s">
        <v>268</v>
      </c>
      <c r="E374" s="13" t="s">
        <v>269</v>
      </c>
      <c r="F374" s="11">
        <v>8422219921</v>
      </c>
      <c r="G374" s="12">
        <v>833122426461</v>
      </c>
      <c r="H374" t="s">
        <v>1408</v>
      </c>
      <c r="I374" s="13" t="s">
        <v>32</v>
      </c>
      <c r="J374" t="s">
        <v>43</v>
      </c>
      <c r="K374" t="s">
        <v>106</v>
      </c>
      <c r="L374" t="s">
        <v>45</v>
      </c>
      <c r="M374" t="s">
        <v>1409</v>
      </c>
      <c r="N374" s="11">
        <v>2019</v>
      </c>
      <c r="O374" s="11">
        <v>820000</v>
      </c>
      <c r="P374" s="11">
        <v>180400</v>
      </c>
      <c r="Q374" s="11">
        <v>1000400</v>
      </c>
      <c r="R374">
        <v>10000</v>
      </c>
      <c r="S374" s="11">
        <v>990400</v>
      </c>
      <c r="T374" s="11" t="s">
        <v>47</v>
      </c>
      <c r="U374" s="10">
        <v>44819</v>
      </c>
      <c r="V374" t="s">
        <v>57</v>
      </c>
      <c r="W374" s="11">
        <v>4920</v>
      </c>
      <c r="X374">
        <v>149080</v>
      </c>
    </row>
    <row r="375" spans="2:24" x14ac:dyDescent="0.3">
      <c r="B375">
        <v>366</v>
      </c>
      <c r="C375" s="10">
        <v>44820</v>
      </c>
      <c r="D375" t="s">
        <v>273</v>
      </c>
      <c r="E375" s="13" t="s">
        <v>274</v>
      </c>
      <c r="F375" s="11">
        <v>7249667096</v>
      </c>
      <c r="G375" s="12">
        <v>754519165461</v>
      </c>
      <c r="H375" t="s">
        <v>1410</v>
      </c>
      <c r="I375" s="13" t="s">
        <v>32</v>
      </c>
      <c r="J375" t="s">
        <v>227</v>
      </c>
      <c r="K375" t="s">
        <v>44</v>
      </c>
      <c r="L375" t="s">
        <v>54</v>
      </c>
      <c r="M375" t="s">
        <v>1411</v>
      </c>
      <c r="N375" s="11">
        <v>2023</v>
      </c>
      <c r="O375" s="11">
        <v>680000</v>
      </c>
      <c r="P375" s="11">
        <v>149600</v>
      </c>
      <c r="Q375" s="11">
        <v>829600</v>
      </c>
      <c r="R375">
        <v>5000</v>
      </c>
      <c r="S375" s="11">
        <v>824600</v>
      </c>
      <c r="T375" s="11" t="s">
        <v>47</v>
      </c>
      <c r="U375" s="10">
        <v>44820</v>
      </c>
      <c r="V375" t="s">
        <v>57</v>
      </c>
      <c r="W375" s="11">
        <v>4080</v>
      </c>
      <c r="X375">
        <v>115920</v>
      </c>
    </row>
    <row r="376" spans="2:24" x14ac:dyDescent="0.3">
      <c r="B376">
        <v>367</v>
      </c>
      <c r="C376" s="10">
        <v>44820</v>
      </c>
      <c r="D376" t="s">
        <v>278</v>
      </c>
      <c r="E376" s="13" t="s">
        <v>279</v>
      </c>
      <c r="F376" s="11">
        <v>7830510879</v>
      </c>
      <c r="G376" s="12">
        <v>634053372424</v>
      </c>
      <c r="H376" t="s">
        <v>1412</v>
      </c>
      <c r="I376" s="13" t="s">
        <v>32</v>
      </c>
      <c r="J376" t="s">
        <v>227</v>
      </c>
      <c r="K376" t="s">
        <v>44</v>
      </c>
      <c r="L376" t="s">
        <v>228</v>
      </c>
      <c r="M376" t="s">
        <v>1413</v>
      </c>
      <c r="N376" s="11">
        <v>2023</v>
      </c>
      <c r="O376" s="11">
        <v>680000</v>
      </c>
      <c r="P376" s="11">
        <v>149600</v>
      </c>
      <c r="Q376" s="11">
        <v>829600</v>
      </c>
      <c r="R376">
        <v>5000</v>
      </c>
      <c r="S376" s="11">
        <v>824600</v>
      </c>
      <c r="T376" s="11" t="s">
        <v>47</v>
      </c>
      <c r="U376" s="10">
        <v>44820</v>
      </c>
      <c r="V376" t="s">
        <v>57</v>
      </c>
      <c r="W376" s="11">
        <v>4080</v>
      </c>
      <c r="X376">
        <v>115920</v>
      </c>
    </row>
    <row r="377" spans="2:24" x14ac:dyDescent="0.3">
      <c r="B377">
        <v>368</v>
      </c>
      <c r="C377" s="10">
        <v>44820</v>
      </c>
      <c r="D377" t="s">
        <v>283</v>
      </c>
      <c r="E377" s="13" t="s">
        <v>284</v>
      </c>
      <c r="F377" s="11">
        <v>7550287256</v>
      </c>
      <c r="G377" s="12">
        <v>793856616443</v>
      </c>
      <c r="H377" t="s">
        <v>1414</v>
      </c>
      <c r="I377" s="13" t="s">
        <v>77</v>
      </c>
      <c r="J377" t="s">
        <v>227</v>
      </c>
      <c r="K377" t="s">
        <v>34</v>
      </c>
      <c r="L377" t="s">
        <v>438</v>
      </c>
      <c r="M377" t="s">
        <v>1415</v>
      </c>
      <c r="N377" s="11">
        <v>2012</v>
      </c>
      <c r="O377" s="11">
        <v>890000</v>
      </c>
      <c r="P377" s="11">
        <v>195800</v>
      </c>
      <c r="Q377" s="11">
        <v>1085800</v>
      </c>
      <c r="R377">
        <v>5000</v>
      </c>
      <c r="S377" s="11">
        <v>1080800</v>
      </c>
      <c r="T377" s="11" t="s">
        <v>47</v>
      </c>
      <c r="U377" s="10">
        <v>44820</v>
      </c>
      <c r="V377" t="s">
        <v>38</v>
      </c>
      <c r="W377" s="11">
        <v>4450</v>
      </c>
      <c r="X377">
        <v>110550</v>
      </c>
    </row>
    <row r="378" spans="2:24" x14ac:dyDescent="0.3">
      <c r="B378">
        <v>369</v>
      </c>
      <c r="C378" s="10">
        <v>44821</v>
      </c>
      <c r="D378" t="s">
        <v>288</v>
      </c>
      <c r="E378" s="13" t="s">
        <v>289</v>
      </c>
      <c r="F378" s="11">
        <v>7234306427</v>
      </c>
      <c r="G378" s="12">
        <v>727570335651</v>
      </c>
      <c r="H378" t="s">
        <v>1416</v>
      </c>
      <c r="I378" s="13" t="s">
        <v>32</v>
      </c>
      <c r="J378" t="s">
        <v>125</v>
      </c>
      <c r="K378" t="s">
        <v>91</v>
      </c>
      <c r="L378" t="s">
        <v>308</v>
      </c>
      <c r="M378" t="s">
        <v>1417</v>
      </c>
      <c r="N378" s="11">
        <v>2018</v>
      </c>
      <c r="O378" s="11">
        <v>1880000</v>
      </c>
      <c r="P378" s="11">
        <v>413600</v>
      </c>
      <c r="Q378" s="11">
        <v>2293600</v>
      </c>
      <c r="R378">
        <v>20000</v>
      </c>
      <c r="S378" s="11">
        <v>2273600</v>
      </c>
      <c r="T378" s="11" t="s">
        <v>47</v>
      </c>
      <c r="U378" s="10">
        <v>44821</v>
      </c>
      <c r="V378" t="s">
        <v>65</v>
      </c>
      <c r="W378" s="11">
        <v>9400</v>
      </c>
      <c r="X378">
        <v>250600</v>
      </c>
    </row>
    <row r="379" spans="2:24" x14ac:dyDescent="0.3">
      <c r="B379">
        <v>370</v>
      </c>
      <c r="C379" s="10">
        <v>44821</v>
      </c>
      <c r="D379" t="s">
        <v>293</v>
      </c>
      <c r="E379" s="13" t="s">
        <v>294</v>
      </c>
      <c r="F379" s="11">
        <v>8231399549</v>
      </c>
      <c r="G379" s="12">
        <v>868972674616</v>
      </c>
      <c r="H379" t="s">
        <v>1418</v>
      </c>
      <c r="I379" s="13" t="s">
        <v>32</v>
      </c>
      <c r="J379" t="s">
        <v>125</v>
      </c>
      <c r="K379" t="s">
        <v>44</v>
      </c>
      <c r="L379" t="s">
        <v>156</v>
      </c>
      <c r="M379" t="s">
        <v>1419</v>
      </c>
      <c r="N379" s="11">
        <v>2023</v>
      </c>
      <c r="O379" s="11">
        <v>680000</v>
      </c>
      <c r="P379" s="11">
        <v>149600</v>
      </c>
      <c r="Q379" s="11">
        <v>829600</v>
      </c>
      <c r="R379">
        <v>5000</v>
      </c>
      <c r="S379" s="11">
        <v>824600</v>
      </c>
      <c r="T379" s="11" t="s">
        <v>37</v>
      </c>
      <c r="U379" s="10">
        <v>44821</v>
      </c>
      <c r="V379" t="s">
        <v>120</v>
      </c>
      <c r="W379" s="11">
        <v>4080</v>
      </c>
      <c r="X379">
        <v>115920</v>
      </c>
    </row>
    <row r="380" spans="2:24" x14ac:dyDescent="0.3">
      <c r="B380">
        <v>371</v>
      </c>
      <c r="C380" s="10">
        <v>44821</v>
      </c>
      <c r="D380" t="s">
        <v>298</v>
      </c>
      <c r="E380" s="13" t="s">
        <v>299</v>
      </c>
      <c r="F380" s="11">
        <v>8439983965</v>
      </c>
      <c r="G380" s="12">
        <v>896456679448</v>
      </c>
      <c r="H380" t="s">
        <v>1420</v>
      </c>
      <c r="I380" s="13" t="s">
        <v>32</v>
      </c>
      <c r="J380" t="s">
        <v>125</v>
      </c>
      <c r="K380" t="s">
        <v>99</v>
      </c>
      <c r="L380" t="s">
        <v>70</v>
      </c>
      <c r="M380" t="s">
        <v>1421</v>
      </c>
      <c r="N380" s="11">
        <v>2022</v>
      </c>
      <c r="O380" s="11">
        <v>1565000</v>
      </c>
      <c r="P380" s="11">
        <v>344300</v>
      </c>
      <c r="Q380" s="11">
        <v>1909300</v>
      </c>
      <c r="R380">
        <v>25000</v>
      </c>
      <c r="S380" s="11">
        <v>1884300</v>
      </c>
      <c r="T380" s="11" t="s">
        <v>56</v>
      </c>
      <c r="U380" s="10">
        <v>44821</v>
      </c>
      <c r="V380" t="s">
        <v>120</v>
      </c>
      <c r="W380" s="11">
        <v>7825</v>
      </c>
      <c r="X380">
        <v>287175</v>
      </c>
    </row>
    <row r="381" spans="2:24" x14ac:dyDescent="0.3">
      <c r="B381">
        <v>372</v>
      </c>
      <c r="C381" s="10">
        <v>44822</v>
      </c>
      <c r="D381" t="s">
        <v>304</v>
      </c>
      <c r="E381" s="13" t="s">
        <v>305</v>
      </c>
      <c r="F381" s="11">
        <v>8056857415</v>
      </c>
      <c r="G381" s="12">
        <v>764416222728</v>
      </c>
      <c r="H381" t="s">
        <v>1422</v>
      </c>
      <c r="I381" s="13" t="s">
        <v>32</v>
      </c>
      <c r="J381" t="s">
        <v>125</v>
      </c>
      <c r="K381" t="s">
        <v>91</v>
      </c>
      <c r="L381" t="s">
        <v>480</v>
      </c>
      <c r="M381" t="s">
        <v>1423</v>
      </c>
      <c r="N381" s="11">
        <v>2018</v>
      </c>
      <c r="O381" s="11">
        <v>1880000</v>
      </c>
      <c r="P381" s="11">
        <v>413600</v>
      </c>
      <c r="Q381" s="11">
        <v>2293600</v>
      </c>
      <c r="R381">
        <v>20000</v>
      </c>
      <c r="S381" s="11">
        <v>2273600</v>
      </c>
      <c r="T381" s="11" t="s">
        <v>37</v>
      </c>
      <c r="U381" s="10">
        <v>44822</v>
      </c>
      <c r="V381" t="s">
        <v>38</v>
      </c>
      <c r="W381" s="11">
        <v>9400</v>
      </c>
      <c r="X381">
        <v>250600</v>
      </c>
    </row>
    <row r="382" spans="2:24" x14ac:dyDescent="0.3">
      <c r="B382">
        <v>373</v>
      </c>
      <c r="C382" s="10">
        <v>44822</v>
      </c>
      <c r="D382" t="s">
        <v>310</v>
      </c>
      <c r="E382" s="13" t="s">
        <v>311</v>
      </c>
      <c r="F382" s="11">
        <v>9368430018</v>
      </c>
      <c r="G382" s="12">
        <v>879931269872</v>
      </c>
      <c r="H382" t="s">
        <v>1424</v>
      </c>
      <c r="I382" s="13" t="s">
        <v>32</v>
      </c>
      <c r="J382" t="s">
        <v>125</v>
      </c>
      <c r="K382" t="s">
        <v>91</v>
      </c>
      <c r="L382" t="s">
        <v>308</v>
      </c>
      <c r="M382" t="s">
        <v>1425</v>
      </c>
      <c r="N382" s="11">
        <v>2018</v>
      </c>
      <c r="O382" s="11">
        <v>1880000</v>
      </c>
      <c r="P382" s="11">
        <v>413600</v>
      </c>
      <c r="Q382" s="11">
        <v>2293600</v>
      </c>
      <c r="R382">
        <v>20000</v>
      </c>
      <c r="S382" s="11">
        <v>2273600</v>
      </c>
      <c r="T382" s="11" t="s">
        <v>37</v>
      </c>
      <c r="U382" s="10">
        <v>44822</v>
      </c>
      <c r="V382" t="s">
        <v>65</v>
      </c>
      <c r="W382" s="11">
        <v>9400</v>
      </c>
      <c r="X382">
        <v>250600</v>
      </c>
    </row>
    <row r="383" spans="2:24" x14ac:dyDescent="0.3">
      <c r="B383">
        <v>374</v>
      </c>
      <c r="C383" s="10">
        <v>44823</v>
      </c>
      <c r="D383" t="s">
        <v>315</v>
      </c>
      <c r="E383" s="13" t="s">
        <v>316</v>
      </c>
      <c r="F383" s="11">
        <v>9247819293</v>
      </c>
      <c r="G383" s="12">
        <v>872764706043</v>
      </c>
      <c r="H383" t="s">
        <v>1426</v>
      </c>
      <c r="I383" s="13" t="s">
        <v>32</v>
      </c>
      <c r="J383" t="s">
        <v>125</v>
      </c>
      <c r="K383" t="s">
        <v>106</v>
      </c>
      <c r="L383" t="s">
        <v>308</v>
      </c>
      <c r="M383" t="s">
        <v>1427</v>
      </c>
      <c r="N383" s="11">
        <v>2019</v>
      </c>
      <c r="O383" s="11">
        <v>820000</v>
      </c>
      <c r="P383" s="11">
        <v>180400</v>
      </c>
      <c r="Q383" s="11">
        <v>1000400</v>
      </c>
      <c r="R383">
        <v>10000</v>
      </c>
      <c r="S383" s="11">
        <v>990400</v>
      </c>
      <c r="T383" s="11" t="s">
        <v>56</v>
      </c>
      <c r="U383" s="10">
        <v>44823</v>
      </c>
      <c r="V383" t="s">
        <v>57</v>
      </c>
      <c r="W383" s="11">
        <v>4920</v>
      </c>
      <c r="X383">
        <v>149080</v>
      </c>
    </row>
    <row r="384" spans="2:24" x14ac:dyDescent="0.3">
      <c r="B384">
        <v>375</v>
      </c>
      <c r="C384" s="10">
        <v>44824</v>
      </c>
      <c r="D384" t="s">
        <v>320</v>
      </c>
      <c r="E384" s="13" t="s">
        <v>321</v>
      </c>
      <c r="F384" s="11">
        <v>9361249484</v>
      </c>
      <c r="G384" s="12">
        <v>835116905076</v>
      </c>
      <c r="H384" t="s">
        <v>1428</v>
      </c>
      <c r="I384" s="13" t="s">
        <v>32</v>
      </c>
      <c r="J384" t="s">
        <v>125</v>
      </c>
      <c r="K384" t="s">
        <v>106</v>
      </c>
      <c r="L384" t="s">
        <v>45</v>
      </c>
      <c r="M384" t="s">
        <v>1429</v>
      </c>
      <c r="N384" s="11">
        <v>2019</v>
      </c>
      <c r="O384" s="11">
        <v>820000</v>
      </c>
      <c r="P384" s="11">
        <v>180400</v>
      </c>
      <c r="Q384" s="11">
        <v>1000400</v>
      </c>
      <c r="R384">
        <v>10000</v>
      </c>
      <c r="S384" s="11">
        <v>990400</v>
      </c>
      <c r="T384" s="11" t="s">
        <v>56</v>
      </c>
      <c r="U384" s="10">
        <v>44824</v>
      </c>
      <c r="V384" t="s">
        <v>38</v>
      </c>
      <c r="W384" s="11">
        <v>4920</v>
      </c>
      <c r="X384">
        <v>149080</v>
      </c>
    </row>
    <row r="385" spans="2:24" x14ac:dyDescent="0.3">
      <c r="B385">
        <v>376</v>
      </c>
      <c r="C385" s="10">
        <v>44825</v>
      </c>
      <c r="D385" t="s">
        <v>325</v>
      </c>
      <c r="E385" s="13" t="s">
        <v>326</v>
      </c>
      <c r="F385" s="11">
        <v>8051600480</v>
      </c>
      <c r="G385" s="12">
        <v>292569359986</v>
      </c>
      <c r="H385" t="s">
        <v>1430</v>
      </c>
      <c r="I385" s="13" t="s">
        <v>32</v>
      </c>
      <c r="J385" t="s">
        <v>125</v>
      </c>
      <c r="K385" t="s">
        <v>44</v>
      </c>
      <c r="L385" t="s">
        <v>156</v>
      </c>
      <c r="M385" t="s">
        <v>1431</v>
      </c>
      <c r="N385" s="11">
        <v>2023</v>
      </c>
      <c r="O385" s="11">
        <v>680000</v>
      </c>
      <c r="P385" s="11">
        <v>149600</v>
      </c>
      <c r="Q385" s="11">
        <v>829600</v>
      </c>
      <c r="R385">
        <v>5000</v>
      </c>
      <c r="S385" s="11">
        <v>824600</v>
      </c>
      <c r="T385" s="11" t="s">
        <v>37</v>
      </c>
      <c r="U385" s="10">
        <v>44825</v>
      </c>
      <c r="V385" t="s">
        <v>94</v>
      </c>
      <c r="W385" s="11">
        <v>4080</v>
      </c>
      <c r="X385">
        <v>115920</v>
      </c>
    </row>
    <row r="386" spans="2:24" x14ac:dyDescent="0.3">
      <c r="B386">
        <v>377</v>
      </c>
      <c r="C386" s="10">
        <v>44827</v>
      </c>
      <c r="D386" t="s">
        <v>330</v>
      </c>
      <c r="E386" s="13" t="s">
        <v>331</v>
      </c>
      <c r="F386" s="11">
        <v>9114926330</v>
      </c>
      <c r="G386" s="12">
        <v>471938801017</v>
      </c>
      <c r="H386" t="s">
        <v>1432</v>
      </c>
      <c r="I386" s="13" t="s">
        <v>32</v>
      </c>
      <c r="J386" t="s">
        <v>125</v>
      </c>
      <c r="K386" t="s">
        <v>106</v>
      </c>
      <c r="L386" t="s">
        <v>138</v>
      </c>
      <c r="M386" t="s">
        <v>1433</v>
      </c>
      <c r="N386" s="11">
        <v>2019</v>
      </c>
      <c r="O386" s="11">
        <v>820000</v>
      </c>
      <c r="P386" s="11">
        <v>180400</v>
      </c>
      <c r="Q386" s="11">
        <v>1000400</v>
      </c>
      <c r="R386">
        <v>10000</v>
      </c>
      <c r="S386" s="11">
        <v>990400</v>
      </c>
      <c r="T386" s="11" t="s">
        <v>47</v>
      </c>
      <c r="U386" s="10">
        <v>44827</v>
      </c>
      <c r="V386" t="s">
        <v>72</v>
      </c>
      <c r="W386" s="11">
        <v>4920</v>
      </c>
      <c r="X386">
        <v>149080</v>
      </c>
    </row>
    <row r="387" spans="2:24" x14ac:dyDescent="0.3">
      <c r="B387">
        <v>378</v>
      </c>
      <c r="C387" s="10">
        <v>44827</v>
      </c>
      <c r="D387" t="s">
        <v>335</v>
      </c>
      <c r="E387" s="13" t="s">
        <v>336</v>
      </c>
      <c r="F387" s="11">
        <v>8063076664</v>
      </c>
      <c r="G387" s="12">
        <v>120598087903</v>
      </c>
      <c r="H387" t="s">
        <v>1434</v>
      </c>
      <c r="I387" s="13" t="s">
        <v>32</v>
      </c>
      <c r="J387" t="s">
        <v>85</v>
      </c>
      <c r="K387" t="s">
        <v>91</v>
      </c>
      <c r="L387" t="s">
        <v>308</v>
      </c>
      <c r="M387" t="s">
        <v>1435</v>
      </c>
      <c r="N387" s="11">
        <v>2018</v>
      </c>
      <c r="O387" s="11">
        <v>1880000</v>
      </c>
      <c r="P387" s="11">
        <v>413600</v>
      </c>
      <c r="Q387" s="11">
        <v>2293600</v>
      </c>
      <c r="R387">
        <v>20000</v>
      </c>
      <c r="S387" s="11">
        <v>2273600</v>
      </c>
      <c r="T387" s="11" t="s">
        <v>47</v>
      </c>
      <c r="U387" s="10">
        <v>44827</v>
      </c>
      <c r="V387" t="s">
        <v>48</v>
      </c>
      <c r="W387" s="11">
        <v>9400</v>
      </c>
      <c r="X387">
        <v>250600</v>
      </c>
    </row>
    <row r="388" spans="2:24" x14ac:dyDescent="0.3">
      <c r="B388">
        <v>379</v>
      </c>
      <c r="C388" s="10">
        <v>44827</v>
      </c>
      <c r="D388" t="s">
        <v>340</v>
      </c>
      <c r="E388" s="13" t="s">
        <v>341</v>
      </c>
      <c r="F388" s="11">
        <v>8750886431</v>
      </c>
      <c r="G388" s="12">
        <v>727667517928</v>
      </c>
      <c r="H388" t="s">
        <v>1436</v>
      </c>
      <c r="I388" s="13" t="s">
        <v>32</v>
      </c>
      <c r="J388" t="s">
        <v>85</v>
      </c>
      <c r="K388" t="s">
        <v>99</v>
      </c>
      <c r="L388" t="s">
        <v>70</v>
      </c>
      <c r="M388" t="s">
        <v>1437</v>
      </c>
      <c r="N388" s="11">
        <v>2022</v>
      </c>
      <c r="O388" s="11">
        <v>1565000</v>
      </c>
      <c r="P388" s="11">
        <v>344300</v>
      </c>
      <c r="Q388" s="11">
        <v>1909300</v>
      </c>
      <c r="R388">
        <v>25000</v>
      </c>
      <c r="S388" s="11">
        <v>1884300</v>
      </c>
      <c r="T388" s="11" t="s">
        <v>47</v>
      </c>
      <c r="U388" s="10">
        <v>44827</v>
      </c>
      <c r="V388" t="s">
        <v>57</v>
      </c>
      <c r="W388" s="11">
        <v>7825</v>
      </c>
      <c r="X388">
        <v>287175</v>
      </c>
    </row>
    <row r="389" spans="2:24" x14ac:dyDescent="0.3">
      <c r="B389">
        <v>380</v>
      </c>
      <c r="C389" s="10">
        <v>44828</v>
      </c>
      <c r="D389" t="s">
        <v>346</v>
      </c>
      <c r="E389" s="13" t="s">
        <v>212</v>
      </c>
      <c r="F389" s="11">
        <v>7061046203</v>
      </c>
      <c r="G389" s="12">
        <v>454799939920</v>
      </c>
      <c r="H389" t="s">
        <v>1438</v>
      </c>
      <c r="I389" s="13" t="s">
        <v>32</v>
      </c>
      <c r="J389" t="s">
        <v>85</v>
      </c>
      <c r="K389" t="s">
        <v>34</v>
      </c>
      <c r="L389" t="s">
        <v>167</v>
      </c>
      <c r="M389" t="s">
        <v>1439</v>
      </c>
      <c r="N389" s="11">
        <v>2012</v>
      </c>
      <c r="O389" s="11">
        <v>890000</v>
      </c>
      <c r="P389" s="11">
        <v>195800</v>
      </c>
      <c r="Q389" s="11">
        <v>1085800</v>
      </c>
      <c r="R389">
        <v>5000</v>
      </c>
      <c r="S389" s="11">
        <v>1080800</v>
      </c>
      <c r="T389" s="11" t="s">
        <v>47</v>
      </c>
      <c r="U389" s="10">
        <v>44828</v>
      </c>
      <c r="V389" t="s">
        <v>57</v>
      </c>
      <c r="W389" s="11">
        <v>4450</v>
      </c>
      <c r="X389">
        <v>110550</v>
      </c>
    </row>
    <row r="390" spans="2:24" x14ac:dyDescent="0.3">
      <c r="B390">
        <v>381</v>
      </c>
      <c r="C390" s="10">
        <v>44829</v>
      </c>
      <c r="D390" t="s">
        <v>351</v>
      </c>
      <c r="E390" s="13" t="s">
        <v>352</v>
      </c>
      <c r="F390" s="11">
        <v>9912975162</v>
      </c>
      <c r="G390" s="12">
        <v>364535128701</v>
      </c>
      <c r="H390" t="s">
        <v>1440</v>
      </c>
      <c r="I390" s="13" t="s">
        <v>32</v>
      </c>
      <c r="J390" t="s">
        <v>85</v>
      </c>
      <c r="K390" t="s">
        <v>106</v>
      </c>
      <c r="L390" t="s">
        <v>70</v>
      </c>
      <c r="M390" t="s">
        <v>1441</v>
      </c>
      <c r="N390" s="11">
        <v>2019</v>
      </c>
      <c r="O390" s="11">
        <v>820000</v>
      </c>
      <c r="P390" s="11">
        <v>180400</v>
      </c>
      <c r="Q390" s="11">
        <v>1000400</v>
      </c>
      <c r="R390">
        <v>10000</v>
      </c>
      <c r="S390" s="11">
        <v>990400</v>
      </c>
      <c r="T390" s="11" t="s">
        <v>47</v>
      </c>
      <c r="U390" s="10">
        <v>44829</v>
      </c>
      <c r="V390" t="s">
        <v>57</v>
      </c>
      <c r="W390" s="11">
        <v>4920</v>
      </c>
      <c r="X390">
        <v>149080</v>
      </c>
    </row>
    <row r="391" spans="2:24" x14ac:dyDescent="0.3">
      <c r="B391">
        <v>382</v>
      </c>
      <c r="C391" s="10">
        <v>44829</v>
      </c>
      <c r="D391" t="s">
        <v>357</v>
      </c>
      <c r="E391" s="13" t="s">
        <v>358</v>
      </c>
      <c r="F391" s="11">
        <v>7334620519</v>
      </c>
      <c r="G391" s="12">
        <v>774133690739</v>
      </c>
      <c r="H391" t="s">
        <v>1442</v>
      </c>
      <c r="I391" s="13" t="s">
        <v>32</v>
      </c>
      <c r="J391" t="s">
        <v>85</v>
      </c>
      <c r="K391" t="s">
        <v>44</v>
      </c>
      <c r="L391" t="s">
        <v>144</v>
      </c>
      <c r="M391" t="s">
        <v>1443</v>
      </c>
      <c r="N391" s="11">
        <v>2023</v>
      </c>
      <c r="O391" s="11">
        <v>680000</v>
      </c>
      <c r="P391" s="11">
        <v>149600</v>
      </c>
      <c r="Q391" s="11">
        <v>829600</v>
      </c>
      <c r="R391">
        <v>5000</v>
      </c>
      <c r="S391" s="11">
        <v>824600</v>
      </c>
      <c r="T391" s="11" t="s">
        <v>56</v>
      </c>
      <c r="U391" s="10">
        <v>44829</v>
      </c>
      <c r="V391" t="s">
        <v>72</v>
      </c>
      <c r="W391" s="11">
        <v>4080</v>
      </c>
      <c r="X391">
        <v>115920</v>
      </c>
    </row>
    <row r="392" spans="2:24" x14ac:dyDescent="0.3">
      <c r="B392">
        <v>383</v>
      </c>
      <c r="C392" s="10">
        <v>44830</v>
      </c>
      <c r="D392" t="s">
        <v>362</v>
      </c>
      <c r="E392" s="13" t="s">
        <v>363</v>
      </c>
      <c r="F392" s="11">
        <v>9110029011</v>
      </c>
      <c r="G392" s="12">
        <v>171263755629</v>
      </c>
      <c r="H392" t="s">
        <v>1444</v>
      </c>
      <c r="I392" s="13" t="s">
        <v>32</v>
      </c>
      <c r="J392" t="s">
        <v>85</v>
      </c>
      <c r="K392" t="s">
        <v>44</v>
      </c>
      <c r="L392" t="s">
        <v>947</v>
      </c>
      <c r="M392" t="s">
        <v>1445</v>
      </c>
      <c r="N392" s="11">
        <v>2023</v>
      </c>
      <c r="O392" s="11">
        <v>680000</v>
      </c>
      <c r="P392" s="11">
        <v>149600</v>
      </c>
      <c r="Q392" s="11">
        <v>829600</v>
      </c>
      <c r="R392">
        <v>5000</v>
      </c>
      <c r="S392" s="11">
        <v>824600</v>
      </c>
      <c r="T392" s="11" t="s">
        <v>56</v>
      </c>
      <c r="U392" s="10">
        <v>44830</v>
      </c>
      <c r="V392" t="s">
        <v>94</v>
      </c>
      <c r="W392" s="11">
        <v>4080</v>
      </c>
      <c r="X392">
        <v>115920</v>
      </c>
    </row>
    <row r="393" spans="2:24" x14ac:dyDescent="0.3">
      <c r="B393">
        <v>384</v>
      </c>
      <c r="C393" s="10">
        <v>44830</v>
      </c>
      <c r="D393" t="s">
        <v>367</v>
      </c>
      <c r="E393" s="13" t="s">
        <v>368</v>
      </c>
      <c r="F393" s="11">
        <v>8788692178</v>
      </c>
      <c r="G393" s="12">
        <v>309235109421</v>
      </c>
      <c r="H393" t="s">
        <v>1446</v>
      </c>
      <c r="I393" s="13" t="s">
        <v>32</v>
      </c>
      <c r="J393" t="s">
        <v>125</v>
      </c>
      <c r="K393" t="s">
        <v>44</v>
      </c>
      <c r="L393" t="s">
        <v>947</v>
      </c>
      <c r="M393" t="s">
        <v>1447</v>
      </c>
      <c r="N393" s="11">
        <v>2023</v>
      </c>
      <c r="O393" s="11">
        <v>680000</v>
      </c>
      <c r="P393" s="11">
        <v>149600</v>
      </c>
      <c r="Q393" s="11">
        <v>829600</v>
      </c>
      <c r="R393">
        <v>5000</v>
      </c>
      <c r="S393" s="11">
        <v>824600</v>
      </c>
      <c r="T393" s="11" t="s">
        <v>56</v>
      </c>
      <c r="U393" s="10">
        <v>44830</v>
      </c>
      <c r="V393" t="s">
        <v>94</v>
      </c>
      <c r="W393" s="11">
        <v>4080</v>
      </c>
      <c r="X393">
        <v>115920</v>
      </c>
    </row>
    <row r="394" spans="2:24" x14ac:dyDescent="0.3">
      <c r="B394">
        <v>385</v>
      </c>
      <c r="C394" s="10">
        <v>44830</v>
      </c>
      <c r="D394" t="s">
        <v>372</v>
      </c>
      <c r="E394" s="13" t="s">
        <v>373</v>
      </c>
      <c r="F394" s="11">
        <v>7972458225</v>
      </c>
      <c r="G394" s="12">
        <v>807485886961</v>
      </c>
      <c r="H394" t="s">
        <v>1448</v>
      </c>
      <c r="I394" s="13" t="s">
        <v>77</v>
      </c>
      <c r="J394" t="s">
        <v>125</v>
      </c>
      <c r="K394" t="s">
        <v>106</v>
      </c>
      <c r="L394" t="s">
        <v>192</v>
      </c>
      <c r="M394" t="s">
        <v>1449</v>
      </c>
      <c r="N394" s="11">
        <v>2019</v>
      </c>
      <c r="O394" s="11">
        <v>820000</v>
      </c>
      <c r="P394" s="11">
        <v>180400</v>
      </c>
      <c r="Q394" s="11">
        <v>1000400</v>
      </c>
      <c r="R394">
        <v>10000</v>
      </c>
      <c r="S394" s="11">
        <v>990400</v>
      </c>
      <c r="T394" s="11" t="s">
        <v>56</v>
      </c>
      <c r="U394" s="10">
        <v>44830</v>
      </c>
      <c r="V394" t="s">
        <v>120</v>
      </c>
      <c r="W394" s="11">
        <v>4920</v>
      </c>
      <c r="X394">
        <v>149080</v>
      </c>
    </row>
    <row r="395" spans="2:24" x14ac:dyDescent="0.3">
      <c r="B395">
        <v>386</v>
      </c>
      <c r="C395" s="10">
        <v>44831</v>
      </c>
      <c r="D395" t="s">
        <v>377</v>
      </c>
      <c r="E395" s="13" t="s">
        <v>378</v>
      </c>
      <c r="F395" s="11">
        <v>7820776352</v>
      </c>
      <c r="G395" s="12">
        <v>881552639744</v>
      </c>
      <c r="H395" t="s">
        <v>1450</v>
      </c>
      <c r="I395" s="13" t="s">
        <v>77</v>
      </c>
      <c r="J395" t="s">
        <v>125</v>
      </c>
      <c r="K395" t="s">
        <v>203</v>
      </c>
      <c r="L395" t="s">
        <v>593</v>
      </c>
      <c r="M395" t="s">
        <v>1451</v>
      </c>
      <c r="N395" s="11">
        <v>2021</v>
      </c>
      <c r="O395" s="11">
        <v>950000</v>
      </c>
      <c r="P395" s="11">
        <v>209000</v>
      </c>
      <c r="Q395" s="11">
        <v>1159000</v>
      </c>
      <c r="R395">
        <v>10000</v>
      </c>
      <c r="S395" s="11">
        <v>1149000</v>
      </c>
      <c r="T395" s="11" t="s">
        <v>56</v>
      </c>
      <c r="U395" s="10">
        <v>44831</v>
      </c>
      <c r="V395" t="s">
        <v>38</v>
      </c>
      <c r="W395" s="11">
        <v>4750</v>
      </c>
      <c r="X395">
        <v>145250</v>
      </c>
    </row>
    <row r="396" spans="2:24" x14ac:dyDescent="0.3">
      <c r="B396">
        <v>387</v>
      </c>
      <c r="C396" s="10">
        <v>44832</v>
      </c>
      <c r="D396" t="s">
        <v>383</v>
      </c>
      <c r="E396" s="13" t="s">
        <v>384</v>
      </c>
      <c r="F396" s="11">
        <v>9129971764</v>
      </c>
      <c r="G396" s="12">
        <v>377558527083</v>
      </c>
      <c r="H396" t="s">
        <v>1452</v>
      </c>
      <c r="I396" s="13" t="s">
        <v>77</v>
      </c>
      <c r="J396" t="s">
        <v>125</v>
      </c>
      <c r="K396" t="s">
        <v>44</v>
      </c>
      <c r="L396" t="s">
        <v>144</v>
      </c>
      <c r="M396" t="s">
        <v>1453</v>
      </c>
      <c r="N396" s="11">
        <v>2023</v>
      </c>
      <c r="O396" s="11">
        <v>680000</v>
      </c>
      <c r="P396" s="11">
        <v>149600</v>
      </c>
      <c r="Q396" s="11">
        <v>829600</v>
      </c>
      <c r="R396">
        <v>5000</v>
      </c>
      <c r="S396" s="11">
        <v>824600</v>
      </c>
      <c r="T396" s="11" t="s">
        <v>56</v>
      </c>
      <c r="U396" s="10">
        <v>44832</v>
      </c>
      <c r="V396" t="s">
        <v>57</v>
      </c>
      <c r="W396" s="11">
        <v>4080</v>
      </c>
      <c r="X396">
        <v>115920</v>
      </c>
    </row>
    <row r="397" spans="2:24" x14ac:dyDescent="0.3">
      <c r="B397">
        <v>388</v>
      </c>
      <c r="C397" s="10">
        <v>44833</v>
      </c>
      <c r="D397" t="s">
        <v>388</v>
      </c>
      <c r="E397" s="13" t="s">
        <v>389</v>
      </c>
      <c r="F397" s="11">
        <v>7082600044</v>
      </c>
      <c r="G397" s="12">
        <v>663484020229</v>
      </c>
      <c r="H397" t="s">
        <v>1454</v>
      </c>
      <c r="I397" s="13" t="s">
        <v>32</v>
      </c>
      <c r="J397" t="s">
        <v>125</v>
      </c>
      <c r="K397" t="s">
        <v>34</v>
      </c>
      <c r="L397" t="s">
        <v>70</v>
      </c>
      <c r="M397" t="s">
        <v>1455</v>
      </c>
      <c r="N397" s="11">
        <v>2012</v>
      </c>
      <c r="O397" s="11">
        <v>890000</v>
      </c>
      <c r="P397" s="11">
        <v>195800</v>
      </c>
      <c r="Q397" s="11">
        <v>1085800</v>
      </c>
      <c r="R397">
        <v>5000</v>
      </c>
      <c r="S397" s="11">
        <v>1080800</v>
      </c>
      <c r="T397" s="11" t="s">
        <v>47</v>
      </c>
      <c r="U397" s="10">
        <v>44833</v>
      </c>
      <c r="V397" t="s">
        <v>48</v>
      </c>
      <c r="W397" s="11">
        <v>4450</v>
      </c>
      <c r="X397">
        <v>110550</v>
      </c>
    </row>
    <row r="398" spans="2:24" x14ac:dyDescent="0.3">
      <c r="B398">
        <v>389</v>
      </c>
      <c r="C398" s="10">
        <v>44833</v>
      </c>
      <c r="D398" t="s">
        <v>394</v>
      </c>
      <c r="E398" s="13" t="s">
        <v>395</v>
      </c>
      <c r="F398" s="11">
        <v>7824202903</v>
      </c>
      <c r="G398" s="12">
        <v>191052562033</v>
      </c>
      <c r="H398" t="s">
        <v>1456</v>
      </c>
      <c r="I398" s="13" t="s">
        <v>32</v>
      </c>
      <c r="J398" t="s">
        <v>125</v>
      </c>
      <c r="K398" t="s">
        <v>106</v>
      </c>
      <c r="L398" t="s">
        <v>464</v>
      </c>
      <c r="M398" t="s">
        <v>1457</v>
      </c>
      <c r="N398" s="11">
        <v>2019</v>
      </c>
      <c r="O398" s="11">
        <v>820000</v>
      </c>
      <c r="P398" s="11">
        <v>180400</v>
      </c>
      <c r="Q398" s="11">
        <v>1000400</v>
      </c>
      <c r="R398">
        <v>10000</v>
      </c>
      <c r="S398" s="11">
        <v>990400</v>
      </c>
      <c r="T398" s="11" t="s">
        <v>47</v>
      </c>
      <c r="U398" s="10">
        <v>44833</v>
      </c>
      <c r="V398" t="s">
        <v>48</v>
      </c>
      <c r="W398" s="11">
        <v>4920</v>
      </c>
      <c r="X398">
        <v>149080</v>
      </c>
    </row>
    <row r="399" spans="2:24" x14ac:dyDescent="0.3">
      <c r="B399">
        <v>390</v>
      </c>
      <c r="C399" s="10">
        <v>44833</v>
      </c>
      <c r="D399" t="s">
        <v>399</v>
      </c>
      <c r="E399" s="13" t="s">
        <v>400</v>
      </c>
      <c r="F399" s="11">
        <v>9394890585</v>
      </c>
      <c r="G399" s="12">
        <v>102768496826</v>
      </c>
      <c r="H399" t="s">
        <v>1458</v>
      </c>
      <c r="I399" s="13" t="s">
        <v>32</v>
      </c>
      <c r="J399" t="s">
        <v>125</v>
      </c>
      <c r="K399" t="s">
        <v>44</v>
      </c>
      <c r="L399" t="s">
        <v>156</v>
      </c>
      <c r="M399" t="s">
        <v>1459</v>
      </c>
      <c r="N399" s="11">
        <v>2023</v>
      </c>
      <c r="O399" s="11">
        <v>680000</v>
      </c>
      <c r="P399" s="11">
        <v>149600</v>
      </c>
      <c r="Q399" s="11">
        <v>829600</v>
      </c>
      <c r="R399">
        <v>5000</v>
      </c>
      <c r="S399" s="11">
        <v>824600</v>
      </c>
      <c r="T399" s="11" t="s">
        <v>56</v>
      </c>
      <c r="U399" s="10">
        <v>44833</v>
      </c>
      <c r="V399" t="s">
        <v>57</v>
      </c>
      <c r="W399" s="11">
        <v>4080</v>
      </c>
      <c r="X399">
        <v>115920</v>
      </c>
    </row>
    <row r="400" spans="2:24" x14ac:dyDescent="0.3">
      <c r="B400">
        <v>391</v>
      </c>
      <c r="C400" s="10">
        <v>44833</v>
      </c>
      <c r="D400" t="s">
        <v>404</v>
      </c>
      <c r="E400" s="13" t="s">
        <v>405</v>
      </c>
      <c r="F400" s="11">
        <v>7221650927</v>
      </c>
      <c r="G400" s="12">
        <v>136973971475</v>
      </c>
      <c r="H400" t="s">
        <v>1460</v>
      </c>
      <c r="I400" s="13" t="s">
        <v>32</v>
      </c>
      <c r="J400" t="s">
        <v>125</v>
      </c>
      <c r="K400" t="s">
        <v>44</v>
      </c>
      <c r="L400" t="s">
        <v>228</v>
      </c>
      <c r="M400" t="s">
        <v>1461</v>
      </c>
      <c r="N400" s="11">
        <v>2023</v>
      </c>
      <c r="O400" s="11">
        <v>680000</v>
      </c>
      <c r="P400" s="11">
        <v>149600</v>
      </c>
      <c r="Q400" s="11">
        <v>829600</v>
      </c>
      <c r="R400">
        <v>5000</v>
      </c>
      <c r="S400" s="11">
        <v>824600</v>
      </c>
      <c r="T400" s="11" t="s">
        <v>37</v>
      </c>
      <c r="U400" s="10">
        <v>44833</v>
      </c>
      <c r="V400" t="s">
        <v>57</v>
      </c>
      <c r="W400" s="11">
        <v>4080</v>
      </c>
      <c r="X400">
        <v>115920</v>
      </c>
    </row>
    <row r="401" spans="2:24" x14ac:dyDescent="0.3">
      <c r="B401">
        <v>392</v>
      </c>
      <c r="C401" s="10">
        <v>44834</v>
      </c>
      <c r="D401" t="s">
        <v>409</v>
      </c>
      <c r="E401" s="13" t="s">
        <v>410</v>
      </c>
      <c r="F401" s="11">
        <v>7905592554</v>
      </c>
      <c r="G401" s="12">
        <v>958206840582</v>
      </c>
      <c r="H401" t="s">
        <v>1462</v>
      </c>
      <c r="I401" s="13" t="s">
        <v>32</v>
      </c>
      <c r="J401" t="s">
        <v>125</v>
      </c>
      <c r="K401" t="s">
        <v>34</v>
      </c>
      <c r="L401" t="s">
        <v>167</v>
      </c>
      <c r="M401" t="s">
        <v>1463</v>
      </c>
      <c r="N401" s="11">
        <v>2012</v>
      </c>
      <c r="O401" s="11">
        <v>890000</v>
      </c>
      <c r="P401" s="11">
        <v>195800</v>
      </c>
      <c r="Q401" s="11">
        <v>1085800</v>
      </c>
      <c r="R401">
        <v>5000</v>
      </c>
      <c r="S401" s="11">
        <v>1080800</v>
      </c>
      <c r="T401" s="11" t="s">
        <v>37</v>
      </c>
      <c r="U401" s="10">
        <v>44834</v>
      </c>
      <c r="V401" t="s">
        <v>38</v>
      </c>
      <c r="W401" s="11">
        <v>4450</v>
      </c>
      <c r="X401">
        <v>110550</v>
      </c>
    </row>
    <row r="402" spans="2:24" x14ac:dyDescent="0.3">
      <c r="B402">
        <v>393</v>
      </c>
      <c r="C402" s="10">
        <v>44835</v>
      </c>
      <c r="D402" t="s">
        <v>414</v>
      </c>
      <c r="E402" s="13" t="s">
        <v>415</v>
      </c>
      <c r="F402" s="11">
        <v>9632545408</v>
      </c>
      <c r="G402" s="12">
        <v>330053519984</v>
      </c>
      <c r="H402" t="s">
        <v>1464</v>
      </c>
      <c r="I402" s="13" t="s">
        <v>77</v>
      </c>
      <c r="J402" t="s">
        <v>125</v>
      </c>
      <c r="K402" t="s">
        <v>130</v>
      </c>
      <c r="L402" t="s">
        <v>464</v>
      </c>
      <c r="M402" t="s">
        <v>1465</v>
      </c>
      <c r="N402" s="11">
        <v>2019</v>
      </c>
      <c r="O402" s="11">
        <v>1320000</v>
      </c>
      <c r="P402" s="11">
        <v>290400</v>
      </c>
      <c r="Q402" s="11">
        <v>1610400</v>
      </c>
      <c r="R402">
        <v>15000</v>
      </c>
      <c r="S402" s="11">
        <v>1595400</v>
      </c>
      <c r="T402" s="11" t="s">
        <v>47</v>
      </c>
      <c r="U402" s="10">
        <v>44835</v>
      </c>
      <c r="V402" t="s">
        <v>38</v>
      </c>
      <c r="W402" s="11">
        <v>6600</v>
      </c>
      <c r="X402">
        <v>157400</v>
      </c>
    </row>
    <row r="403" spans="2:24" x14ac:dyDescent="0.3">
      <c r="B403">
        <v>394</v>
      </c>
      <c r="C403" s="10">
        <v>44836</v>
      </c>
      <c r="D403" t="s">
        <v>419</v>
      </c>
      <c r="E403" s="13" t="s">
        <v>420</v>
      </c>
      <c r="F403" s="11">
        <v>8670996133</v>
      </c>
      <c r="G403" s="12">
        <v>717875489578</v>
      </c>
      <c r="H403" t="s">
        <v>1466</v>
      </c>
      <c r="I403" s="13" t="s">
        <v>32</v>
      </c>
      <c r="J403" t="s">
        <v>125</v>
      </c>
      <c r="K403" t="s">
        <v>91</v>
      </c>
      <c r="L403" t="s">
        <v>45</v>
      </c>
      <c r="M403" t="s">
        <v>1467</v>
      </c>
      <c r="N403" s="11">
        <v>2018</v>
      </c>
      <c r="O403" s="11">
        <v>1880000</v>
      </c>
      <c r="P403" s="11">
        <v>413600</v>
      </c>
      <c r="Q403" s="11">
        <v>2293600</v>
      </c>
      <c r="R403">
        <v>20000</v>
      </c>
      <c r="S403" s="11">
        <v>2273600</v>
      </c>
      <c r="T403" s="11" t="s">
        <v>47</v>
      </c>
      <c r="U403" s="10">
        <v>44836</v>
      </c>
      <c r="V403" t="s">
        <v>72</v>
      </c>
      <c r="W403" s="11">
        <v>9400</v>
      </c>
      <c r="X403">
        <v>250600</v>
      </c>
    </row>
    <row r="404" spans="2:24" x14ac:dyDescent="0.3">
      <c r="B404">
        <v>395</v>
      </c>
      <c r="C404" s="10">
        <v>44836</v>
      </c>
      <c r="D404" t="s">
        <v>424</v>
      </c>
      <c r="E404" s="13" t="s">
        <v>425</v>
      </c>
      <c r="F404" s="11">
        <v>8492554876</v>
      </c>
      <c r="G404" s="12">
        <v>462973953187</v>
      </c>
      <c r="H404" t="s">
        <v>1468</v>
      </c>
      <c r="I404" s="13" t="s">
        <v>77</v>
      </c>
      <c r="J404" t="s">
        <v>239</v>
      </c>
      <c r="K404" t="s">
        <v>130</v>
      </c>
      <c r="L404" t="s">
        <v>464</v>
      </c>
      <c r="M404" t="s">
        <v>1469</v>
      </c>
      <c r="N404" s="11">
        <v>2019</v>
      </c>
      <c r="O404" s="11">
        <v>1320000</v>
      </c>
      <c r="P404" s="11">
        <v>290400</v>
      </c>
      <c r="Q404" s="11">
        <v>1610400</v>
      </c>
      <c r="R404">
        <v>15000</v>
      </c>
      <c r="S404" s="11">
        <v>1595400</v>
      </c>
      <c r="T404" s="11" t="s">
        <v>37</v>
      </c>
      <c r="U404" s="10">
        <v>44836</v>
      </c>
      <c r="V404" t="s">
        <v>94</v>
      </c>
      <c r="W404" s="11">
        <v>6600</v>
      </c>
      <c r="X404">
        <v>157400</v>
      </c>
    </row>
    <row r="405" spans="2:24" x14ac:dyDescent="0.3">
      <c r="B405">
        <v>396</v>
      </c>
      <c r="C405" s="10">
        <v>44836</v>
      </c>
      <c r="D405" t="s">
        <v>429</v>
      </c>
      <c r="E405" s="13" t="s">
        <v>430</v>
      </c>
      <c r="F405" s="11">
        <v>8945738648</v>
      </c>
      <c r="G405" s="12">
        <v>267786377767</v>
      </c>
      <c r="H405" t="s">
        <v>1470</v>
      </c>
      <c r="I405" s="13" t="s">
        <v>32</v>
      </c>
      <c r="J405" t="s">
        <v>239</v>
      </c>
      <c r="K405" t="s">
        <v>130</v>
      </c>
      <c r="L405" t="s">
        <v>256</v>
      </c>
      <c r="M405" t="s">
        <v>1471</v>
      </c>
      <c r="N405" s="11">
        <v>2019</v>
      </c>
      <c r="O405" s="11">
        <v>1320000</v>
      </c>
      <c r="P405" s="11">
        <v>290400</v>
      </c>
      <c r="Q405" s="11">
        <v>1610400</v>
      </c>
      <c r="R405">
        <v>15000</v>
      </c>
      <c r="S405" s="11">
        <v>1595400</v>
      </c>
      <c r="T405" s="11" t="s">
        <v>56</v>
      </c>
      <c r="U405" s="10">
        <v>44836</v>
      </c>
      <c r="V405" t="s">
        <v>120</v>
      </c>
      <c r="W405" s="11">
        <v>6600</v>
      </c>
      <c r="X405">
        <v>157400</v>
      </c>
    </row>
    <row r="406" spans="2:24" x14ac:dyDescent="0.3">
      <c r="B406">
        <v>397</v>
      </c>
      <c r="C406" s="10">
        <v>44836</v>
      </c>
      <c r="D406" t="s">
        <v>434</v>
      </c>
      <c r="E406" s="13" t="s">
        <v>435</v>
      </c>
      <c r="F406" s="11">
        <v>7396632270</v>
      </c>
      <c r="G406" s="12">
        <v>843204757312</v>
      </c>
      <c r="H406" t="s">
        <v>1472</v>
      </c>
      <c r="I406" s="13" t="s">
        <v>32</v>
      </c>
      <c r="J406" t="s">
        <v>239</v>
      </c>
      <c r="K406" t="s">
        <v>34</v>
      </c>
      <c r="L406" t="s">
        <v>302</v>
      </c>
      <c r="M406" t="s">
        <v>1473</v>
      </c>
      <c r="N406" s="11">
        <v>2012</v>
      </c>
      <c r="O406" s="11">
        <v>890000</v>
      </c>
      <c r="P406" s="11">
        <v>195800</v>
      </c>
      <c r="Q406" s="11">
        <v>1085800</v>
      </c>
      <c r="R406">
        <v>5000</v>
      </c>
      <c r="S406" s="11">
        <v>1080800</v>
      </c>
      <c r="T406" s="11" t="s">
        <v>56</v>
      </c>
      <c r="U406" s="10">
        <v>44836</v>
      </c>
      <c r="V406" t="s">
        <v>72</v>
      </c>
      <c r="W406" s="11">
        <v>4450</v>
      </c>
      <c r="X406">
        <v>110550</v>
      </c>
    </row>
    <row r="407" spans="2:24" x14ac:dyDescent="0.3">
      <c r="B407">
        <v>398</v>
      </c>
      <c r="C407" s="10">
        <v>44837</v>
      </c>
      <c r="D407" t="s">
        <v>440</v>
      </c>
      <c r="E407" s="13" t="s">
        <v>441</v>
      </c>
      <c r="F407" s="11">
        <v>8809504190</v>
      </c>
      <c r="G407" s="12">
        <v>265471728447</v>
      </c>
      <c r="H407" t="s">
        <v>1474</v>
      </c>
      <c r="I407" s="13" t="s">
        <v>32</v>
      </c>
      <c r="J407" t="s">
        <v>239</v>
      </c>
      <c r="K407" t="s">
        <v>91</v>
      </c>
      <c r="L407" t="s">
        <v>180</v>
      </c>
      <c r="M407" t="s">
        <v>1475</v>
      </c>
      <c r="N407" s="11">
        <v>2018</v>
      </c>
      <c r="O407" s="11">
        <v>1880000</v>
      </c>
      <c r="P407" s="11">
        <v>413600</v>
      </c>
      <c r="Q407" s="11">
        <v>2293600</v>
      </c>
      <c r="R407">
        <v>20000</v>
      </c>
      <c r="S407" s="11">
        <v>2273600</v>
      </c>
      <c r="T407" s="11" t="s">
        <v>47</v>
      </c>
      <c r="U407" s="10">
        <v>44837</v>
      </c>
      <c r="V407" t="s">
        <v>72</v>
      </c>
      <c r="W407" s="11">
        <v>9400</v>
      </c>
      <c r="X407">
        <v>250600</v>
      </c>
    </row>
    <row r="408" spans="2:24" x14ac:dyDescent="0.3">
      <c r="B408">
        <v>399</v>
      </c>
      <c r="C408" s="10">
        <v>44838</v>
      </c>
      <c r="D408" t="s">
        <v>445</v>
      </c>
      <c r="E408" s="13" t="s">
        <v>446</v>
      </c>
      <c r="F408" s="11">
        <v>7883016826</v>
      </c>
      <c r="G408" s="12">
        <v>758410493831</v>
      </c>
      <c r="H408" t="s">
        <v>1476</v>
      </c>
      <c r="I408" s="13" t="s">
        <v>32</v>
      </c>
      <c r="J408" t="s">
        <v>85</v>
      </c>
      <c r="K408" t="s">
        <v>34</v>
      </c>
      <c r="L408" t="s">
        <v>70</v>
      </c>
      <c r="M408" t="s">
        <v>1477</v>
      </c>
      <c r="N408" s="11">
        <v>2012</v>
      </c>
      <c r="O408" s="11">
        <v>890000</v>
      </c>
      <c r="P408" s="11">
        <v>195800</v>
      </c>
      <c r="Q408" s="11">
        <v>1085800</v>
      </c>
      <c r="R408">
        <v>5000</v>
      </c>
      <c r="S408" s="11">
        <v>1080800</v>
      </c>
      <c r="T408" s="11" t="s">
        <v>47</v>
      </c>
      <c r="U408" s="10">
        <v>44838</v>
      </c>
      <c r="V408" t="s">
        <v>38</v>
      </c>
      <c r="W408" s="11">
        <v>4450</v>
      </c>
      <c r="X408">
        <v>110550</v>
      </c>
    </row>
    <row r="409" spans="2:24" x14ac:dyDescent="0.3">
      <c r="B409">
        <v>400</v>
      </c>
      <c r="C409" s="10">
        <v>44839</v>
      </c>
      <c r="D409" t="s">
        <v>450</v>
      </c>
      <c r="E409" s="13" t="s">
        <v>451</v>
      </c>
      <c r="F409" s="11">
        <v>8331383046</v>
      </c>
      <c r="G409" s="12">
        <v>677008478310</v>
      </c>
      <c r="H409" t="s">
        <v>1478</v>
      </c>
      <c r="I409" s="13" t="s">
        <v>32</v>
      </c>
      <c r="J409" t="s">
        <v>85</v>
      </c>
      <c r="K409" t="s">
        <v>99</v>
      </c>
      <c r="L409" t="s">
        <v>70</v>
      </c>
      <c r="M409" t="s">
        <v>1479</v>
      </c>
      <c r="N409" s="11">
        <v>2022</v>
      </c>
      <c r="O409" s="11">
        <v>1565000</v>
      </c>
      <c r="P409" s="11">
        <v>344300</v>
      </c>
      <c r="Q409" s="11">
        <v>1909300</v>
      </c>
      <c r="R409">
        <v>25000</v>
      </c>
      <c r="S409" s="11">
        <v>1884300</v>
      </c>
      <c r="T409" s="11" t="s">
        <v>37</v>
      </c>
      <c r="U409" s="10">
        <v>44839</v>
      </c>
      <c r="V409" t="s">
        <v>120</v>
      </c>
      <c r="W409" s="11">
        <v>7825</v>
      </c>
      <c r="X409">
        <v>287175</v>
      </c>
    </row>
    <row r="410" spans="2:24" x14ac:dyDescent="0.3">
      <c r="B410">
        <v>401</v>
      </c>
      <c r="C410" s="10">
        <v>44840</v>
      </c>
      <c r="D410" t="s">
        <v>455</v>
      </c>
      <c r="E410" s="13" t="s">
        <v>456</v>
      </c>
      <c r="F410" s="11">
        <v>8654489248</v>
      </c>
      <c r="G410" s="12">
        <v>888575468071</v>
      </c>
      <c r="H410" t="s">
        <v>1480</v>
      </c>
      <c r="I410" s="13" t="s">
        <v>32</v>
      </c>
      <c r="J410" t="s">
        <v>78</v>
      </c>
      <c r="K410" t="s">
        <v>34</v>
      </c>
      <c r="L410" t="s">
        <v>438</v>
      </c>
      <c r="M410" t="s">
        <v>1481</v>
      </c>
      <c r="N410" s="11">
        <v>2012</v>
      </c>
      <c r="O410" s="11">
        <v>890000</v>
      </c>
      <c r="P410" s="11">
        <v>195800</v>
      </c>
      <c r="Q410" s="11">
        <v>1085800</v>
      </c>
      <c r="R410">
        <v>5000</v>
      </c>
      <c r="S410" s="11">
        <v>1080800</v>
      </c>
      <c r="T410" s="11" t="s">
        <v>37</v>
      </c>
      <c r="U410" s="10">
        <v>44840</v>
      </c>
      <c r="V410" t="s">
        <v>57</v>
      </c>
      <c r="W410" s="11">
        <v>4450</v>
      </c>
      <c r="X410">
        <v>110550</v>
      </c>
    </row>
    <row r="411" spans="2:24" x14ac:dyDescent="0.3">
      <c r="B411">
        <v>402</v>
      </c>
      <c r="C411" s="10">
        <v>44841</v>
      </c>
      <c r="D411" t="s">
        <v>460</v>
      </c>
      <c r="E411" s="13" t="s">
        <v>461</v>
      </c>
      <c r="F411" s="11">
        <v>7750596518</v>
      </c>
      <c r="G411" s="12">
        <v>370777871611</v>
      </c>
      <c r="H411" t="s">
        <v>1482</v>
      </c>
      <c r="I411" s="13" t="s">
        <v>32</v>
      </c>
      <c r="J411" t="s">
        <v>78</v>
      </c>
      <c r="K411" t="s">
        <v>203</v>
      </c>
      <c r="L411" t="s">
        <v>250</v>
      </c>
      <c r="M411" t="s">
        <v>1483</v>
      </c>
      <c r="N411" s="11">
        <v>2021</v>
      </c>
      <c r="O411" s="11">
        <v>950000</v>
      </c>
      <c r="P411" s="11">
        <v>209000</v>
      </c>
      <c r="Q411" s="11">
        <v>1159000</v>
      </c>
      <c r="R411">
        <v>10000</v>
      </c>
      <c r="S411" s="11">
        <v>1149000</v>
      </c>
      <c r="T411" s="11" t="s">
        <v>56</v>
      </c>
      <c r="U411" s="10">
        <v>44841</v>
      </c>
      <c r="V411" t="s">
        <v>57</v>
      </c>
      <c r="W411" s="11">
        <v>4750</v>
      </c>
      <c r="X411">
        <v>145250</v>
      </c>
    </row>
    <row r="412" spans="2:24" x14ac:dyDescent="0.3">
      <c r="B412">
        <v>403</v>
      </c>
      <c r="C412" s="10">
        <v>44842</v>
      </c>
      <c r="D412" t="s">
        <v>466</v>
      </c>
      <c r="E412" s="13" t="s">
        <v>467</v>
      </c>
      <c r="F412" s="11">
        <v>8617866436</v>
      </c>
      <c r="G412" s="12">
        <v>663423709948</v>
      </c>
      <c r="H412" t="s">
        <v>1484</v>
      </c>
      <c r="I412" s="13" t="s">
        <v>32</v>
      </c>
      <c r="J412" t="s">
        <v>78</v>
      </c>
      <c r="K412" t="s">
        <v>203</v>
      </c>
      <c r="L412" t="s">
        <v>45</v>
      </c>
      <c r="M412" t="s">
        <v>1485</v>
      </c>
      <c r="N412" s="11">
        <v>2021</v>
      </c>
      <c r="O412" s="11">
        <v>950000</v>
      </c>
      <c r="P412" s="11">
        <v>209000</v>
      </c>
      <c r="Q412" s="11">
        <v>1159000</v>
      </c>
      <c r="R412">
        <v>10000</v>
      </c>
      <c r="S412" s="11">
        <v>1149000</v>
      </c>
      <c r="T412" s="11" t="s">
        <v>56</v>
      </c>
      <c r="U412" s="10">
        <v>44842</v>
      </c>
      <c r="V412" t="s">
        <v>65</v>
      </c>
      <c r="W412" s="11">
        <v>4750</v>
      </c>
      <c r="X412">
        <v>145250</v>
      </c>
    </row>
    <row r="413" spans="2:24" x14ac:dyDescent="0.3">
      <c r="B413">
        <v>404</v>
      </c>
      <c r="C413" s="10">
        <v>44843</v>
      </c>
      <c r="D413" t="s">
        <v>471</v>
      </c>
      <c r="E413" s="13" t="s">
        <v>472</v>
      </c>
      <c r="F413" s="11">
        <v>7565212207</v>
      </c>
      <c r="G413" s="12">
        <v>754382992053</v>
      </c>
      <c r="H413" t="s">
        <v>1486</v>
      </c>
      <c r="I413" s="13" t="s">
        <v>32</v>
      </c>
      <c r="J413" t="s">
        <v>239</v>
      </c>
      <c r="K413" t="s">
        <v>203</v>
      </c>
      <c r="L413" t="s">
        <v>250</v>
      </c>
      <c r="M413" t="s">
        <v>1487</v>
      </c>
      <c r="N413" s="11">
        <v>2021</v>
      </c>
      <c r="O413" s="11">
        <v>950000</v>
      </c>
      <c r="P413" s="11">
        <v>209000</v>
      </c>
      <c r="Q413" s="11">
        <v>1159000</v>
      </c>
      <c r="R413">
        <v>10000</v>
      </c>
      <c r="S413" s="11">
        <v>1149000</v>
      </c>
      <c r="T413" s="11" t="s">
        <v>47</v>
      </c>
      <c r="U413" s="10">
        <v>44843</v>
      </c>
      <c r="V413" t="s">
        <v>57</v>
      </c>
      <c r="W413" s="11">
        <v>4750</v>
      </c>
      <c r="X413">
        <v>145250</v>
      </c>
    </row>
    <row r="414" spans="2:24" x14ac:dyDescent="0.3">
      <c r="B414">
        <v>405</v>
      </c>
      <c r="C414" s="10">
        <v>44844</v>
      </c>
      <c r="D414" t="s">
        <v>476</v>
      </c>
      <c r="E414" s="13" t="s">
        <v>477</v>
      </c>
      <c r="F414" s="11">
        <v>9153333821</v>
      </c>
      <c r="G414" s="12">
        <v>462371805549</v>
      </c>
      <c r="H414" t="s">
        <v>1488</v>
      </c>
      <c r="I414" s="13" t="s">
        <v>32</v>
      </c>
      <c r="J414" t="s">
        <v>112</v>
      </c>
      <c r="K414" t="s">
        <v>79</v>
      </c>
      <c r="L414" t="s">
        <v>392</v>
      </c>
      <c r="M414" t="s">
        <v>1489</v>
      </c>
      <c r="N414" s="11">
        <v>2014</v>
      </c>
      <c r="O414" s="11">
        <v>1020000</v>
      </c>
      <c r="P414" s="11">
        <v>224400</v>
      </c>
      <c r="Q414" s="11">
        <v>1244400</v>
      </c>
      <c r="R414">
        <v>0</v>
      </c>
      <c r="S414" s="11">
        <v>1244400</v>
      </c>
      <c r="T414" s="11" t="s">
        <v>56</v>
      </c>
      <c r="U414" s="10">
        <v>44844</v>
      </c>
      <c r="V414" t="s">
        <v>48</v>
      </c>
      <c r="W414" s="11">
        <v>6630</v>
      </c>
      <c r="X414">
        <v>93870</v>
      </c>
    </row>
    <row r="415" spans="2:24" x14ac:dyDescent="0.3">
      <c r="B415">
        <v>406</v>
      </c>
      <c r="C415" s="10">
        <v>44845</v>
      </c>
      <c r="D415" t="s">
        <v>482</v>
      </c>
      <c r="E415" s="13" t="s">
        <v>483</v>
      </c>
      <c r="F415" s="11">
        <v>9855084569</v>
      </c>
      <c r="G415" s="12">
        <v>209528222465</v>
      </c>
      <c r="H415" t="s">
        <v>1490</v>
      </c>
      <c r="I415" s="13" t="s">
        <v>32</v>
      </c>
      <c r="J415" t="s">
        <v>112</v>
      </c>
      <c r="K415" t="s">
        <v>203</v>
      </c>
      <c r="L415" t="s">
        <v>593</v>
      </c>
      <c r="M415" t="s">
        <v>1491</v>
      </c>
      <c r="N415" s="11">
        <v>2021</v>
      </c>
      <c r="O415" s="11">
        <v>950000</v>
      </c>
      <c r="P415" s="11">
        <v>209000</v>
      </c>
      <c r="Q415" s="11">
        <v>1159000</v>
      </c>
      <c r="R415">
        <v>10000</v>
      </c>
      <c r="S415" s="11">
        <v>1149000</v>
      </c>
      <c r="T415" s="11" t="s">
        <v>47</v>
      </c>
      <c r="U415" s="10">
        <v>44845</v>
      </c>
      <c r="V415" t="s">
        <v>38</v>
      </c>
      <c r="W415" s="11">
        <v>4750</v>
      </c>
      <c r="X415">
        <v>145250</v>
      </c>
    </row>
    <row r="416" spans="2:24" x14ac:dyDescent="0.3">
      <c r="B416">
        <v>407</v>
      </c>
      <c r="C416" s="10">
        <v>44846</v>
      </c>
      <c r="D416" t="s">
        <v>487</v>
      </c>
      <c r="E416" s="13" t="s">
        <v>488</v>
      </c>
      <c r="F416" s="11">
        <v>7727874821</v>
      </c>
      <c r="G416" s="12">
        <v>239039363131</v>
      </c>
      <c r="H416" t="s">
        <v>1492</v>
      </c>
      <c r="I416" s="13" t="s">
        <v>32</v>
      </c>
      <c r="J416" t="s">
        <v>112</v>
      </c>
      <c r="K416" t="s">
        <v>44</v>
      </c>
      <c r="L416" t="s">
        <v>228</v>
      </c>
      <c r="M416" t="s">
        <v>1493</v>
      </c>
      <c r="N416" s="11">
        <v>2023</v>
      </c>
      <c r="O416" s="11">
        <v>680000</v>
      </c>
      <c r="P416" s="11">
        <v>149600</v>
      </c>
      <c r="Q416" s="11">
        <v>829600</v>
      </c>
      <c r="R416">
        <v>5000</v>
      </c>
      <c r="S416" s="11">
        <v>824600</v>
      </c>
      <c r="T416" s="11" t="s">
        <v>37</v>
      </c>
      <c r="U416" s="10">
        <v>44846</v>
      </c>
      <c r="V416" t="s">
        <v>120</v>
      </c>
      <c r="W416" s="11">
        <v>4080</v>
      </c>
      <c r="X416">
        <v>115920</v>
      </c>
    </row>
    <row r="417" spans="2:24" x14ac:dyDescent="0.3">
      <c r="B417">
        <v>408</v>
      </c>
      <c r="C417" s="10">
        <v>44847</v>
      </c>
      <c r="D417" t="s">
        <v>492</v>
      </c>
      <c r="E417" s="13" t="s">
        <v>493</v>
      </c>
      <c r="F417" s="11">
        <v>8648198697</v>
      </c>
      <c r="G417" s="12">
        <v>821759159182</v>
      </c>
      <c r="H417" t="s">
        <v>1494</v>
      </c>
      <c r="I417" s="13" t="s">
        <v>32</v>
      </c>
      <c r="J417" t="s">
        <v>125</v>
      </c>
      <c r="K417" t="s">
        <v>34</v>
      </c>
      <c r="L417" t="s">
        <v>302</v>
      </c>
      <c r="M417" t="s">
        <v>1495</v>
      </c>
      <c r="N417" s="11">
        <v>2012</v>
      </c>
      <c r="O417" s="11">
        <v>890000</v>
      </c>
      <c r="P417" s="11">
        <v>195800</v>
      </c>
      <c r="Q417" s="11">
        <v>1085800</v>
      </c>
      <c r="R417">
        <v>5000</v>
      </c>
      <c r="S417" s="11">
        <v>1080800</v>
      </c>
      <c r="T417" s="11" t="s">
        <v>56</v>
      </c>
      <c r="U417" s="10">
        <v>44847</v>
      </c>
      <c r="V417" t="s">
        <v>120</v>
      </c>
      <c r="W417" s="11">
        <v>4450</v>
      </c>
      <c r="X417">
        <v>110550</v>
      </c>
    </row>
    <row r="418" spans="2:24" x14ac:dyDescent="0.3">
      <c r="B418">
        <v>409</v>
      </c>
      <c r="C418" s="10">
        <v>44848</v>
      </c>
      <c r="D418" t="s">
        <v>497</v>
      </c>
      <c r="E418" s="13" t="s">
        <v>498</v>
      </c>
      <c r="F418" s="11">
        <v>9543203542</v>
      </c>
      <c r="G418" s="12">
        <v>875126423891</v>
      </c>
      <c r="H418" t="s">
        <v>1496</v>
      </c>
      <c r="I418" s="13" t="s">
        <v>32</v>
      </c>
      <c r="J418" t="s">
        <v>125</v>
      </c>
      <c r="K418" t="s">
        <v>99</v>
      </c>
      <c r="L418" t="s">
        <v>186</v>
      </c>
      <c r="M418" t="s">
        <v>1497</v>
      </c>
      <c r="N418" s="11">
        <v>2022</v>
      </c>
      <c r="O418" s="11">
        <v>1565000</v>
      </c>
      <c r="P418" s="11">
        <v>344300</v>
      </c>
      <c r="Q418" s="11">
        <v>1909300</v>
      </c>
      <c r="R418">
        <v>25000</v>
      </c>
      <c r="S418" s="11">
        <v>1884300</v>
      </c>
      <c r="T418" s="11" t="s">
        <v>56</v>
      </c>
      <c r="U418" s="10">
        <v>44848</v>
      </c>
      <c r="V418" t="s">
        <v>94</v>
      </c>
      <c r="W418" s="11">
        <v>7825</v>
      </c>
      <c r="X418">
        <v>287175</v>
      </c>
    </row>
    <row r="419" spans="2:24" x14ac:dyDescent="0.3">
      <c r="B419">
        <v>410</v>
      </c>
      <c r="C419" s="10">
        <v>44849</v>
      </c>
      <c r="D419" t="s">
        <v>502</v>
      </c>
      <c r="E419" s="13" t="s">
        <v>503</v>
      </c>
      <c r="F419" s="11">
        <v>7052301033</v>
      </c>
      <c r="G419" s="12">
        <v>431616157976</v>
      </c>
      <c r="H419" t="s">
        <v>1498</v>
      </c>
      <c r="I419" s="13" t="s">
        <v>32</v>
      </c>
      <c r="J419" t="s">
        <v>125</v>
      </c>
      <c r="K419" t="s">
        <v>79</v>
      </c>
      <c r="L419" t="s">
        <v>209</v>
      </c>
      <c r="M419" t="s">
        <v>1499</v>
      </c>
      <c r="N419" s="11">
        <v>2014</v>
      </c>
      <c r="O419" s="11">
        <v>1020000</v>
      </c>
      <c r="P419" s="11">
        <v>224400</v>
      </c>
      <c r="Q419" s="11">
        <v>1244400</v>
      </c>
      <c r="R419">
        <v>0</v>
      </c>
      <c r="S419" s="11">
        <v>1244400</v>
      </c>
      <c r="T419" s="11" t="s">
        <v>47</v>
      </c>
      <c r="U419" s="10">
        <v>44849</v>
      </c>
      <c r="V419" t="s">
        <v>65</v>
      </c>
      <c r="W419" s="11">
        <v>6630</v>
      </c>
      <c r="X419">
        <v>93870</v>
      </c>
    </row>
    <row r="420" spans="2:24" x14ac:dyDescent="0.3">
      <c r="B420">
        <v>411</v>
      </c>
      <c r="C420" s="10">
        <v>44850</v>
      </c>
      <c r="D420" t="s">
        <v>507</v>
      </c>
      <c r="E420" s="13" t="s">
        <v>508</v>
      </c>
      <c r="F420" s="11">
        <v>9874274642</v>
      </c>
      <c r="G420" s="12">
        <v>878976605451</v>
      </c>
      <c r="H420" t="s">
        <v>1500</v>
      </c>
      <c r="I420" s="13" t="s">
        <v>77</v>
      </c>
      <c r="J420" t="s">
        <v>1501</v>
      </c>
      <c r="K420" t="s">
        <v>44</v>
      </c>
      <c r="L420" t="s">
        <v>54</v>
      </c>
      <c r="M420" t="s">
        <v>1502</v>
      </c>
      <c r="N420" s="11">
        <v>2023</v>
      </c>
      <c r="O420" s="11">
        <v>680000</v>
      </c>
      <c r="P420" s="11">
        <v>149600</v>
      </c>
      <c r="Q420" s="11">
        <v>829600</v>
      </c>
      <c r="R420">
        <v>5000</v>
      </c>
      <c r="S420" s="11">
        <v>824600</v>
      </c>
      <c r="T420" s="11" t="s">
        <v>47</v>
      </c>
      <c r="U420" s="10">
        <v>44850</v>
      </c>
      <c r="V420" t="s">
        <v>57</v>
      </c>
      <c r="W420" s="11">
        <v>4080</v>
      </c>
      <c r="X420">
        <v>115920</v>
      </c>
    </row>
    <row r="421" spans="2:24" x14ac:dyDescent="0.3">
      <c r="B421">
        <v>412</v>
      </c>
      <c r="C421" s="10">
        <v>44851</v>
      </c>
      <c r="D421" t="s">
        <v>512</v>
      </c>
      <c r="E421" s="13" t="s">
        <v>513</v>
      </c>
      <c r="F421" s="11">
        <v>9916460902</v>
      </c>
      <c r="G421" s="12">
        <v>326757234831</v>
      </c>
      <c r="H421" t="s">
        <v>1503</v>
      </c>
      <c r="I421" s="13" t="s">
        <v>32</v>
      </c>
      <c r="J421" t="s">
        <v>137</v>
      </c>
      <c r="K421" t="s">
        <v>44</v>
      </c>
      <c r="L421" t="s">
        <v>228</v>
      </c>
      <c r="M421" t="s">
        <v>1504</v>
      </c>
      <c r="N421" s="11">
        <v>2023</v>
      </c>
      <c r="O421" s="11">
        <v>680000</v>
      </c>
      <c r="P421" s="11">
        <v>149600</v>
      </c>
      <c r="Q421" s="11">
        <v>829600</v>
      </c>
      <c r="R421">
        <v>5000</v>
      </c>
      <c r="S421" s="11">
        <v>824600</v>
      </c>
      <c r="T421" s="11" t="s">
        <v>47</v>
      </c>
      <c r="U421" s="10">
        <v>44851</v>
      </c>
      <c r="V421" t="s">
        <v>48</v>
      </c>
      <c r="W421" s="11">
        <v>4080</v>
      </c>
      <c r="X421">
        <v>115920</v>
      </c>
    </row>
    <row r="422" spans="2:24" x14ac:dyDescent="0.3">
      <c r="B422">
        <v>413</v>
      </c>
      <c r="C422" s="10">
        <v>44852</v>
      </c>
      <c r="D422" t="s">
        <v>517</v>
      </c>
      <c r="E422" s="13" t="s">
        <v>518</v>
      </c>
      <c r="F422" s="11">
        <v>7570013337</v>
      </c>
      <c r="G422" s="12">
        <v>869324092088</v>
      </c>
      <c r="H422" t="s">
        <v>1505</v>
      </c>
      <c r="I422" s="13" t="s">
        <v>77</v>
      </c>
      <c r="J422" t="s">
        <v>137</v>
      </c>
      <c r="K422" t="s">
        <v>99</v>
      </c>
      <c r="L422" t="s">
        <v>480</v>
      </c>
      <c r="M422" t="s">
        <v>1506</v>
      </c>
      <c r="N422" s="11">
        <v>2022</v>
      </c>
      <c r="O422" s="11">
        <v>1565000</v>
      </c>
      <c r="P422" s="11">
        <v>344300</v>
      </c>
      <c r="Q422" s="11">
        <v>1909300</v>
      </c>
      <c r="R422">
        <v>25000</v>
      </c>
      <c r="S422" s="11">
        <v>1884300</v>
      </c>
      <c r="T422" s="11" t="s">
        <v>47</v>
      </c>
      <c r="U422" s="10">
        <v>44852</v>
      </c>
      <c r="V422" t="s">
        <v>94</v>
      </c>
      <c r="W422" s="11">
        <v>7825</v>
      </c>
      <c r="X422">
        <v>287175</v>
      </c>
    </row>
    <row r="423" spans="2:24" x14ac:dyDescent="0.3">
      <c r="B423">
        <v>414</v>
      </c>
      <c r="C423" s="10">
        <v>44853</v>
      </c>
      <c r="D423" t="s">
        <v>522</v>
      </c>
      <c r="E423" s="13" t="s">
        <v>523</v>
      </c>
      <c r="F423" s="11">
        <v>7941669342</v>
      </c>
      <c r="G423" s="12">
        <v>991155196361</v>
      </c>
      <c r="H423" t="s">
        <v>1507</v>
      </c>
      <c r="I423" s="13" t="s">
        <v>77</v>
      </c>
      <c r="J423" t="s">
        <v>125</v>
      </c>
      <c r="K423" t="s">
        <v>130</v>
      </c>
      <c r="L423" t="s">
        <v>35</v>
      </c>
      <c r="M423" t="s">
        <v>1508</v>
      </c>
      <c r="N423" s="11">
        <v>2019</v>
      </c>
      <c r="O423" s="11">
        <v>1320000</v>
      </c>
      <c r="P423" s="11">
        <v>290400</v>
      </c>
      <c r="Q423" s="11">
        <v>1610400</v>
      </c>
      <c r="R423">
        <v>15000</v>
      </c>
      <c r="S423" s="11">
        <v>1595400</v>
      </c>
      <c r="T423" s="11" t="s">
        <v>47</v>
      </c>
      <c r="U423" s="10">
        <v>44853</v>
      </c>
      <c r="V423" t="s">
        <v>120</v>
      </c>
      <c r="W423" s="11">
        <v>6600</v>
      </c>
      <c r="X423">
        <v>157400</v>
      </c>
    </row>
    <row r="424" spans="2:24" x14ac:dyDescent="0.3">
      <c r="B424">
        <v>415</v>
      </c>
      <c r="C424" s="10">
        <v>44854</v>
      </c>
      <c r="D424" t="s">
        <v>528</v>
      </c>
      <c r="E424" s="13" t="s">
        <v>529</v>
      </c>
      <c r="F424" s="11">
        <v>9892836016</v>
      </c>
      <c r="G424" s="12">
        <v>899974089667</v>
      </c>
      <c r="H424" t="s">
        <v>1509</v>
      </c>
      <c r="I424" s="13" t="s">
        <v>77</v>
      </c>
      <c r="J424" t="s">
        <v>125</v>
      </c>
      <c r="K424" t="s">
        <v>130</v>
      </c>
      <c r="L424" t="s">
        <v>35</v>
      </c>
      <c r="M424" t="s">
        <v>1510</v>
      </c>
      <c r="N424" s="11">
        <v>2019</v>
      </c>
      <c r="O424" s="11">
        <v>1320000</v>
      </c>
      <c r="P424" s="11">
        <v>290400</v>
      </c>
      <c r="Q424" s="11">
        <v>1610400</v>
      </c>
      <c r="R424">
        <v>15000</v>
      </c>
      <c r="S424" s="11">
        <v>1595400</v>
      </c>
      <c r="T424" s="11" t="s">
        <v>56</v>
      </c>
      <c r="U424" s="10">
        <v>44854</v>
      </c>
      <c r="V424" t="s">
        <v>72</v>
      </c>
      <c r="W424" s="11">
        <v>6600</v>
      </c>
      <c r="X424">
        <v>157400</v>
      </c>
    </row>
    <row r="425" spans="2:24" x14ac:dyDescent="0.3">
      <c r="B425">
        <v>416</v>
      </c>
      <c r="C425" s="10">
        <v>44855</v>
      </c>
      <c r="D425" t="s">
        <v>533</v>
      </c>
      <c r="E425" s="13" t="s">
        <v>534</v>
      </c>
      <c r="F425" s="11">
        <v>9819651369</v>
      </c>
      <c r="G425" s="12">
        <v>782822191231</v>
      </c>
      <c r="H425" t="s">
        <v>1511</v>
      </c>
      <c r="I425" s="13" t="s">
        <v>32</v>
      </c>
      <c r="J425" t="s">
        <v>125</v>
      </c>
      <c r="K425" t="s">
        <v>91</v>
      </c>
      <c r="L425" t="s">
        <v>92</v>
      </c>
      <c r="M425" t="s">
        <v>1512</v>
      </c>
      <c r="N425" s="11">
        <v>2018</v>
      </c>
      <c r="O425" s="11">
        <v>1880000</v>
      </c>
      <c r="P425" s="11">
        <v>413600</v>
      </c>
      <c r="Q425" s="11">
        <v>2293600</v>
      </c>
      <c r="R425">
        <v>20000</v>
      </c>
      <c r="S425" s="11">
        <v>2273600</v>
      </c>
      <c r="T425" s="11" t="s">
        <v>37</v>
      </c>
      <c r="U425" s="10">
        <v>44855</v>
      </c>
      <c r="V425" t="s">
        <v>57</v>
      </c>
      <c r="W425" s="11">
        <v>9400</v>
      </c>
      <c r="X425">
        <v>250600</v>
      </c>
    </row>
    <row r="426" spans="2:24" x14ac:dyDescent="0.3">
      <c r="B426">
        <v>417</v>
      </c>
      <c r="C426" s="10">
        <v>44856</v>
      </c>
      <c r="D426" t="s">
        <v>538</v>
      </c>
      <c r="E426" s="13" t="s">
        <v>539</v>
      </c>
      <c r="F426" s="11">
        <v>8314048745</v>
      </c>
      <c r="G426" s="12">
        <v>762011234114</v>
      </c>
      <c r="H426" t="s">
        <v>1513</v>
      </c>
      <c r="I426" s="13" t="s">
        <v>32</v>
      </c>
      <c r="J426" t="s">
        <v>125</v>
      </c>
      <c r="K426" t="s">
        <v>79</v>
      </c>
      <c r="L426" t="s">
        <v>392</v>
      </c>
      <c r="M426" t="s">
        <v>1514</v>
      </c>
      <c r="N426" s="11">
        <v>2014</v>
      </c>
      <c r="O426" s="11">
        <v>1020000</v>
      </c>
      <c r="P426" s="11">
        <v>224400</v>
      </c>
      <c r="Q426" s="11">
        <v>1244400</v>
      </c>
      <c r="R426">
        <v>0</v>
      </c>
      <c r="S426" s="11">
        <v>1244400</v>
      </c>
      <c r="T426" s="11" t="s">
        <v>37</v>
      </c>
      <c r="U426" s="10">
        <v>44856</v>
      </c>
      <c r="V426" t="s">
        <v>48</v>
      </c>
      <c r="W426" s="11">
        <v>6630</v>
      </c>
      <c r="X426">
        <v>93870</v>
      </c>
    </row>
    <row r="427" spans="2:24" x14ac:dyDescent="0.3">
      <c r="B427">
        <v>418</v>
      </c>
      <c r="C427" s="10">
        <v>44857</v>
      </c>
      <c r="D427" t="s">
        <v>543</v>
      </c>
      <c r="E427" s="13" t="s">
        <v>544</v>
      </c>
      <c r="F427" s="11">
        <v>7598171656</v>
      </c>
      <c r="G427" s="12">
        <v>754277622493</v>
      </c>
      <c r="H427" t="s">
        <v>1515</v>
      </c>
      <c r="I427" s="13" t="s">
        <v>32</v>
      </c>
      <c r="J427" t="s">
        <v>125</v>
      </c>
      <c r="K427" t="s">
        <v>203</v>
      </c>
      <c r="L427" t="s">
        <v>45</v>
      </c>
      <c r="M427" t="s">
        <v>1516</v>
      </c>
      <c r="N427" s="11">
        <v>2021</v>
      </c>
      <c r="O427" s="11">
        <v>950000</v>
      </c>
      <c r="P427" s="11">
        <v>209000</v>
      </c>
      <c r="Q427" s="11">
        <v>1159000</v>
      </c>
      <c r="R427">
        <v>10000</v>
      </c>
      <c r="S427" s="11">
        <v>1149000</v>
      </c>
      <c r="T427" s="11" t="s">
        <v>56</v>
      </c>
      <c r="U427" s="10">
        <v>44857</v>
      </c>
      <c r="V427" t="s">
        <v>65</v>
      </c>
      <c r="W427" s="11">
        <v>4750</v>
      </c>
      <c r="X427">
        <v>145250</v>
      </c>
    </row>
    <row r="428" spans="2:24" x14ac:dyDescent="0.3">
      <c r="B428">
        <v>419</v>
      </c>
      <c r="C428" s="10">
        <v>44858</v>
      </c>
      <c r="D428" t="s">
        <v>548</v>
      </c>
      <c r="E428" s="13" t="s">
        <v>549</v>
      </c>
      <c r="F428" s="11">
        <v>7424733058</v>
      </c>
      <c r="G428" s="12">
        <v>505898412504</v>
      </c>
      <c r="H428" t="s">
        <v>1517</v>
      </c>
      <c r="I428" s="13" t="s">
        <v>32</v>
      </c>
      <c r="J428" t="s">
        <v>125</v>
      </c>
      <c r="K428" t="s">
        <v>106</v>
      </c>
      <c r="L428" t="s">
        <v>70</v>
      </c>
      <c r="M428" t="s">
        <v>1518</v>
      </c>
      <c r="N428" s="11">
        <v>2019</v>
      </c>
      <c r="O428" s="11">
        <v>820000</v>
      </c>
      <c r="P428" s="11">
        <v>180400</v>
      </c>
      <c r="Q428" s="11">
        <v>1000400</v>
      </c>
      <c r="R428">
        <v>10000</v>
      </c>
      <c r="S428" s="11">
        <v>990400</v>
      </c>
      <c r="T428" s="11" t="s">
        <v>37</v>
      </c>
      <c r="U428" s="10">
        <v>44858</v>
      </c>
      <c r="V428" t="s">
        <v>94</v>
      </c>
      <c r="W428" s="11">
        <v>4920</v>
      </c>
      <c r="X428">
        <v>149080</v>
      </c>
    </row>
    <row r="429" spans="2:24" x14ac:dyDescent="0.3">
      <c r="B429">
        <v>420</v>
      </c>
      <c r="C429" s="10">
        <v>44859</v>
      </c>
      <c r="D429" t="s">
        <v>553</v>
      </c>
      <c r="E429" s="13" t="s">
        <v>554</v>
      </c>
      <c r="F429" s="11">
        <v>7926520307</v>
      </c>
      <c r="G429" s="12">
        <v>403989374285</v>
      </c>
      <c r="H429" t="s">
        <v>1519</v>
      </c>
      <c r="I429" s="13" t="s">
        <v>32</v>
      </c>
      <c r="J429" t="s">
        <v>125</v>
      </c>
      <c r="K429" t="s">
        <v>44</v>
      </c>
      <c r="L429" t="s">
        <v>228</v>
      </c>
      <c r="M429" t="s">
        <v>1520</v>
      </c>
      <c r="N429" s="11">
        <v>2023</v>
      </c>
      <c r="O429" s="11">
        <v>680000</v>
      </c>
      <c r="P429" s="11">
        <v>149600</v>
      </c>
      <c r="Q429" s="11">
        <v>829600</v>
      </c>
      <c r="R429">
        <v>5000</v>
      </c>
      <c r="S429" s="11">
        <v>824600</v>
      </c>
      <c r="T429" s="11" t="s">
        <v>56</v>
      </c>
      <c r="U429" s="10">
        <v>44859</v>
      </c>
      <c r="V429" t="s">
        <v>120</v>
      </c>
      <c r="W429" s="11">
        <v>4080</v>
      </c>
      <c r="X429">
        <v>115920</v>
      </c>
    </row>
    <row r="430" spans="2:24" x14ac:dyDescent="0.3">
      <c r="B430">
        <v>421</v>
      </c>
      <c r="C430" s="10">
        <v>44860</v>
      </c>
      <c r="D430" t="s">
        <v>558</v>
      </c>
      <c r="E430" s="13" t="s">
        <v>559</v>
      </c>
      <c r="F430" s="11">
        <v>8069746112</v>
      </c>
      <c r="G430" s="12">
        <v>349743270469</v>
      </c>
      <c r="H430" t="s">
        <v>1521</v>
      </c>
      <c r="I430" s="13" t="s">
        <v>32</v>
      </c>
      <c r="J430" t="s">
        <v>112</v>
      </c>
      <c r="K430" t="s">
        <v>34</v>
      </c>
      <c r="L430" t="s">
        <v>167</v>
      </c>
      <c r="M430" t="s">
        <v>1522</v>
      </c>
      <c r="N430" s="11">
        <v>2012</v>
      </c>
      <c r="O430" s="11">
        <v>890000</v>
      </c>
      <c r="P430" s="11">
        <v>195800</v>
      </c>
      <c r="Q430" s="11">
        <v>1085800</v>
      </c>
      <c r="R430">
        <v>5000</v>
      </c>
      <c r="S430" s="11">
        <v>1080800</v>
      </c>
      <c r="T430" s="11" t="s">
        <v>56</v>
      </c>
      <c r="U430" s="10">
        <v>44860</v>
      </c>
      <c r="V430" t="s">
        <v>57</v>
      </c>
      <c r="W430" s="11">
        <v>4450</v>
      </c>
      <c r="X430">
        <v>110550</v>
      </c>
    </row>
    <row r="431" spans="2:24" x14ac:dyDescent="0.3">
      <c r="B431">
        <v>422</v>
      </c>
      <c r="C431" s="10">
        <v>44861</v>
      </c>
      <c r="D431" t="s">
        <v>563</v>
      </c>
      <c r="E431" s="13" t="s">
        <v>564</v>
      </c>
      <c r="F431" s="11">
        <v>7664584749</v>
      </c>
      <c r="G431" s="12">
        <v>297097616995</v>
      </c>
      <c r="H431" t="s">
        <v>1523</v>
      </c>
      <c r="I431" s="13" t="s">
        <v>32</v>
      </c>
      <c r="J431" t="s">
        <v>112</v>
      </c>
      <c r="K431" t="s">
        <v>34</v>
      </c>
      <c r="L431" t="s">
        <v>138</v>
      </c>
      <c r="M431" t="s">
        <v>1524</v>
      </c>
      <c r="N431" s="11">
        <v>2012</v>
      </c>
      <c r="O431" s="11">
        <v>890000</v>
      </c>
      <c r="P431" s="11">
        <v>195800</v>
      </c>
      <c r="Q431" s="11">
        <v>1085800</v>
      </c>
      <c r="R431">
        <v>5000</v>
      </c>
      <c r="S431" s="11">
        <v>1080800</v>
      </c>
      <c r="T431" s="11" t="s">
        <v>56</v>
      </c>
      <c r="U431" s="10">
        <v>44861</v>
      </c>
      <c r="V431" t="s">
        <v>94</v>
      </c>
      <c r="W431" s="11">
        <v>4450</v>
      </c>
      <c r="X431">
        <v>110550</v>
      </c>
    </row>
    <row r="432" spans="2:24" x14ac:dyDescent="0.3">
      <c r="B432">
        <v>423</v>
      </c>
      <c r="C432" s="10">
        <v>44862</v>
      </c>
      <c r="D432" t="s">
        <v>568</v>
      </c>
      <c r="E432" s="13" t="s">
        <v>569</v>
      </c>
      <c r="F432" s="11">
        <v>9345757583</v>
      </c>
      <c r="G432" s="12">
        <v>515071303790</v>
      </c>
      <c r="H432" t="s">
        <v>1525</v>
      </c>
      <c r="I432" s="13" t="s">
        <v>32</v>
      </c>
      <c r="J432" t="s">
        <v>112</v>
      </c>
      <c r="K432" t="s">
        <v>91</v>
      </c>
      <c r="L432" t="s">
        <v>480</v>
      </c>
      <c r="M432" t="s">
        <v>1526</v>
      </c>
      <c r="N432" s="11">
        <v>2018</v>
      </c>
      <c r="O432" s="11">
        <v>1880000</v>
      </c>
      <c r="P432" s="11">
        <v>413600</v>
      </c>
      <c r="Q432" s="11">
        <v>2293600</v>
      </c>
      <c r="R432">
        <v>20000</v>
      </c>
      <c r="S432" s="11">
        <v>2273600</v>
      </c>
      <c r="T432" s="11" t="s">
        <v>56</v>
      </c>
      <c r="U432" s="10">
        <v>44862</v>
      </c>
      <c r="V432" t="s">
        <v>120</v>
      </c>
      <c r="W432" s="11">
        <v>9400</v>
      </c>
      <c r="X432">
        <v>250600</v>
      </c>
    </row>
    <row r="433" spans="2:24" x14ac:dyDescent="0.3">
      <c r="B433">
        <v>424</v>
      </c>
      <c r="C433" s="10">
        <v>44863</v>
      </c>
      <c r="D433" t="s">
        <v>573</v>
      </c>
      <c r="E433" s="13" t="s">
        <v>574</v>
      </c>
      <c r="F433" s="11">
        <v>8711180645</v>
      </c>
      <c r="G433" s="12">
        <v>533689144598</v>
      </c>
      <c r="H433" t="s">
        <v>1527</v>
      </c>
      <c r="I433" s="13" t="s">
        <v>32</v>
      </c>
      <c r="J433" t="s">
        <v>239</v>
      </c>
      <c r="K433" t="s">
        <v>34</v>
      </c>
      <c r="L433" t="s">
        <v>438</v>
      </c>
      <c r="M433" t="s">
        <v>1528</v>
      </c>
      <c r="N433" s="11">
        <v>2012</v>
      </c>
      <c r="O433" s="11">
        <v>890000</v>
      </c>
      <c r="P433" s="11">
        <v>195800</v>
      </c>
      <c r="Q433" s="11">
        <v>1085800</v>
      </c>
      <c r="R433">
        <v>5000</v>
      </c>
      <c r="S433" s="11">
        <v>1080800</v>
      </c>
      <c r="T433" s="11" t="s">
        <v>56</v>
      </c>
      <c r="U433" s="10">
        <v>44863</v>
      </c>
      <c r="V433" t="s">
        <v>65</v>
      </c>
      <c r="W433" s="11">
        <v>4450</v>
      </c>
      <c r="X433">
        <v>110550</v>
      </c>
    </row>
    <row r="434" spans="2:24" x14ac:dyDescent="0.3">
      <c r="B434">
        <v>425</v>
      </c>
      <c r="C434" s="10">
        <v>44864</v>
      </c>
      <c r="D434" t="s">
        <v>578</v>
      </c>
      <c r="E434" s="13" t="s">
        <v>579</v>
      </c>
      <c r="F434" s="11">
        <v>7937015132</v>
      </c>
      <c r="G434" s="12">
        <v>457095825970</v>
      </c>
      <c r="H434" t="s">
        <v>1529</v>
      </c>
      <c r="I434" s="13" t="s">
        <v>32</v>
      </c>
      <c r="J434" t="s">
        <v>239</v>
      </c>
      <c r="K434" t="s">
        <v>130</v>
      </c>
      <c r="L434" t="s">
        <v>131</v>
      </c>
      <c r="M434" t="s">
        <v>1530</v>
      </c>
      <c r="N434" s="11">
        <v>2019</v>
      </c>
      <c r="O434" s="11">
        <v>1320000</v>
      </c>
      <c r="P434" s="11">
        <v>290400</v>
      </c>
      <c r="Q434" s="11">
        <v>1610400</v>
      </c>
      <c r="R434">
        <v>15000</v>
      </c>
      <c r="S434" s="11">
        <v>1595400</v>
      </c>
      <c r="T434" s="11" t="s">
        <v>37</v>
      </c>
      <c r="U434" s="10">
        <v>44864</v>
      </c>
      <c r="V434" t="s">
        <v>38</v>
      </c>
      <c r="W434" s="11">
        <v>6600</v>
      </c>
      <c r="X434">
        <v>157400</v>
      </c>
    </row>
    <row r="435" spans="2:24" x14ac:dyDescent="0.3">
      <c r="B435">
        <v>426</v>
      </c>
      <c r="C435" s="10">
        <v>44865</v>
      </c>
      <c r="D435" t="s">
        <v>583</v>
      </c>
      <c r="E435" s="13" t="s">
        <v>584</v>
      </c>
      <c r="F435" s="11">
        <v>8030254089</v>
      </c>
      <c r="G435" s="12">
        <v>597752752427</v>
      </c>
      <c r="H435" t="s">
        <v>1531</v>
      </c>
      <c r="I435" s="13" t="s">
        <v>32</v>
      </c>
      <c r="J435" t="s">
        <v>239</v>
      </c>
      <c r="K435" t="s">
        <v>130</v>
      </c>
      <c r="L435" t="s">
        <v>464</v>
      </c>
      <c r="M435" t="s">
        <v>1532</v>
      </c>
      <c r="N435" s="11">
        <v>2019</v>
      </c>
      <c r="O435" s="11">
        <v>1320000</v>
      </c>
      <c r="P435" s="11">
        <v>290400</v>
      </c>
      <c r="Q435" s="11">
        <v>1610400</v>
      </c>
      <c r="R435">
        <v>15000</v>
      </c>
      <c r="S435" s="11">
        <v>1595400</v>
      </c>
      <c r="T435" s="11" t="s">
        <v>37</v>
      </c>
      <c r="U435" s="10">
        <v>44865</v>
      </c>
      <c r="V435" t="s">
        <v>120</v>
      </c>
      <c r="W435" s="11">
        <v>6600</v>
      </c>
      <c r="X435">
        <v>157400</v>
      </c>
    </row>
    <row r="436" spans="2:24" x14ac:dyDescent="0.3">
      <c r="B436">
        <v>427</v>
      </c>
      <c r="C436" s="10">
        <v>44866</v>
      </c>
      <c r="D436" t="s">
        <v>589</v>
      </c>
      <c r="E436" s="13" t="s">
        <v>590</v>
      </c>
      <c r="F436" s="11">
        <v>8517104285</v>
      </c>
      <c r="G436" s="12">
        <v>359789118808</v>
      </c>
      <c r="H436" t="s">
        <v>1533</v>
      </c>
      <c r="I436" s="13" t="s">
        <v>32</v>
      </c>
      <c r="J436" t="s">
        <v>137</v>
      </c>
      <c r="K436" t="s">
        <v>91</v>
      </c>
      <c r="L436" t="s">
        <v>593</v>
      </c>
      <c r="M436" t="s">
        <v>1534</v>
      </c>
      <c r="N436" s="11">
        <v>2018</v>
      </c>
      <c r="O436" s="11">
        <v>1880000</v>
      </c>
      <c r="P436" s="11">
        <v>413600</v>
      </c>
      <c r="Q436" s="11">
        <v>2293600</v>
      </c>
      <c r="R436">
        <v>20000</v>
      </c>
      <c r="S436" s="11">
        <v>2273600</v>
      </c>
      <c r="T436" s="11" t="s">
        <v>37</v>
      </c>
      <c r="U436" s="10">
        <v>44866</v>
      </c>
      <c r="V436" t="s">
        <v>57</v>
      </c>
      <c r="W436" s="11">
        <v>9400</v>
      </c>
      <c r="X436">
        <v>250600</v>
      </c>
    </row>
    <row r="437" spans="2:24" x14ac:dyDescent="0.3">
      <c r="B437">
        <v>428</v>
      </c>
      <c r="C437" s="10">
        <v>44867</v>
      </c>
      <c r="D437" t="s">
        <v>595</v>
      </c>
      <c r="E437" s="13" t="s">
        <v>596</v>
      </c>
      <c r="F437" s="11">
        <v>7385536261</v>
      </c>
      <c r="G437" s="12">
        <v>546312610474</v>
      </c>
      <c r="H437" s="13" t="s">
        <v>597</v>
      </c>
      <c r="I437" s="13" t="s">
        <v>32</v>
      </c>
      <c r="J437" t="s">
        <v>125</v>
      </c>
      <c r="K437" t="s">
        <v>130</v>
      </c>
      <c r="L437" t="s">
        <v>464</v>
      </c>
      <c r="M437" t="s">
        <v>1535</v>
      </c>
      <c r="N437" s="11">
        <v>2019</v>
      </c>
      <c r="O437" s="11">
        <v>1320000</v>
      </c>
      <c r="P437" s="11">
        <v>290400</v>
      </c>
      <c r="Q437" s="11">
        <v>1610400</v>
      </c>
      <c r="R437">
        <v>15000</v>
      </c>
      <c r="S437" s="11">
        <v>1595400</v>
      </c>
      <c r="T437" s="11" t="s">
        <v>47</v>
      </c>
      <c r="U437" s="10">
        <v>44867</v>
      </c>
      <c r="V437" t="s">
        <v>65</v>
      </c>
      <c r="W437" s="11">
        <v>6600</v>
      </c>
      <c r="X437">
        <v>157400</v>
      </c>
    </row>
    <row r="438" spans="2:24" x14ac:dyDescent="0.3">
      <c r="B438">
        <v>429</v>
      </c>
      <c r="C438" s="10">
        <v>44868</v>
      </c>
      <c r="D438" t="s">
        <v>599</v>
      </c>
      <c r="E438" s="13" t="s">
        <v>600</v>
      </c>
      <c r="F438" s="11">
        <v>8657662077</v>
      </c>
      <c r="G438" s="12">
        <v>367488563496</v>
      </c>
      <c r="H438" s="13" t="s">
        <v>601</v>
      </c>
      <c r="I438" s="13" t="s">
        <v>32</v>
      </c>
      <c r="J438" t="s">
        <v>125</v>
      </c>
      <c r="K438" t="s">
        <v>79</v>
      </c>
      <c r="L438" t="s">
        <v>464</v>
      </c>
      <c r="M438" t="s">
        <v>1536</v>
      </c>
      <c r="N438" s="11">
        <v>2014</v>
      </c>
      <c r="O438" s="11">
        <v>1020000</v>
      </c>
      <c r="P438" s="11">
        <v>224400</v>
      </c>
      <c r="Q438" s="11">
        <v>1244400</v>
      </c>
      <c r="R438">
        <v>0</v>
      </c>
      <c r="S438" s="11">
        <v>1244400</v>
      </c>
      <c r="T438" s="11" t="s">
        <v>47</v>
      </c>
      <c r="U438" s="10">
        <v>44868</v>
      </c>
      <c r="V438" t="s">
        <v>48</v>
      </c>
      <c r="W438" s="11">
        <v>6630</v>
      </c>
      <c r="X438">
        <v>93870</v>
      </c>
    </row>
    <row r="439" spans="2:24" x14ac:dyDescent="0.3">
      <c r="B439">
        <v>430</v>
      </c>
      <c r="C439" s="10">
        <v>44869</v>
      </c>
      <c r="D439" t="s">
        <v>603</v>
      </c>
      <c r="E439" s="13" t="s">
        <v>604</v>
      </c>
      <c r="F439" s="11">
        <v>7530846368</v>
      </c>
      <c r="G439" s="12">
        <v>431837803477</v>
      </c>
      <c r="H439" s="13" t="s">
        <v>605</v>
      </c>
      <c r="I439" s="13" t="s">
        <v>32</v>
      </c>
      <c r="J439" t="s">
        <v>125</v>
      </c>
      <c r="K439" t="s">
        <v>79</v>
      </c>
      <c r="L439" t="s">
        <v>209</v>
      </c>
      <c r="M439" t="s">
        <v>1537</v>
      </c>
      <c r="N439" s="11">
        <v>2014</v>
      </c>
      <c r="O439" s="11">
        <v>1020000</v>
      </c>
      <c r="P439" s="11">
        <v>224400</v>
      </c>
      <c r="Q439" s="11">
        <v>1244400</v>
      </c>
      <c r="R439">
        <v>0</v>
      </c>
      <c r="S439" s="11">
        <v>1244400</v>
      </c>
      <c r="T439" s="11" t="s">
        <v>47</v>
      </c>
      <c r="U439" s="10">
        <v>44869</v>
      </c>
      <c r="V439" t="s">
        <v>48</v>
      </c>
      <c r="W439" s="11">
        <v>6630</v>
      </c>
      <c r="X439">
        <v>93870</v>
      </c>
    </row>
    <row r="440" spans="2:24" x14ac:dyDescent="0.3">
      <c r="B440">
        <v>431</v>
      </c>
      <c r="C440" s="10">
        <v>44870</v>
      </c>
      <c r="D440" t="s">
        <v>608</v>
      </c>
      <c r="E440" s="13" t="s">
        <v>609</v>
      </c>
      <c r="F440" s="11">
        <v>8548300132</v>
      </c>
      <c r="G440" s="12">
        <v>101548561499</v>
      </c>
      <c r="H440" s="13" t="s">
        <v>610</v>
      </c>
      <c r="I440" s="13" t="s">
        <v>77</v>
      </c>
      <c r="J440" t="s">
        <v>125</v>
      </c>
      <c r="K440" t="s">
        <v>79</v>
      </c>
      <c r="L440" t="s">
        <v>209</v>
      </c>
      <c r="M440" t="s">
        <v>1538</v>
      </c>
      <c r="N440" s="11">
        <v>2014</v>
      </c>
      <c r="O440" s="11">
        <v>1020000</v>
      </c>
      <c r="P440" s="11">
        <v>224400</v>
      </c>
      <c r="Q440" s="11">
        <v>1244400</v>
      </c>
      <c r="R440">
        <v>0</v>
      </c>
      <c r="S440" s="11">
        <v>1244400</v>
      </c>
      <c r="T440" s="11" t="s">
        <v>47</v>
      </c>
      <c r="U440" s="10">
        <v>44870</v>
      </c>
      <c r="V440" t="s">
        <v>48</v>
      </c>
      <c r="W440" s="11">
        <v>6630</v>
      </c>
      <c r="X440">
        <v>93870</v>
      </c>
    </row>
    <row r="441" spans="2:24" x14ac:dyDescent="0.3">
      <c r="B441">
        <v>432</v>
      </c>
      <c r="C441" s="10">
        <v>44871</v>
      </c>
      <c r="D441" t="s">
        <v>612</v>
      </c>
      <c r="E441" s="13" t="s">
        <v>613</v>
      </c>
      <c r="F441" s="11">
        <v>7533844135</v>
      </c>
      <c r="G441" s="12">
        <v>826022055156</v>
      </c>
      <c r="H441" s="13" t="s">
        <v>614</v>
      </c>
      <c r="I441" s="13" t="s">
        <v>77</v>
      </c>
      <c r="J441" t="s">
        <v>125</v>
      </c>
      <c r="K441" t="s">
        <v>203</v>
      </c>
      <c r="L441" t="s">
        <v>250</v>
      </c>
      <c r="M441" t="s">
        <v>1539</v>
      </c>
      <c r="N441" s="11">
        <v>2021</v>
      </c>
      <c r="O441" s="11">
        <v>950000</v>
      </c>
      <c r="P441" s="11">
        <v>209000</v>
      </c>
      <c r="Q441" s="11">
        <v>1159000</v>
      </c>
      <c r="R441">
        <v>10000</v>
      </c>
      <c r="S441" s="11">
        <v>1149000</v>
      </c>
      <c r="T441" s="11" t="s">
        <v>47</v>
      </c>
      <c r="U441" s="10">
        <v>44871</v>
      </c>
      <c r="V441" t="s">
        <v>48</v>
      </c>
      <c r="W441" s="11">
        <v>4750</v>
      </c>
      <c r="X441">
        <v>145250</v>
      </c>
    </row>
    <row r="442" spans="2:24" x14ac:dyDescent="0.3">
      <c r="B442">
        <v>433</v>
      </c>
      <c r="C442" s="10">
        <v>44872</v>
      </c>
      <c r="D442" t="s">
        <v>616</v>
      </c>
      <c r="E442" s="13" t="s">
        <v>617</v>
      </c>
      <c r="F442" s="11">
        <v>9692065974</v>
      </c>
      <c r="G442" s="12">
        <v>685460217618</v>
      </c>
      <c r="H442" s="13" t="s">
        <v>618</v>
      </c>
      <c r="I442" s="13" t="s">
        <v>32</v>
      </c>
      <c r="J442" t="s">
        <v>125</v>
      </c>
      <c r="K442" t="s">
        <v>203</v>
      </c>
      <c r="L442" t="s">
        <v>250</v>
      </c>
      <c r="M442" t="s">
        <v>1540</v>
      </c>
      <c r="N442" s="11">
        <v>2021</v>
      </c>
      <c r="O442" s="11">
        <v>950000</v>
      </c>
      <c r="P442" s="11">
        <v>209000</v>
      </c>
      <c r="Q442" s="11">
        <v>1159000</v>
      </c>
      <c r="R442">
        <v>10000</v>
      </c>
      <c r="S442" s="11">
        <v>1149000</v>
      </c>
      <c r="T442" s="11" t="s">
        <v>56</v>
      </c>
      <c r="U442" s="10">
        <v>44872</v>
      </c>
      <c r="V442" t="s">
        <v>48</v>
      </c>
      <c r="W442" s="11">
        <v>4750</v>
      </c>
      <c r="X442">
        <v>145250</v>
      </c>
    </row>
    <row r="443" spans="2:24" x14ac:dyDescent="0.3">
      <c r="B443">
        <v>434</v>
      </c>
      <c r="C443" s="10">
        <v>44873</v>
      </c>
      <c r="D443" t="s">
        <v>620</v>
      </c>
      <c r="E443" s="13" t="s">
        <v>621</v>
      </c>
      <c r="F443" s="11">
        <v>8857007288</v>
      </c>
      <c r="G443" s="12">
        <v>613136870650</v>
      </c>
      <c r="H443" s="13" t="s">
        <v>622</v>
      </c>
      <c r="I443" s="13" t="s">
        <v>32</v>
      </c>
      <c r="J443" t="s">
        <v>125</v>
      </c>
      <c r="K443" t="s">
        <v>106</v>
      </c>
      <c r="L443" t="s">
        <v>192</v>
      </c>
      <c r="M443" t="s">
        <v>1541</v>
      </c>
      <c r="N443" s="11">
        <v>2019</v>
      </c>
      <c r="O443" s="11">
        <v>820000</v>
      </c>
      <c r="P443" s="11">
        <v>180400</v>
      </c>
      <c r="Q443" s="11">
        <v>1000400</v>
      </c>
      <c r="R443">
        <v>10000</v>
      </c>
      <c r="S443" s="11">
        <v>990400</v>
      </c>
      <c r="T443" s="11" t="s">
        <v>47</v>
      </c>
      <c r="U443" s="10">
        <v>44873</v>
      </c>
      <c r="V443" t="s">
        <v>48</v>
      </c>
      <c r="W443" s="11">
        <v>4920</v>
      </c>
      <c r="X443">
        <v>149080</v>
      </c>
    </row>
    <row r="444" spans="2:24" x14ac:dyDescent="0.3">
      <c r="B444">
        <v>435</v>
      </c>
      <c r="C444" s="10">
        <v>44874</v>
      </c>
      <c r="D444" t="s">
        <v>624</v>
      </c>
      <c r="E444" s="13" t="s">
        <v>625</v>
      </c>
      <c r="F444" s="11">
        <v>8088098113</v>
      </c>
      <c r="G444" s="12">
        <v>119323205916</v>
      </c>
      <c r="H444" s="13" t="s">
        <v>626</v>
      </c>
      <c r="I444" s="13" t="s">
        <v>32</v>
      </c>
      <c r="J444" t="s">
        <v>43</v>
      </c>
      <c r="K444" t="s">
        <v>44</v>
      </c>
      <c r="L444" t="s">
        <v>45</v>
      </c>
      <c r="M444" t="s">
        <v>1542</v>
      </c>
      <c r="N444" s="11">
        <v>2023</v>
      </c>
      <c r="O444" s="11">
        <v>680000</v>
      </c>
      <c r="P444" s="11">
        <v>149600</v>
      </c>
      <c r="Q444" s="11">
        <v>829600</v>
      </c>
      <c r="R444">
        <v>5000</v>
      </c>
      <c r="S444" s="11">
        <v>824600</v>
      </c>
      <c r="T444" s="11" t="s">
        <v>37</v>
      </c>
      <c r="U444" s="10">
        <v>44874</v>
      </c>
      <c r="V444" t="s">
        <v>48</v>
      </c>
      <c r="W444" s="11">
        <v>4080</v>
      </c>
      <c r="X444">
        <v>115920</v>
      </c>
    </row>
    <row r="445" spans="2:24" x14ac:dyDescent="0.3">
      <c r="B445">
        <v>436</v>
      </c>
      <c r="C445" s="10">
        <v>44875</v>
      </c>
      <c r="D445" t="s">
        <v>628</v>
      </c>
      <c r="E445" s="13" t="s">
        <v>629</v>
      </c>
      <c r="F445" s="11">
        <v>9349731552</v>
      </c>
      <c r="G445" s="12">
        <v>499378765873</v>
      </c>
      <c r="H445" s="13" t="s">
        <v>630</v>
      </c>
      <c r="I445" s="13" t="s">
        <v>77</v>
      </c>
      <c r="J445" t="s">
        <v>43</v>
      </c>
      <c r="K445" t="s">
        <v>106</v>
      </c>
      <c r="L445" t="s">
        <v>138</v>
      </c>
      <c r="M445" t="s">
        <v>1543</v>
      </c>
      <c r="N445" s="11">
        <v>2019</v>
      </c>
      <c r="O445" s="11">
        <v>820000</v>
      </c>
      <c r="P445" s="11">
        <v>180400</v>
      </c>
      <c r="Q445" s="11">
        <v>1000400</v>
      </c>
      <c r="R445">
        <v>10000</v>
      </c>
      <c r="S445" s="11">
        <v>990400</v>
      </c>
      <c r="T445" s="11" t="s">
        <v>56</v>
      </c>
      <c r="U445" s="10">
        <v>44875</v>
      </c>
      <c r="V445" t="s">
        <v>94</v>
      </c>
      <c r="W445" s="11">
        <v>4920</v>
      </c>
      <c r="X445">
        <v>149080</v>
      </c>
    </row>
    <row r="446" spans="2:24" x14ac:dyDescent="0.3">
      <c r="B446">
        <v>437</v>
      </c>
      <c r="C446" s="10">
        <v>44876</v>
      </c>
      <c r="D446" t="s">
        <v>632</v>
      </c>
      <c r="E446" s="13" t="s">
        <v>633</v>
      </c>
      <c r="F446" s="11">
        <v>7043518440</v>
      </c>
      <c r="G446" s="12">
        <v>696389815647</v>
      </c>
      <c r="H446" s="13" t="s">
        <v>634</v>
      </c>
      <c r="I446" s="13" t="s">
        <v>32</v>
      </c>
      <c r="J446" t="s">
        <v>239</v>
      </c>
      <c r="K446" t="s">
        <v>79</v>
      </c>
      <c r="L446" t="s">
        <v>209</v>
      </c>
      <c r="M446" t="s">
        <v>1544</v>
      </c>
      <c r="N446" s="11">
        <v>2014</v>
      </c>
      <c r="O446" s="11">
        <v>1020000</v>
      </c>
      <c r="P446" s="11">
        <v>224400</v>
      </c>
      <c r="Q446" s="11">
        <v>1244400</v>
      </c>
      <c r="R446">
        <v>0</v>
      </c>
      <c r="S446" s="11">
        <v>1244400</v>
      </c>
      <c r="T446" s="11" t="s">
        <v>56</v>
      </c>
      <c r="U446" s="10">
        <v>44876</v>
      </c>
      <c r="V446" t="s">
        <v>94</v>
      </c>
      <c r="W446" s="11">
        <v>6630</v>
      </c>
      <c r="X446">
        <v>93870</v>
      </c>
    </row>
    <row r="447" spans="2:24" x14ac:dyDescent="0.3">
      <c r="B447">
        <v>438</v>
      </c>
      <c r="C447" s="10">
        <v>44877</v>
      </c>
      <c r="D447" t="s">
        <v>636</v>
      </c>
      <c r="E447" s="13" t="s">
        <v>637</v>
      </c>
      <c r="F447" s="11">
        <v>8059100158</v>
      </c>
      <c r="G447" s="12">
        <v>805375354111</v>
      </c>
      <c r="H447" s="13" t="s">
        <v>638</v>
      </c>
      <c r="I447" s="13" t="s">
        <v>77</v>
      </c>
      <c r="J447" t="s">
        <v>150</v>
      </c>
      <c r="K447" t="s">
        <v>130</v>
      </c>
      <c r="L447" t="s">
        <v>464</v>
      </c>
      <c r="M447" t="s">
        <v>1545</v>
      </c>
      <c r="N447" s="11">
        <v>2019</v>
      </c>
      <c r="O447" s="11">
        <v>1320000</v>
      </c>
      <c r="P447" s="11">
        <v>290400</v>
      </c>
      <c r="Q447" s="11">
        <v>1610400</v>
      </c>
      <c r="R447">
        <v>15000</v>
      </c>
      <c r="S447" s="11">
        <v>1595400</v>
      </c>
      <c r="T447" s="11" t="s">
        <v>37</v>
      </c>
      <c r="U447" s="10">
        <v>44877</v>
      </c>
      <c r="V447" t="s">
        <v>94</v>
      </c>
      <c r="W447" s="11">
        <v>6600</v>
      </c>
      <c r="X447">
        <v>157400</v>
      </c>
    </row>
    <row r="448" spans="2:24" x14ac:dyDescent="0.3">
      <c r="B448">
        <v>439</v>
      </c>
      <c r="C448" s="10">
        <v>44878</v>
      </c>
      <c r="D448" t="s">
        <v>640</v>
      </c>
      <c r="E448" s="13" t="s">
        <v>641</v>
      </c>
      <c r="F448" s="11">
        <v>9534706278</v>
      </c>
      <c r="G448" s="12">
        <v>719985696271</v>
      </c>
      <c r="H448" s="13" t="s">
        <v>642</v>
      </c>
      <c r="I448" s="13" t="s">
        <v>32</v>
      </c>
      <c r="J448" t="s">
        <v>150</v>
      </c>
      <c r="K448" t="s">
        <v>91</v>
      </c>
      <c r="L448" t="s">
        <v>480</v>
      </c>
      <c r="M448" t="s">
        <v>1546</v>
      </c>
      <c r="N448" s="11">
        <v>2018</v>
      </c>
      <c r="O448" s="11">
        <v>1880000</v>
      </c>
      <c r="P448" s="11">
        <v>413600</v>
      </c>
      <c r="Q448" s="11">
        <v>2293600</v>
      </c>
      <c r="R448">
        <v>20000</v>
      </c>
      <c r="S448" s="11">
        <v>2273600</v>
      </c>
      <c r="T448" s="11" t="s">
        <v>37</v>
      </c>
      <c r="U448" s="10">
        <v>44878</v>
      </c>
      <c r="V448" t="s">
        <v>38</v>
      </c>
      <c r="W448" s="11">
        <v>9400</v>
      </c>
      <c r="X448">
        <v>250600</v>
      </c>
    </row>
    <row r="449" spans="2:24" x14ac:dyDescent="0.3">
      <c r="B449">
        <v>440</v>
      </c>
      <c r="C449" s="10">
        <v>44879</v>
      </c>
      <c r="D449" t="s">
        <v>644</v>
      </c>
      <c r="E449" s="13" t="s">
        <v>645</v>
      </c>
      <c r="F449" s="11">
        <v>7429741576</v>
      </c>
      <c r="G449" s="12">
        <v>360607247271</v>
      </c>
      <c r="H449" s="13" t="s">
        <v>646</v>
      </c>
      <c r="I449" s="13" t="s">
        <v>32</v>
      </c>
      <c r="J449" t="s">
        <v>239</v>
      </c>
      <c r="K449" t="s">
        <v>44</v>
      </c>
      <c r="L449" t="s">
        <v>156</v>
      </c>
      <c r="M449" t="s">
        <v>1547</v>
      </c>
      <c r="N449" s="11">
        <v>2023</v>
      </c>
      <c r="O449" s="11">
        <v>680000</v>
      </c>
      <c r="P449" s="11">
        <v>149600</v>
      </c>
      <c r="Q449" s="11">
        <v>829600</v>
      </c>
      <c r="R449">
        <v>5000</v>
      </c>
      <c r="S449" s="11">
        <v>824600</v>
      </c>
      <c r="T449" s="11" t="s">
        <v>56</v>
      </c>
      <c r="U449" s="10">
        <v>44879</v>
      </c>
      <c r="V449" t="s">
        <v>94</v>
      </c>
      <c r="W449" s="11">
        <v>4080</v>
      </c>
      <c r="X449">
        <v>115920</v>
      </c>
    </row>
    <row r="450" spans="2:24" x14ac:dyDescent="0.3">
      <c r="B450">
        <v>441</v>
      </c>
      <c r="C450" s="10">
        <v>44880</v>
      </c>
      <c r="D450" t="s">
        <v>648</v>
      </c>
      <c r="E450" s="13" t="s">
        <v>649</v>
      </c>
      <c r="F450" s="11">
        <v>8931659384</v>
      </c>
      <c r="G450" s="12">
        <v>874758576361</v>
      </c>
      <c r="H450" s="13" t="s">
        <v>650</v>
      </c>
      <c r="I450" s="13" t="s">
        <v>77</v>
      </c>
      <c r="J450" t="s">
        <v>43</v>
      </c>
      <c r="K450" t="s">
        <v>44</v>
      </c>
      <c r="L450" t="s">
        <v>156</v>
      </c>
      <c r="M450" t="s">
        <v>1548</v>
      </c>
      <c r="N450" s="11">
        <v>2023</v>
      </c>
      <c r="O450" s="11">
        <v>680000</v>
      </c>
      <c r="P450" s="11">
        <v>149600</v>
      </c>
      <c r="Q450" s="11">
        <v>829600</v>
      </c>
      <c r="R450">
        <v>5000</v>
      </c>
      <c r="S450" s="11">
        <v>824600</v>
      </c>
      <c r="T450" s="11" t="s">
        <v>47</v>
      </c>
      <c r="U450" s="10">
        <v>44880</v>
      </c>
      <c r="V450" t="s">
        <v>38</v>
      </c>
      <c r="W450" s="11">
        <v>4080</v>
      </c>
      <c r="X450">
        <v>115920</v>
      </c>
    </row>
    <row r="451" spans="2:24" x14ac:dyDescent="0.3">
      <c r="B451">
        <v>442</v>
      </c>
      <c r="C451" s="10">
        <v>44881</v>
      </c>
      <c r="D451" t="s">
        <v>652</v>
      </c>
      <c r="E451" s="13" t="s">
        <v>653</v>
      </c>
      <c r="F451" s="11">
        <v>8093686527</v>
      </c>
      <c r="G451" s="12">
        <v>260783852463</v>
      </c>
      <c r="H451" s="13" t="s">
        <v>654</v>
      </c>
      <c r="I451" s="13" t="s">
        <v>77</v>
      </c>
      <c r="J451" t="s">
        <v>125</v>
      </c>
      <c r="K451" t="s">
        <v>106</v>
      </c>
      <c r="L451" t="s">
        <v>138</v>
      </c>
      <c r="M451" t="s">
        <v>1549</v>
      </c>
      <c r="N451" s="11">
        <v>2019</v>
      </c>
      <c r="O451" s="11">
        <v>820000</v>
      </c>
      <c r="P451" s="11">
        <v>180400</v>
      </c>
      <c r="Q451" s="11">
        <v>1000400</v>
      </c>
      <c r="R451">
        <v>10000</v>
      </c>
      <c r="S451" s="11">
        <v>990400</v>
      </c>
      <c r="T451" s="11" t="s">
        <v>56</v>
      </c>
      <c r="U451" s="10">
        <v>44881</v>
      </c>
      <c r="V451" t="s">
        <v>72</v>
      </c>
      <c r="W451" s="11">
        <v>4920</v>
      </c>
      <c r="X451">
        <v>149080</v>
      </c>
    </row>
    <row r="452" spans="2:24" x14ac:dyDescent="0.3">
      <c r="B452">
        <v>443</v>
      </c>
      <c r="C452" s="10">
        <v>44882</v>
      </c>
      <c r="D452" t="s">
        <v>656</v>
      </c>
      <c r="E452" s="13" t="s">
        <v>657</v>
      </c>
      <c r="F452" s="11">
        <v>8587511515</v>
      </c>
      <c r="G452" s="12">
        <v>415865671978</v>
      </c>
      <c r="H452" s="13" t="s">
        <v>658</v>
      </c>
      <c r="I452" s="13" t="s">
        <v>77</v>
      </c>
      <c r="J452" t="s">
        <v>125</v>
      </c>
      <c r="K452" t="s">
        <v>203</v>
      </c>
      <c r="L452" t="s">
        <v>250</v>
      </c>
      <c r="M452" t="s">
        <v>1550</v>
      </c>
      <c r="N452" s="11">
        <v>2021</v>
      </c>
      <c r="O452" s="11">
        <v>950000</v>
      </c>
      <c r="P452" s="11">
        <v>209000</v>
      </c>
      <c r="Q452" s="11">
        <v>1159000</v>
      </c>
      <c r="R452">
        <v>10000</v>
      </c>
      <c r="S452" s="11">
        <v>1149000</v>
      </c>
      <c r="T452" s="11" t="s">
        <v>47</v>
      </c>
      <c r="U452" s="10">
        <v>44882</v>
      </c>
      <c r="V452" t="s">
        <v>48</v>
      </c>
      <c r="W452" s="11">
        <v>4750</v>
      </c>
      <c r="X452">
        <v>145250</v>
      </c>
    </row>
    <row r="453" spans="2:24" x14ac:dyDescent="0.3">
      <c r="B453">
        <v>444</v>
      </c>
      <c r="C453" s="10">
        <v>44883</v>
      </c>
      <c r="D453" t="s">
        <v>660</v>
      </c>
      <c r="E453" s="13" t="s">
        <v>661</v>
      </c>
      <c r="F453" s="11">
        <v>8094087748</v>
      </c>
      <c r="G453" s="12">
        <v>767179099867</v>
      </c>
      <c r="H453" s="13" t="s">
        <v>662</v>
      </c>
      <c r="I453" s="13" t="s">
        <v>32</v>
      </c>
      <c r="J453" t="s">
        <v>125</v>
      </c>
      <c r="K453" t="s">
        <v>203</v>
      </c>
      <c r="L453" t="s">
        <v>593</v>
      </c>
      <c r="M453" t="s">
        <v>1551</v>
      </c>
      <c r="N453" s="11">
        <v>2021</v>
      </c>
      <c r="O453" s="11">
        <v>950000</v>
      </c>
      <c r="P453" s="11">
        <v>209000</v>
      </c>
      <c r="Q453" s="11">
        <v>1159000</v>
      </c>
      <c r="R453">
        <v>10000</v>
      </c>
      <c r="S453" s="11">
        <v>1149000</v>
      </c>
      <c r="T453" s="11" t="s">
        <v>47</v>
      </c>
      <c r="U453" s="10">
        <v>44883</v>
      </c>
      <c r="V453" t="s">
        <v>38</v>
      </c>
      <c r="W453" s="11">
        <v>4750</v>
      </c>
      <c r="X453">
        <v>145250</v>
      </c>
    </row>
    <row r="454" spans="2:24" x14ac:dyDescent="0.3">
      <c r="B454">
        <v>445</v>
      </c>
      <c r="C454" s="10">
        <v>44884</v>
      </c>
      <c r="D454" t="s">
        <v>664</v>
      </c>
      <c r="E454" s="13" t="s">
        <v>665</v>
      </c>
      <c r="F454" s="11">
        <v>7372565443</v>
      </c>
      <c r="G454" s="12">
        <v>511500640978</v>
      </c>
      <c r="H454" s="13" t="s">
        <v>666</v>
      </c>
      <c r="I454" s="13" t="s">
        <v>32</v>
      </c>
      <c r="J454" t="s">
        <v>125</v>
      </c>
      <c r="K454" t="s">
        <v>79</v>
      </c>
      <c r="L454" t="s">
        <v>392</v>
      </c>
      <c r="M454" t="s">
        <v>1552</v>
      </c>
      <c r="N454" s="11">
        <v>2014</v>
      </c>
      <c r="O454" s="11">
        <v>1020000</v>
      </c>
      <c r="P454" s="11">
        <v>224400</v>
      </c>
      <c r="Q454" s="11">
        <v>1244400</v>
      </c>
      <c r="R454">
        <v>0</v>
      </c>
      <c r="S454" s="11">
        <v>1244400</v>
      </c>
      <c r="T454" s="11" t="s">
        <v>37</v>
      </c>
      <c r="U454" s="10">
        <v>44884</v>
      </c>
      <c r="V454" t="s">
        <v>38</v>
      </c>
      <c r="W454" s="11">
        <v>6630</v>
      </c>
      <c r="X454">
        <v>93870</v>
      </c>
    </row>
    <row r="455" spans="2:24" x14ac:dyDescent="0.3">
      <c r="B455">
        <v>446</v>
      </c>
      <c r="C455" s="10">
        <v>44885</v>
      </c>
      <c r="D455" t="s">
        <v>669</v>
      </c>
      <c r="E455" s="13" t="s">
        <v>670</v>
      </c>
      <c r="F455" s="11">
        <v>8957984234</v>
      </c>
      <c r="G455" s="12">
        <v>176210890350</v>
      </c>
      <c r="H455" s="13" t="s">
        <v>671</v>
      </c>
      <c r="I455" s="13" t="s">
        <v>32</v>
      </c>
      <c r="J455" t="s">
        <v>125</v>
      </c>
      <c r="K455" t="s">
        <v>91</v>
      </c>
      <c r="L455" t="s">
        <v>480</v>
      </c>
      <c r="M455" t="s">
        <v>1553</v>
      </c>
      <c r="N455" s="11">
        <v>2018</v>
      </c>
      <c r="O455" s="11">
        <v>1880000</v>
      </c>
      <c r="P455" s="11">
        <v>413600</v>
      </c>
      <c r="Q455" s="11">
        <v>2293600</v>
      </c>
      <c r="R455">
        <v>20000</v>
      </c>
      <c r="S455" s="11">
        <v>2273600</v>
      </c>
      <c r="T455" s="11" t="s">
        <v>37</v>
      </c>
      <c r="U455" s="10">
        <v>44885</v>
      </c>
      <c r="V455" t="s">
        <v>72</v>
      </c>
      <c r="W455" s="11">
        <v>9400</v>
      </c>
      <c r="X455">
        <v>250600</v>
      </c>
    </row>
    <row r="456" spans="2:24" x14ac:dyDescent="0.3">
      <c r="B456">
        <v>447</v>
      </c>
      <c r="C456" s="10">
        <v>44886</v>
      </c>
      <c r="D456" t="s">
        <v>673</v>
      </c>
      <c r="E456" s="13" t="s">
        <v>674</v>
      </c>
      <c r="F456" s="11">
        <v>7473624962</v>
      </c>
      <c r="G456" s="12">
        <v>498961680140</v>
      </c>
      <c r="H456" s="13" t="s">
        <v>675</v>
      </c>
      <c r="I456" s="13" t="s">
        <v>32</v>
      </c>
      <c r="J456" t="s">
        <v>125</v>
      </c>
      <c r="K456" t="s">
        <v>91</v>
      </c>
      <c r="L456" t="s">
        <v>180</v>
      </c>
      <c r="M456" t="s">
        <v>1554</v>
      </c>
      <c r="N456" s="11">
        <v>2018</v>
      </c>
      <c r="O456" s="11">
        <v>1880000</v>
      </c>
      <c r="P456" s="11">
        <v>413600</v>
      </c>
      <c r="Q456" s="11">
        <v>2293600</v>
      </c>
      <c r="R456">
        <v>20000</v>
      </c>
      <c r="S456" s="11">
        <v>2273600</v>
      </c>
      <c r="T456" s="11" t="s">
        <v>37</v>
      </c>
      <c r="U456" s="10">
        <v>44886</v>
      </c>
      <c r="V456" t="s">
        <v>94</v>
      </c>
      <c r="W456" s="11">
        <v>9400</v>
      </c>
      <c r="X456">
        <v>250600</v>
      </c>
    </row>
    <row r="457" spans="2:24" x14ac:dyDescent="0.3">
      <c r="B457">
        <v>448</v>
      </c>
      <c r="C457" s="10">
        <v>44886</v>
      </c>
      <c r="D457" t="s">
        <v>677</v>
      </c>
      <c r="E457" s="13" t="s">
        <v>678</v>
      </c>
      <c r="F457" s="11">
        <v>9570322428</v>
      </c>
      <c r="G457" s="12">
        <v>337825555187</v>
      </c>
      <c r="H457" s="13" t="s">
        <v>679</v>
      </c>
      <c r="I457" s="13" t="s">
        <v>77</v>
      </c>
      <c r="J457" t="s">
        <v>125</v>
      </c>
      <c r="K457" t="s">
        <v>91</v>
      </c>
      <c r="L457" t="s">
        <v>180</v>
      </c>
      <c r="M457" t="s">
        <v>1555</v>
      </c>
      <c r="N457" s="11">
        <v>2018</v>
      </c>
      <c r="O457" s="11">
        <v>1880000</v>
      </c>
      <c r="P457" s="11">
        <v>413600</v>
      </c>
      <c r="Q457" s="11">
        <v>2293600</v>
      </c>
      <c r="R457">
        <v>20000</v>
      </c>
      <c r="S457" s="11">
        <v>2273600</v>
      </c>
      <c r="T457" s="11" t="s">
        <v>37</v>
      </c>
      <c r="U457" s="10">
        <v>44886</v>
      </c>
      <c r="V457" t="s">
        <v>120</v>
      </c>
      <c r="W457" s="11">
        <v>9400</v>
      </c>
      <c r="X457">
        <v>250600</v>
      </c>
    </row>
    <row r="458" spans="2:24" x14ac:dyDescent="0.3">
      <c r="B458">
        <v>449</v>
      </c>
      <c r="C458" s="10">
        <v>44887</v>
      </c>
      <c r="D458" t="s">
        <v>681</v>
      </c>
      <c r="E458" s="13" t="s">
        <v>682</v>
      </c>
      <c r="F458" s="11">
        <v>7636623139</v>
      </c>
      <c r="G458" s="12">
        <v>125443133752</v>
      </c>
      <c r="H458" s="13" t="s">
        <v>683</v>
      </c>
      <c r="I458" s="13" t="s">
        <v>32</v>
      </c>
      <c r="J458" t="s">
        <v>125</v>
      </c>
      <c r="K458" t="s">
        <v>99</v>
      </c>
      <c r="L458" t="s">
        <v>100</v>
      </c>
      <c r="M458" t="s">
        <v>1556</v>
      </c>
      <c r="N458" s="11">
        <v>2022</v>
      </c>
      <c r="O458" s="11">
        <v>1565000</v>
      </c>
      <c r="P458" s="11">
        <v>344300</v>
      </c>
      <c r="Q458" s="11">
        <v>1909300</v>
      </c>
      <c r="R458">
        <v>25000</v>
      </c>
      <c r="S458" s="11">
        <v>1884300</v>
      </c>
      <c r="T458" s="11" t="s">
        <v>47</v>
      </c>
      <c r="U458" s="10">
        <v>44887</v>
      </c>
      <c r="V458" t="s">
        <v>65</v>
      </c>
      <c r="W458" s="11">
        <v>7825</v>
      </c>
      <c r="X458">
        <v>287175</v>
      </c>
    </row>
    <row r="459" spans="2:24" x14ac:dyDescent="0.3">
      <c r="B459">
        <v>450</v>
      </c>
      <c r="C459" s="10">
        <v>44888</v>
      </c>
      <c r="D459" t="s">
        <v>685</v>
      </c>
      <c r="E459" s="13" t="s">
        <v>686</v>
      </c>
      <c r="F459" s="11">
        <v>7929784428</v>
      </c>
      <c r="G459" s="12">
        <v>429151525833</v>
      </c>
      <c r="H459" s="13" t="s">
        <v>687</v>
      </c>
      <c r="I459" s="13" t="s">
        <v>32</v>
      </c>
      <c r="J459" t="s">
        <v>125</v>
      </c>
      <c r="K459" t="s">
        <v>99</v>
      </c>
      <c r="L459" t="s">
        <v>100</v>
      </c>
      <c r="M459" t="s">
        <v>1557</v>
      </c>
      <c r="N459" s="11">
        <v>2022</v>
      </c>
      <c r="O459" s="11">
        <v>1565000</v>
      </c>
      <c r="P459" s="11">
        <v>344300</v>
      </c>
      <c r="Q459" s="11">
        <v>1909300</v>
      </c>
      <c r="R459">
        <v>25000</v>
      </c>
      <c r="S459" s="11">
        <v>1884300</v>
      </c>
      <c r="T459" s="11" t="s">
        <v>47</v>
      </c>
      <c r="U459" s="10">
        <v>44888</v>
      </c>
      <c r="V459" t="s">
        <v>57</v>
      </c>
      <c r="W459" s="11">
        <v>7825</v>
      </c>
      <c r="X459">
        <v>287175</v>
      </c>
    </row>
    <row r="460" spans="2:24" x14ac:dyDescent="0.3">
      <c r="B460">
        <v>451</v>
      </c>
      <c r="C460" s="10">
        <v>44889</v>
      </c>
      <c r="D460" t="s">
        <v>689</v>
      </c>
      <c r="E460" s="13" t="s">
        <v>690</v>
      </c>
      <c r="F460" s="11">
        <v>9485621982</v>
      </c>
      <c r="G460" s="12">
        <v>346682089486</v>
      </c>
      <c r="H460" s="13" t="s">
        <v>691</v>
      </c>
      <c r="I460" s="13" t="s">
        <v>32</v>
      </c>
      <c r="J460" t="s">
        <v>137</v>
      </c>
      <c r="K460" t="s">
        <v>34</v>
      </c>
      <c r="L460" t="s">
        <v>355</v>
      </c>
      <c r="M460" t="s">
        <v>1558</v>
      </c>
      <c r="N460" s="11">
        <v>2012</v>
      </c>
      <c r="O460" s="11">
        <v>890000</v>
      </c>
      <c r="P460" s="11">
        <v>195800</v>
      </c>
      <c r="Q460" s="11">
        <v>1085800</v>
      </c>
      <c r="R460">
        <v>5000</v>
      </c>
      <c r="S460" s="11">
        <v>1080800</v>
      </c>
      <c r="T460" s="11" t="s">
        <v>47</v>
      </c>
      <c r="U460" s="10">
        <v>44889</v>
      </c>
      <c r="V460" t="s">
        <v>65</v>
      </c>
      <c r="W460" s="11">
        <v>4450</v>
      </c>
      <c r="X460">
        <v>110550</v>
      </c>
    </row>
    <row r="461" spans="2:24" x14ac:dyDescent="0.3">
      <c r="B461">
        <v>452</v>
      </c>
      <c r="C461" s="10">
        <v>44889</v>
      </c>
      <c r="D461" t="s">
        <v>693</v>
      </c>
      <c r="E461" s="13" t="s">
        <v>694</v>
      </c>
      <c r="F461" s="11">
        <v>7081712088</v>
      </c>
      <c r="G461" s="12">
        <v>715687755146</v>
      </c>
      <c r="H461" s="13" t="s">
        <v>695</v>
      </c>
      <c r="I461" s="13" t="s">
        <v>32</v>
      </c>
      <c r="J461" t="s">
        <v>137</v>
      </c>
      <c r="K461" t="s">
        <v>34</v>
      </c>
      <c r="L461" t="s">
        <v>63</v>
      </c>
      <c r="M461" t="s">
        <v>1559</v>
      </c>
      <c r="N461" s="11">
        <v>2012</v>
      </c>
      <c r="O461" s="11">
        <v>890000</v>
      </c>
      <c r="P461" s="11">
        <v>195800</v>
      </c>
      <c r="Q461" s="11">
        <v>1085800</v>
      </c>
      <c r="R461">
        <v>5000</v>
      </c>
      <c r="S461" s="11">
        <v>1080800</v>
      </c>
      <c r="T461" s="11" t="s">
        <v>56</v>
      </c>
      <c r="U461" s="10">
        <v>44889</v>
      </c>
      <c r="V461" t="s">
        <v>57</v>
      </c>
      <c r="W461" s="11">
        <v>4450</v>
      </c>
      <c r="X461">
        <v>110550</v>
      </c>
    </row>
    <row r="462" spans="2:24" x14ac:dyDescent="0.3">
      <c r="B462">
        <v>453</v>
      </c>
      <c r="C462" s="10">
        <v>44889</v>
      </c>
      <c r="D462" t="s">
        <v>697</v>
      </c>
      <c r="E462" s="13" t="s">
        <v>698</v>
      </c>
      <c r="F462" s="11">
        <v>9085132702</v>
      </c>
      <c r="G462" s="12">
        <v>820725846678</v>
      </c>
      <c r="H462" s="13" t="s">
        <v>699</v>
      </c>
      <c r="I462" s="13" t="s">
        <v>32</v>
      </c>
      <c r="J462" t="s">
        <v>137</v>
      </c>
      <c r="K462" t="s">
        <v>91</v>
      </c>
      <c r="L462" t="s">
        <v>593</v>
      </c>
      <c r="M462" t="s">
        <v>1560</v>
      </c>
      <c r="N462" s="11">
        <v>2018</v>
      </c>
      <c r="O462" s="11">
        <v>1880000</v>
      </c>
      <c r="P462" s="11">
        <v>413600</v>
      </c>
      <c r="Q462" s="11">
        <v>2293600</v>
      </c>
      <c r="R462">
        <v>20000</v>
      </c>
      <c r="S462" s="11">
        <v>2273600</v>
      </c>
      <c r="T462" s="11" t="s">
        <v>56</v>
      </c>
      <c r="U462" s="10">
        <v>44889</v>
      </c>
      <c r="V462" t="s">
        <v>38</v>
      </c>
      <c r="W462" s="11">
        <v>9400</v>
      </c>
      <c r="X462">
        <v>250600</v>
      </c>
    </row>
    <row r="463" spans="2:24" x14ac:dyDescent="0.3">
      <c r="B463">
        <v>454</v>
      </c>
      <c r="C463" s="10">
        <v>44890</v>
      </c>
      <c r="D463" t="s">
        <v>701</v>
      </c>
      <c r="E463" s="13" t="s">
        <v>702</v>
      </c>
      <c r="F463" s="11">
        <v>7132703503</v>
      </c>
      <c r="G463" s="12">
        <v>710338022495</v>
      </c>
      <c r="H463" s="13" t="s">
        <v>703</v>
      </c>
      <c r="I463" s="13" t="s">
        <v>32</v>
      </c>
      <c r="J463" t="s">
        <v>112</v>
      </c>
      <c r="K463" t="s">
        <v>99</v>
      </c>
      <c r="L463" t="s">
        <v>100</v>
      </c>
      <c r="M463" t="s">
        <v>1561</v>
      </c>
      <c r="N463" s="11">
        <v>2022</v>
      </c>
      <c r="O463" s="11">
        <v>1565000</v>
      </c>
      <c r="P463" s="11">
        <v>344300</v>
      </c>
      <c r="Q463" s="11">
        <v>1909300</v>
      </c>
      <c r="R463">
        <v>25000</v>
      </c>
      <c r="S463" s="11">
        <v>1884300</v>
      </c>
      <c r="T463" s="11" t="s">
        <v>56</v>
      </c>
      <c r="U463" s="10">
        <v>44890</v>
      </c>
      <c r="V463" t="s">
        <v>94</v>
      </c>
      <c r="W463" s="11">
        <v>7825</v>
      </c>
      <c r="X463">
        <v>287175</v>
      </c>
    </row>
    <row r="464" spans="2:24" x14ac:dyDescent="0.3">
      <c r="B464">
        <v>455</v>
      </c>
      <c r="C464" s="10">
        <v>44891</v>
      </c>
      <c r="D464" t="s">
        <v>705</v>
      </c>
      <c r="E464" s="13" t="s">
        <v>706</v>
      </c>
      <c r="F464" s="11">
        <v>7681746536</v>
      </c>
      <c r="G464" s="12">
        <v>890441100339</v>
      </c>
      <c r="H464" s="13" t="s">
        <v>707</v>
      </c>
      <c r="I464" s="13" t="s">
        <v>32</v>
      </c>
      <c r="J464" t="s">
        <v>112</v>
      </c>
      <c r="K464" t="s">
        <v>106</v>
      </c>
      <c r="L464" t="s">
        <v>35</v>
      </c>
      <c r="M464" t="s">
        <v>1562</v>
      </c>
      <c r="N464" s="11">
        <v>2019</v>
      </c>
      <c r="O464" s="11">
        <v>820000</v>
      </c>
      <c r="P464" s="11">
        <v>180400</v>
      </c>
      <c r="Q464" s="11">
        <v>1000400</v>
      </c>
      <c r="R464">
        <v>10000</v>
      </c>
      <c r="S464" s="11">
        <v>990400</v>
      </c>
      <c r="T464" s="11" t="s">
        <v>56</v>
      </c>
      <c r="U464" s="10">
        <v>44891</v>
      </c>
      <c r="V464" t="s">
        <v>57</v>
      </c>
      <c r="W464" s="11">
        <v>4920</v>
      </c>
      <c r="X464">
        <v>149080</v>
      </c>
    </row>
    <row r="465" spans="2:24" x14ac:dyDescent="0.3">
      <c r="B465">
        <v>456</v>
      </c>
      <c r="C465" s="10">
        <v>44891</v>
      </c>
      <c r="D465" t="s">
        <v>709</v>
      </c>
      <c r="E465" s="13" t="s">
        <v>710</v>
      </c>
      <c r="F465" s="11">
        <v>8779612042</v>
      </c>
      <c r="G465" s="12">
        <v>523797164929</v>
      </c>
      <c r="H465" s="13" t="s">
        <v>711</v>
      </c>
      <c r="I465" s="13" t="s">
        <v>32</v>
      </c>
      <c r="J465" t="s">
        <v>112</v>
      </c>
      <c r="K465" t="s">
        <v>44</v>
      </c>
      <c r="L465" t="s">
        <v>35</v>
      </c>
      <c r="M465" t="s">
        <v>1563</v>
      </c>
      <c r="N465" s="11">
        <v>2023</v>
      </c>
      <c r="O465" s="11">
        <v>680000</v>
      </c>
      <c r="P465" s="11">
        <v>149600</v>
      </c>
      <c r="Q465" s="11">
        <v>829600</v>
      </c>
      <c r="R465">
        <v>5000</v>
      </c>
      <c r="S465" s="11">
        <v>824600</v>
      </c>
      <c r="T465" s="11" t="s">
        <v>37</v>
      </c>
      <c r="U465" s="10">
        <v>44891</v>
      </c>
      <c r="V465" t="s">
        <v>57</v>
      </c>
      <c r="W465" s="11">
        <v>4080</v>
      </c>
      <c r="X465">
        <v>115920</v>
      </c>
    </row>
    <row r="466" spans="2:24" x14ac:dyDescent="0.3">
      <c r="B466">
        <v>457</v>
      </c>
      <c r="C466" s="10">
        <v>44892</v>
      </c>
      <c r="D466" t="s">
        <v>713</v>
      </c>
      <c r="E466" s="13" t="s">
        <v>714</v>
      </c>
      <c r="F466" s="11">
        <v>9809295634</v>
      </c>
      <c r="G466" s="12">
        <v>650861042742</v>
      </c>
      <c r="H466" s="13" t="s">
        <v>715</v>
      </c>
      <c r="I466" s="13" t="s">
        <v>77</v>
      </c>
      <c r="J466" t="s">
        <v>125</v>
      </c>
      <c r="K466" t="s">
        <v>106</v>
      </c>
      <c r="L466" t="s">
        <v>192</v>
      </c>
      <c r="M466" t="s">
        <v>1564</v>
      </c>
      <c r="N466" s="11">
        <v>2019</v>
      </c>
      <c r="O466" s="11">
        <v>820000</v>
      </c>
      <c r="P466" s="11">
        <v>180400</v>
      </c>
      <c r="Q466" s="11">
        <v>1000400</v>
      </c>
      <c r="R466">
        <v>10000</v>
      </c>
      <c r="S466" s="11">
        <v>990400</v>
      </c>
      <c r="T466" s="11" t="s">
        <v>37</v>
      </c>
      <c r="U466" s="10">
        <v>44892</v>
      </c>
      <c r="V466" t="s">
        <v>57</v>
      </c>
      <c r="W466" s="11">
        <v>4920</v>
      </c>
      <c r="X466">
        <v>149080</v>
      </c>
    </row>
    <row r="467" spans="2:24" x14ac:dyDescent="0.3">
      <c r="B467">
        <v>458</v>
      </c>
      <c r="C467" s="10">
        <v>44893</v>
      </c>
      <c r="D467" t="s">
        <v>717</v>
      </c>
      <c r="E467" s="13" t="s">
        <v>718</v>
      </c>
      <c r="F467" s="11">
        <v>9488901456</v>
      </c>
      <c r="G467" s="12">
        <v>838464466051</v>
      </c>
      <c r="H467" s="13" t="s">
        <v>719</v>
      </c>
      <c r="I467" s="13" t="s">
        <v>77</v>
      </c>
      <c r="J467" t="s">
        <v>125</v>
      </c>
      <c r="K467" t="s">
        <v>106</v>
      </c>
      <c r="L467" t="s">
        <v>138</v>
      </c>
      <c r="M467" t="s">
        <v>1565</v>
      </c>
      <c r="N467" s="11">
        <v>2019</v>
      </c>
      <c r="O467" s="11">
        <v>820000</v>
      </c>
      <c r="P467" s="11">
        <v>180400</v>
      </c>
      <c r="Q467" s="11">
        <v>1000400</v>
      </c>
      <c r="R467">
        <v>10000</v>
      </c>
      <c r="S467" s="11">
        <v>990400</v>
      </c>
      <c r="T467" s="11" t="s">
        <v>37</v>
      </c>
      <c r="U467" s="10">
        <v>44893</v>
      </c>
      <c r="V467" t="s">
        <v>57</v>
      </c>
      <c r="W467" s="11">
        <v>4920</v>
      </c>
      <c r="X467">
        <v>149080</v>
      </c>
    </row>
    <row r="468" spans="2:24" x14ac:dyDescent="0.3">
      <c r="B468">
        <v>459</v>
      </c>
      <c r="C468" s="10">
        <v>44894</v>
      </c>
      <c r="D468" t="s">
        <v>721</v>
      </c>
      <c r="E468" s="13" t="s">
        <v>718</v>
      </c>
      <c r="F468" s="11">
        <v>7722962116</v>
      </c>
      <c r="G468" s="12">
        <v>944992882104</v>
      </c>
      <c r="H468" s="13" t="s">
        <v>722</v>
      </c>
      <c r="I468" s="13" t="s">
        <v>32</v>
      </c>
      <c r="J468" t="s">
        <v>125</v>
      </c>
      <c r="K468" t="s">
        <v>130</v>
      </c>
      <c r="L468" t="s">
        <v>100</v>
      </c>
      <c r="M468" t="s">
        <v>1566</v>
      </c>
      <c r="N468" s="11">
        <v>2019</v>
      </c>
      <c r="O468" s="11">
        <v>1320000</v>
      </c>
      <c r="P468" s="11">
        <v>290400</v>
      </c>
      <c r="Q468" s="11">
        <v>1610400</v>
      </c>
      <c r="R468">
        <v>15000</v>
      </c>
      <c r="S468" s="11">
        <v>1595400</v>
      </c>
      <c r="T468" s="11" t="s">
        <v>47</v>
      </c>
      <c r="U468" s="10">
        <v>44894</v>
      </c>
      <c r="V468" t="s">
        <v>38</v>
      </c>
      <c r="W468" s="11">
        <v>6600</v>
      </c>
      <c r="X468">
        <v>157400</v>
      </c>
    </row>
    <row r="469" spans="2:24" x14ac:dyDescent="0.3">
      <c r="B469">
        <v>460</v>
      </c>
      <c r="C469" s="10">
        <v>44894</v>
      </c>
      <c r="D469" t="s">
        <v>724</v>
      </c>
      <c r="E469" s="13" t="s">
        <v>725</v>
      </c>
      <c r="F469" s="11">
        <v>8783686610</v>
      </c>
      <c r="G469" s="12">
        <v>674270125890</v>
      </c>
      <c r="H469" s="13" t="s">
        <v>726</v>
      </c>
      <c r="I469" s="13" t="s">
        <v>32</v>
      </c>
      <c r="J469" t="s">
        <v>125</v>
      </c>
      <c r="K469" t="s">
        <v>99</v>
      </c>
      <c r="L469" t="s">
        <v>100</v>
      </c>
      <c r="M469" t="s">
        <v>1567</v>
      </c>
      <c r="N469" s="11">
        <v>2022</v>
      </c>
      <c r="O469" s="11">
        <v>1565000</v>
      </c>
      <c r="P469" s="11">
        <v>344300</v>
      </c>
      <c r="Q469" s="11">
        <v>1909300</v>
      </c>
      <c r="R469">
        <v>25000</v>
      </c>
      <c r="S469" s="11">
        <v>1884300</v>
      </c>
      <c r="T469" s="11" t="s">
        <v>47</v>
      </c>
      <c r="U469" s="10">
        <v>44894</v>
      </c>
      <c r="V469" t="s">
        <v>94</v>
      </c>
      <c r="W469" s="11">
        <v>7825</v>
      </c>
      <c r="X469">
        <v>287175</v>
      </c>
    </row>
    <row r="470" spans="2:24" x14ac:dyDescent="0.3">
      <c r="B470">
        <v>461</v>
      </c>
      <c r="C470" s="10">
        <v>44895</v>
      </c>
      <c r="D470" t="s">
        <v>728</v>
      </c>
      <c r="E470" s="13" t="s">
        <v>729</v>
      </c>
      <c r="F470" s="11">
        <v>7742641016</v>
      </c>
      <c r="G470" s="12">
        <v>251516028251</v>
      </c>
      <c r="H470" s="13" t="s">
        <v>730</v>
      </c>
      <c r="I470" s="13" t="s">
        <v>32</v>
      </c>
      <c r="J470" t="s">
        <v>125</v>
      </c>
      <c r="K470" t="s">
        <v>34</v>
      </c>
      <c r="L470" t="s">
        <v>438</v>
      </c>
      <c r="M470" t="s">
        <v>1568</v>
      </c>
      <c r="N470" s="11">
        <v>2012</v>
      </c>
      <c r="O470" s="11">
        <v>890000</v>
      </c>
      <c r="P470" s="11">
        <v>195800</v>
      </c>
      <c r="Q470" s="11">
        <v>1085800</v>
      </c>
      <c r="R470">
        <v>5000</v>
      </c>
      <c r="S470" s="11">
        <v>1080800</v>
      </c>
      <c r="T470" s="11" t="s">
        <v>47</v>
      </c>
      <c r="U470" s="10">
        <v>44895</v>
      </c>
      <c r="V470" t="s">
        <v>120</v>
      </c>
      <c r="W470" s="11">
        <v>4450</v>
      </c>
      <c r="X470">
        <v>110550</v>
      </c>
    </row>
    <row r="471" spans="2:24" x14ac:dyDescent="0.3">
      <c r="B471">
        <v>462</v>
      </c>
      <c r="C471" s="10">
        <v>44896</v>
      </c>
      <c r="D471" t="s">
        <v>732</v>
      </c>
      <c r="E471" s="13" t="s">
        <v>733</v>
      </c>
      <c r="F471" s="11">
        <v>7661590238</v>
      </c>
      <c r="G471" s="12">
        <v>407377599917</v>
      </c>
      <c r="H471" s="13" t="s">
        <v>734</v>
      </c>
      <c r="I471" s="13" t="s">
        <v>77</v>
      </c>
      <c r="J471" t="s">
        <v>125</v>
      </c>
      <c r="K471" t="s">
        <v>34</v>
      </c>
      <c r="L471" t="s">
        <v>138</v>
      </c>
      <c r="M471" t="s">
        <v>1569</v>
      </c>
      <c r="N471" s="11">
        <v>2012</v>
      </c>
      <c r="O471" s="11">
        <v>890000</v>
      </c>
      <c r="P471" s="11">
        <v>195800</v>
      </c>
      <c r="Q471" s="11">
        <v>1085800</v>
      </c>
      <c r="R471">
        <v>5000</v>
      </c>
      <c r="S471" s="11">
        <v>1080800</v>
      </c>
      <c r="T471" s="11" t="s">
        <v>56</v>
      </c>
      <c r="U471" s="10">
        <v>44896</v>
      </c>
      <c r="V471" t="s">
        <v>65</v>
      </c>
      <c r="W471" s="11">
        <v>4450</v>
      </c>
      <c r="X471">
        <v>110550</v>
      </c>
    </row>
    <row r="472" spans="2:24" x14ac:dyDescent="0.3">
      <c r="B472">
        <v>463</v>
      </c>
      <c r="C472" s="10">
        <v>44896</v>
      </c>
      <c r="D472" t="s">
        <v>737</v>
      </c>
      <c r="E472" s="13" t="s">
        <v>738</v>
      </c>
      <c r="F472" s="11">
        <v>9753735447</v>
      </c>
      <c r="G472" s="12">
        <v>399361101019</v>
      </c>
      <c r="H472" s="13" t="s">
        <v>739</v>
      </c>
      <c r="I472" s="13" t="s">
        <v>77</v>
      </c>
      <c r="J472" t="s">
        <v>125</v>
      </c>
      <c r="K472" t="s">
        <v>91</v>
      </c>
      <c r="L472" t="s">
        <v>180</v>
      </c>
      <c r="M472" t="s">
        <v>1570</v>
      </c>
      <c r="N472" s="11">
        <v>2018</v>
      </c>
      <c r="O472" s="11">
        <v>1880000</v>
      </c>
      <c r="P472" s="11">
        <v>413600</v>
      </c>
      <c r="Q472" s="11">
        <v>2293600</v>
      </c>
      <c r="R472">
        <v>20000</v>
      </c>
      <c r="S472" s="11">
        <v>2273600</v>
      </c>
      <c r="T472" s="11" t="s">
        <v>56</v>
      </c>
      <c r="U472" s="10">
        <v>44896</v>
      </c>
      <c r="V472" t="s">
        <v>48</v>
      </c>
      <c r="W472" s="11">
        <v>9400</v>
      </c>
      <c r="X472">
        <v>250600</v>
      </c>
    </row>
    <row r="473" spans="2:24" x14ac:dyDescent="0.3">
      <c r="B473">
        <v>464</v>
      </c>
      <c r="C473" s="10">
        <v>44896</v>
      </c>
      <c r="D473" t="s">
        <v>741</v>
      </c>
      <c r="E473" s="13" t="s">
        <v>742</v>
      </c>
      <c r="F473" s="11">
        <v>7967822758</v>
      </c>
      <c r="G473" s="12">
        <v>792568740358</v>
      </c>
      <c r="H473" s="13" t="s">
        <v>743</v>
      </c>
      <c r="I473" s="13" t="s">
        <v>77</v>
      </c>
      <c r="J473" t="s">
        <v>125</v>
      </c>
      <c r="K473" t="s">
        <v>91</v>
      </c>
      <c r="L473" t="s">
        <v>180</v>
      </c>
      <c r="M473" t="s">
        <v>1571</v>
      </c>
      <c r="N473" s="11">
        <v>2018</v>
      </c>
      <c r="O473" s="11">
        <v>1880000</v>
      </c>
      <c r="P473" s="11">
        <v>413600</v>
      </c>
      <c r="Q473" s="11">
        <v>2293600</v>
      </c>
      <c r="R473">
        <v>20000</v>
      </c>
      <c r="S473" s="11">
        <v>2273600</v>
      </c>
      <c r="T473" s="11" t="s">
        <v>47</v>
      </c>
      <c r="U473" s="10">
        <v>44896</v>
      </c>
      <c r="V473" t="s">
        <v>48</v>
      </c>
      <c r="W473" s="11">
        <v>9400</v>
      </c>
      <c r="X473">
        <v>250600</v>
      </c>
    </row>
    <row r="474" spans="2:24" x14ac:dyDescent="0.3">
      <c r="B474">
        <v>465</v>
      </c>
      <c r="C474" s="10">
        <v>44896</v>
      </c>
      <c r="D474" t="s">
        <v>745</v>
      </c>
      <c r="E474" s="13" t="s">
        <v>746</v>
      </c>
      <c r="F474" s="11">
        <v>8121127762</v>
      </c>
      <c r="G474" s="12">
        <v>331544011490</v>
      </c>
      <c r="H474" s="13" t="s">
        <v>747</v>
      </c>
      <c r="I474" s="13" t="s">
        <v>32</v>
      </c>
      <c r="J474" t="s">
        <v>125</v>
      </c>
      <c r="K474" t="s">
        <v>130</v>
      </c>
      <c r="L474" t="s">
        <v>70</v>
      </c>
      <c r="M474" t="s">
        <v>1572</v>
      </c>
      <c r="N474" s="11">
        <v>2019</v>
      </c>
      <c r="O474" s="11">
        <v>1320000</v>
      </c>
      <c r="P474" s="11">
        <v>290400</v>
      </c>
      <c r="Q474" s="11">
        <v>1610400</v>
      </c>
      <c r="R474">
        <v>15000</v>
      </c>
      <c r="S474" s="11">
        <v>1595400</v>
      </c>
      <c r="T474" s="11" t="s">
        <v>37</v>
      </c>
      <c r="U474" s="10">
        <v>44896</v>
      </c>
      <c r="V474" t="s">
        <v>120</v>
      </c>
      <c r="W474" s="11">
        <v>6600</v>
      </c>
      <c r="X474">
        <v>157400</v>
      </c>
    </row>
    <row r="475" spans="2:24" x14ac:dyDescent="0.3">
      <c r="B475">
        <v>466</v>
      </c>
      <c r="C475" s="10">
        <v>44897</v>
      </c>
      <c r="D475" t="s">
        <v>749</v>
      </c>
      <c r="E475" s="13" t="s">
        <v>750</v>
      </c>
      <c r="F475" s="11">
        <v>8050392174</v>
      </c>
      <c r="G475" s="12">
        <v>627328518630</v>
      </c>
      <c r="H475" s="13" t="s">
        <v>751</v>
      </c>
      <c r="I475" s="13" t="s">
        <v>32</v>
      </c>
      <c r="J475" t="s">
        <v>125</v>
      </c>
      <c r="K475" t="s">
        <v>34</v>
      </c>
      <c r="L475" t="s">
        <v>438</v>
      </c>
      <c r="M475" t="s">
        <v>1573</v>
      </c>
      <c r="N475" s="11">
        <v>2012</v>
      </c>
      <c r="O475" s="11">
        <v>890000</v>
      </c>
      <c r="P475" s="11">
        <v>195800</v>
      </c>
      <c r="Q475" s="11">
        <v>1085800</v>
      </c>
      <c r="R475">
        <v>5000</v>
      </c>
      <c r="S475" s="11">
        <v>1080800</v>
      </c>
      <c r="T475" s="11" t="s">
        <v>37</v>
      </c>
      <c r="U475" s="10">
        <v>44897</v>
      </c>
      <c r="V475" t="s">
        <v>65</v>
      </c>
      <c r="W475" s="11">
        <v>4450</v>
      </c>
      <c r="X475">
        <v>110550</v>
      </c>
    </row>
    <row r="476" spans="2:24" x14ac:dyDescent="0.3">
      <c r="B476">
        <v>467</v>
      </c>
      <c r="C476" s="10">
        <v>44898</v>
      </c>
      <c r="D476" t="s">
        <v>753</v>
      </c>
      <c r="E476" s="13" t="s">
        <v>754</v>
      </c>
      <c r="F476" s="11">
        <v>7944687391</v>
      </c>
      <c r="G476" s="12">
        <v>457463448206</v>
      </c>
      <c r="H476" s="13" t="s">
        <v>755</v>
      </c>
      <c r="I476" s="13" t="s">
        <v>77</v>
      </c>
      <c r="J476" t="s">
        <v>125</v>
      </c>
      <c r="K476" t="s">
        <v>91</v>
      </c>
      <c r="L476" t="s">
        <v>308</v>
      </c>
      <c r="M476" t="s">
        <v>1574</v>
      </c>
      <c r="N476" s="11">
        <v>2018</v>
      </c>
      <c r="O476" s="11">
        <v>1880000</v>
      </c>
      <c r="P476" s="11">
        <v>413600</v>
      </c>
      <c r="Q476" s="11">
        <v>2293600</v>
      </c>
      <c r="R476">
        <v>20000</v>
      </c>
      <c r="S476" s="11">
        <v>2273600</v>
      </c>
      <c r="T476" s="11" t="s">
        <v>56</v>
      </c>
      <c r="U476" s="10">
        <v>44898</v>
      </c>
      <c r="V476" t="s">
        <v>120</v>
      </c>
      <c r="W476" s="11">
        <v>9400</v>
      </c>
      <c r="X476">
        <v>250600</v>
      </c>
    </row>
    <row r="477" spans="2:24" x14ac:dyDescent="0.3">
      <c r="B477">
        <v>468</v>
      </c>
      <c r="C477" s="10">
        <v>44899</v>
      </c>
      <c r="D477" t="s">
        <v>757</v>
      </c>
      <c r="E477" s="13" t="s">
        <v>758</v>
      </c>
      <c r="F477" s="11">
        <v>9960855923</v>
      </c>
      <c r="G477" s="12">
        <v>819443739956</v>
      </c>
      <c r="H477" s="13" t="s">
        <v>759</v>
      </c>
      <c r="I477" s="13" t="s">
        <v>32</v>
      </c>
      <c r="J477" t="s">
        <v>43</v>
      </c>
      <c r="K477" t="s">
        <v>79</v>
      </c>
      <c r="L477" t="s">
        <v>138</v>
      </c>
      <c r="M477" t="s">
        <v>1575</v>
      </c>
      <c r="N477" s="11">
        <v>2014</v>
      </c>
      <c r="O477" s="11">
        <v>1020000</v>
      </c>
      <c r="P477" s="11">
        <v>224400</v>
      </c>
      <c r="Q477" s="11">
        <v>1244400</v>
      </c>
      <c r="R477">
        <v>0</v>
      </c>
      <c r="S477" s="11">
        <v>1244400</v>
      </c>
      <c r="T477" s="11" t="s">
        <v>47</v>
      </c>
      <c r="U477" s="10">
        <v>44899</v>
      </c>
      <c r="V477" t="s">
        <v>57</v>
      </c>
      <c r="W477" s="11">
        <v>6630</v>
      </c>
      <c r="X477">
        <v>93870</v>
      </c>
    </row>
    <row r="478" spans="2:24" x14ac:dyDescent="0.3">
      <c r="B478">
        <v>469</v>
      </c>
      <c r="C478" s="10">
        <v>44900</v>
      </c>
      <c r="D478" t="s">
        <v>761</v>
      </c>
      <c r="E478" s="13" t="s">
        <v>762</v>
      </c>
      <c r="F478" s="11">
        <v>7680293014</v>
      </c>
      <c r="G478" s="12">
        <v>762938159503</v>
      </c>
      <c r="H478" s="13" t="s">
        <v>763</v>
      </c>
      <c r="I478" s="13" t="s">
        <v>32</v>
      </c>
      <c r="J478" t="s">
        <v>125</v>
      </c>
      <c r="K478" t="s">
        <v>203</v>
      </c>
      <c r="L478" t="s">
        <v>1353</v>
      </c>
      <c r="M478" t="s">
        <v>1576</v>
      </c>
      <c r="N478" s="11">
        <v>2021</v>
      </c>
      <c r="O478" s="11">
        <v>950000</v>
      </c>
      <c r="P478" s="11">
        <v>209000</v>
      </c>
      <c r="Q478" s="11">
        <v>1159000</v>
      </c>
      <c r="R478">
        <v>10000</v>
      </c>
      <c r="S478" s="11">
        <v>1149000</v>
      </c>
      <c r="T478" s="11" t="s">
        <v>56</v>
      </c>
      <c r="U478" s="10">
        <v>44900</v>
      </c>
      <c r="V478" t="s">
        <v>38</v>
      </c>
      <c r="W478" s="11">
        <v>4750</v>
      </c>
      <c r="X478">
        <v>145250</v>
      </c>
    </row>
    <row r="479" spans="2:24" x14ac:dyDescent="0.3">
      <c r="B479">
        <v>470</v>
      </c>
      <c r="C479" s="10">
        <v>44900</v>
      </c>
      <c r="D479" t="s">
        <v>765</v>
      </c>
      <c r="E479" s="13" t="s">
        <v>766</v>
      </c>
      <c r="F479" s="11">
        <v>9883455275</v>
      </c>
      <c r="G479" s="12">
        <v>727008861864</v>
      </c>
      <c r="H479" s="13" t="s">
        <v>767</v>
      </c>
      <c r="I479" s="13" t="s">
        <v>77</v>
      </c>
      <c r="J479" t="s">
        <v>137</v>
      </c>
      <c r="K479" t="s">
        <v>203</v>
      </c>
      <c r="L479" t="s">
        <v>250</v>
      </c>
      <c r="M479" t="s">
        <v>1577</v>
      </c>
      <c r="N479" s="11">
        <v>2021</v>
      </c>
      <c r="O479" s="11">
        <v>950000</v>
      </c>
      <c r="P479" s="11">
        <v>209000</v>
      </c>
      <c r="Q479" s="11">
        <v>1159000</v>
      </c>
      <c r="R479">
        <v>10000</v>
      </c>
      <c r="S479" s="11">
        <v>1149000</v>
      </c>
      <c r="T479" s="11" t="s">
        <v>47</v>
      </c>
      <c r="U479" s="10">
        <v>44900</v>
      </c>
      <c r="V479" t="s">
        <v>120</v>
      </c>
      <c r="W479" s="11">
        <v>4750</v>
      </c>
      <c r="X479">
        <v>145250</v>
      </c>
    </row>
    <row r="480" spans="2:24" x14ac:dyDescent="0.3">
      <c r="B480">
        <v>471</v>
      </c>
      <c r="C480" s="10">
        <v>44902</v>
      </c>
      <c r="D480" t="s">
        <v>769</v>
      </c>
      <c r="E480" s="13" t="s">
        <v>770</v>
      </c>
      <c r="F480" s="11">
        <v>9142871950</v>
      </c>
      <c r="G480" s="12">
        <v>716637238704</v>
      </c>
      <c r="H480" s="13" t="s">
        <v>771</v>
      </c>
      <c r="I480" s="13" t="s">
        <v>32</v>
      </c>
      <c r="J480" t="s">
        <v>112</v>
      </c>
      <c r="K480" t="s">
        <v>106</v>
      </c>
      <c r="L480" t="s">
        <v>45</v>
      </c>
      <c r="M480" t="s">
        <v>1578</v>
      </c>
      <c r="N480" s="11">
        <v>2019</v>
      </c>
      <c r="O480" s="11">
        <v>820000</v>
      </c>
      <c r="P480" s="11">
        <v>180400</v>
      </c>
      <c r="Q480" s="11">
        <v>1000400</v>
      </c>
      <c r="R480">
        <v>10000</v>
      </c>
      <c r="S480" s="11">
        <v>990400</v>
      </c>
      <c r="T480" s="11" t="s">
        <v>47</v>
      </c>
      <c r="U480" s="10">
        <v>44902</v>
      </c>
      <c r="V480" t="s">
        <v>94</v>
      </c>
      <c r="W480" s="11">
        <v>4920</v>
      </c>
      <c r="X480">
        <v>149080</v>
      </c>
    </row>
    <row r="481" spans="2:24" x14ac:dyDescent="0.3">
      <c r="B481">
        <v>472</v>
      </c>
      <c r="C481" s="10">
        <v>44902</v>
      </c>
      <c r="D481" t="s">
        <v>773</v>
      </c>
      <c r="E481" s="13" t="s">
        <v>774</v>
      </c>
      <c r="F481" s="11">
        <v>9728005624</v>
      </c>
      <c r="G481" s="12">
        <v>408049296742</v>
      </c>
      <c r="H481" s="13" t="s">
        <v>775</v>
      </c>
      <c r="I481" s="13" t="s">
        <v>32</v>
      </c>
      <c r="J481" t="s">
        <v>85</v>
      </c>
      <c r="K481" t="s">
        <v>44</v>
      </c>
      <c r="L481" t="s">
        <v>144</v>
      </c>
      <c r="M481" t="s">
        <v>1579</v>
      </c>
      <c r="N481" s="11">
        <v>2023</v>
      </c>
      <c r="O481" s="11">
        <v>680000</v>
      </c>
      <c r="P481" s="11">
        <v>149600</v>
      </c>
      <c r="Q481" s="11">
        <v>829600</v>
      </c>
      <c r="R481">
        <v>5000</v>
      </c>
      <c r="S481" s="11">
        <v>824600</v>
      </c>
      <c r="T481" s="11" t="s">
        <v>56</v>
      </c>
      <c r="U481" s="10">
        <v>44902</v>
      </c>
      <c r="V481" t="s">
        <v>57</v>
      </c>
      <c r="W481" s="11">
        <v>4080</v>
      </c>
      <c r="X481">
        <v>115920</v>
      </c>
    </row>
    <row r="482" spans="2:24" x14ac:dyDescent="0.3">
      <c r="B482">
        <v>473</v>
      </c>
      <c r="C482" s="10">
        <v>44902</v>
      </c>
      <c r="D482" t="s">
        <v>777</v>
      </c>
      <c r="E482" s="13" t="s">
        <v>778</v>
      </c>
      <c r="F482" s="11">
        <v>9302290145</v>
      </c>
      <c r="G482" s="12">
        <v>996065063664</v>
      </c>
      <c r="H482" s="13" t="s">
        <v>779</v>
      </c>
      <c r="I482" s="13" t="s">
        <v>32</v>
      </c>
      <c r="J482" t="s">
        <v>85</v>
      </c>
      <c r="K482" t="s">
        <v>34</v>
      </c>
      <c r="L482" t="s">
        <v>438</v>
      </c>
      <c r="M482" t="s">
        <v>1580</v>
      </c>
      <c r="N482" s="11">
        <v>2012</v>
      </c>
      <c r="O482" s="11">
        <v>890000</v>
      </c>
      <c r="P482" s="11">
        <v>195800</v>
      </c>
      <c r="Q482" s="11">
        <v>1085800</v>
      </c>
      <c r="R482">
        <v>5000</v>
      </c>
      <c r="S482" s="11">
        <v>1080800</v>
      </c>
      <c r="T482" s="11" t="s">
        <v>47</v>
      </c>
      <c r="U482" s="10">
        <v>44902</v>
      </c>
      <c r="V482" t="s">
        <v>38</v>
      </c>
      <c r="W482" s="11">
        <v>4450</v>
      </c>
      <c r="X482">
        <v>110550</v>
      </c>
    </row>
    <row r="483" spans="2:24" x14ac:dyDescent="0.3">
      <c r="B483">
        <v>474</v>
      </c>
      <c r="C483" s="10">
        <v>44903</v>
      </c>
      <c r="D483" t="s">
        <v>781</v>
      </c>
      <c r="E483" s="13" t="s">
        <v>782</v>
      </c>
      <c r="F483" s="11">
        <v>7790430642</v>
      </c>
      <c r="G483" s="12">
        <v>410571886366</v>
      </c>
      <c r="H483" s="13" t="s">
        <v>634</v>
      </c>
      <c r="I483" s="13" t="s">
        <v>32</v>
      </c>
      <c r="J483" t="s">
        <v>53</v>
      </c>
      <c r="K483" t="s">
        <v>34</v>
      </c>
      <c r="L483" t="s">
        <v>355</v>
      </c>
      <c r="M483" t="s">
        <v>1581</v>
      </c>
      <c r="N483" s="11">
        <v>2012</v>
      </c>
      <c r="O483" s="11">
        <v>890000</v>
      </c>
      <c r="P483" s="11">
        <v>195800</v>
      </c>
      <c r="Q483" s="11">
        <v>1085800</v>
      </c>
      <c r="R483">
        <v>5000</v>
      </c>
      <c r="S483" s="11">
        <v>1080800</v>
      </c>
      <c r="T483" s="11" t="s">
        <v>37</v>
      </c>
      <c r="U483" s="10">
        <v>44903</v>
      </c>
      <c r="V483" t="s">
        <v>120</v>
      </c>
      <c r="W483" s="11">
        <v>4450</v>
      </c>
      <c r="X483">
        <v>110550</v>
      </c>
    </row>
    <row r="484" spans="2:24" x14ac:dyDescent="0.3">
      <c r="B484">
        <v>475</v>
      </c>
      <c r="C484" s="10">
        <v>44903</v>
      </c>
      <c r="D484" t="s">
        <v>784</v>
      </c>
      <c r="E484" s="13" t="s">
        <v>785</v>
      </c>
      <c r="F484" s="11">
        <v>7283916244</v>
      </c>
      <c r="G484" s="12">
        <v>834177837661</v>
      </c>
      <c r="H484" s="13" t="s">
        <v>786</v>
      </c>
      <c r="I484" s="13" t="s">
        <v>32</v>
      </c>
      <c r="J484" t="s">
        <v>53</v>
      </c>
      <c r="K484" t="s">
        <v>34</v>
      </c>
      <c r="L484" t="s">
        <v>138</v>
      </c>
      <c r="M484" t="s">
        <v>1582</v>
      </c>
      <c r="N484" s="11">
        <v>2012</v>
      </c>
      <c r="O484" s="11">
        <v>890000</v>
      </c>
      <c r="P484" s="11">
        <v>195800</v>
      </c>
      <c r="Q484" s="11">
        <v>1085800</v>
      </c>
      <c r="R484">
        <v>5000</v>
      </c>
      <c r="S484" s="11">
        <v>1080800</v>
      </c>
      <c r="T484" s="11" t="s">
        <v>56</v>
      </c>
      <c r="U484" s="10">
        <v>44903</v>
      </c>
      <c r="V484" t="s">
        <v>65</v>
      </c>
      <c r="W484" s="11">
        <v>4450</v>
      </c>
      <c r="X484">
        <v>110550</v>
      </c>
    </row>
    <row r="485" spans="2:24" x14ac:dyDescent="0.3">
      <c r="B485">
        <v>476</v>
      </c>
      <c r="C485" s="10">
        <v>44903</v>
      </c>
      <c r="D485" t="s">
        <v>788</v>
      </c>
      <c r="E485" s="13" t="s">
        <v>789</v>
      </c>
      <c r="F485" s="11">
        <v>8156543653</v>
      </c>
      <c r="G485" s="12">
        <v>833164032940</v>
      </c>
      <c r="H485" s="13" t="s">
        <v>790</v>
      </c>
      <c r="I485" s="13" t="s">
        <v>32</v>
      </c>
      <c r="J485" t="s">
        <v>85</v>
      </c>
      <c r="K485" t="s">
        <v>91</v>
      </c>
      <c r="L485" t="s">
        <v>480</v>
      </c>
      <c r="M485" t="s">
        <v>1583</v>
      </c>
      <c r="N485" s="11">
        <v>2018</v>
      </c>
      <c r="O485" s="11">
        <v>1880000</v>
      </c>
      <c r="P485" s="11">
        <v>413600</v>
      </c>
      <c r="Q485" s="11">
        <v>2293600</v>
      </c>
      <c r="R485">
        <v>20000</v>
      </c>
      <c r="S485" s="11">
        <v>2273600</v>
      </c>
      <c r="T485" s="11" t="s">
        <v>37</v>
      </c>
      <c r="U485" s="10">
        <v>44903</v>
      </c>
      <c r="V485" t="s">
        <v>57</v>
      </c>
      <c r="W485" s="11">
        <v>9400</v>
      </c>
      <c r="X485">
        <v>250600</v>
      </c>
    </row>
    <row r="486" spans="2:24" x14ac:dyDescent="0.3">
      <c r="B486">
        <v>477</v>
      </c>
      <c r="C486" s="10">
        <v>44904</v>
      </c>
      <c r="D486" t="s">
        <v>792</v>
      </c>
      <c r="E486" s="13" t="s">
        <v>793</v>
      </c>
      <c r="F486" s="11">
        <v>8692592064</v>
      </c>
      <c r="G486" s="12">
        <v>112263344680</v>
      </c>
      <c r="H486" s="13" t="s">
        <v>794</v>
      </c>
      <c r="I486" s="13" t="s">
        <v>32</v>
      </c>
      <c r="J486" t="s">
        <v>85</v>
      </c>
      <c r="K486" t="s">
        <v>79</v>
      </c>
      <c r="L486" t="s">
        <v>392</v>
      </c>
      <c r="M486" t="s">
        <v>1584</v>
      </c>
      <c r="N486" s="11">
        <v>2014</v>
      </c>
      <c r="O486" s="11">
        <v>1020000</v>
      </c>
      <c r="P486" s="11">
        <v>224400</v>
      </c>
      <c r="Q486" s="11">
        <v>1244400</v>
      </c>
      <c r="R486">
        <v>0</v>
      </c>
      <c r="S486" s="11">
        <v>1244400</v>
      </c>
      <c r="T486" s="11" t="s">
        <v>37</v>
      </c>
      <c r="U486" s="10">
        <v>44904</v>
      </c>
      <c r="V486" t="s">
        <v>72</v>
      </c>
      <c r="W486" s="11">
        <v>6630</v>
      </c>
      <c r="X486">
        <v>93870</v>
      </c>
    </row>
    <row r="487" spans="2:24" x14ac:dyDescent="0.3">
      <c r="B487">
        <v>478</v>
      </c>
      <c r="C487" s="10">
        <v>44905</v>
      </c>
      <c r="D487" t="s">
        <v>796</v>
      </c>
      <c r="E487" s="13" t="s">
        <v>797</v>
      </c>
      <c r="F487" s="11">
        <v>9552842669</v>
      </c>
      <c r="G487" s="12">
        <v>486712524453</v>
      </c>
      <c r="H487" s="13" t="s">
        <v>798</v>
      </c>
      <c r="I487" s="13" t="s">
        <v>32</v>
      </c>
      <c r="J487" t="s">
        <v>125</v>
      </c>
      <c r="K487" t="s">
        <v>203</v>
      </c>
      <c r="L487" t="s">
        <v>593</v>
      </c>
      <c r="M487" t="s">
        <v>1585</v>
      </c>
      <c r="N487" s="11">
        <v>2021</v>
      </c>
      <c r="O487" s="11">
        <v>950000</v>
      </c>
      <c r="P487" s="11">
        <v>209000</v>
      </c>
      <c r="Q487" s="11">
        <v>1159000</v>
      </c>
      <c r="R487">
        <v>10000</v>
      </c>
      <c r="S487" s="11">
        <v>1149000</v>
      </c>
      <c r="T487" s="11" t="s">
        <v>37</v>
      </c>
      <c r="U487" s="10">
        <v>44905</v>
      </c>
      <c r="V487" t="s">
        <v>48</v>
      </c>
      <c r="W487" s="11">
        <v>4750</v>
      </c>
      <c r="X487">
        <v>145250</v>
      </c>
    </row>
    <row r="488" spans="2:24" x14ac:dyDescent="0.3">
      <c r="B488">
        <v>479</v>
      </c>
      <c r="C488" s="10">
        <v>44909</v>
      </c>
      <c r="D488" t="s">
        <v>800</v>
      </c>
      <c r="E488" s="13" t="s">
        <v>801</v>
      </c>
      <c r="F488" s="11">
        <v>7906245603</v>
      </c>
      <c r="G488" s="12">
        <v>264563645602</v>
      </c>
      <c r="H488" s="13" t="s">
        <v>802</v>
      </c>
      <c r="I488" s="13" t="s">
        <v>77</v>
      </c>
      <c r="J488" t="s">
        <v>125</v>
      </c>
      <c r="K488" t="s">
        <v>79</v>
      </c>
      <c r="L488" t="s">
        <v>392</v>
      </c>
      <c r="M488" t="s">
        <v>1586</v>
      </c>
      <c r="N488" s="11">
        <v>2014</v>
      </c>
      <c r="O488" s="11">
        <v>1020000</v>
      </c>
      <c r="P488" s="11">
        <v>224400</v>
      </c>
      <c r="Q488" s="11">
        <v>1244400</v>
      </c>
      <c r="R488">
        <v>0</v>
      </c>
      <c r="S488" s="11">
        <v>1244400</v>
      </c>
      <c r="T488" s="11" t="s">
        <v>37</v>
      </c>
      <c r="U488" s="10">
        <v>44909</v>
      </c>
      <c r="V488" t="s">
        <v>48</v>
      </c>
      <c r="W488" s="11">
        <v>6630</v>
      </c>
      <c r="X488">
        <v>93870</v>
      </c>
    </row>
    <row r="489" spans="2:24" x14ac:dyDescent="0.3">
      <c r="B489">
        <v>480</v>
      </c>
      <c r="C489" s="10">
        <v>44909</v>
      </c>
      <c r="D489" t="s">
        <v>804</v>
      </c>
      <c r="E489" s="13" t="s">
        <v>805</v>
      </c>
      <c r="F489" s="11">
        <v>8826358460</v>
      </c>
      <c r="G489" s="12">
        <v>443813807194</v>
      </c>
      <c r="H489" s="13" t="s">
        <v>806</v>
      </c>
      <c r="I489" s="13" t="s">
        <v>32</v>
      </c>
      <c r="J489" t="s">
        <v>125</v>
      </c>
      <c r="K489" t="s">
        <v>130</v>
      </c>
      <c r="L489" t="s">
        <v>70</v>
      </c>
      <c r="M489" t="s">
        <v>1587</v>
      </c>
      <c r="N489" s="11">
        <v>2019</v>
      </c>
      <c r="O489" s="11">
        <v>1320000</v>
      </c>
      <c r="P489" s="11">
        <v>290400</v>
      </c>
      <c r="Q489" s="11">
        <v>1610400</v>
      </c>
      <c r="R489">
        <v>15000</v>
      </c>
      <c r="S489" s="11">
        <v>1595400</v>
      </c>
      <c r="T489" s="11" t="s">
        <v>37</v>
      </c>
      <c r="U489" s="10">
        <v>44909</v>
      </c>
      <c r="V489" t="s">
        <v>94</v>
      </c>
      <c r="W489" s="11">
        <v>6600</v>
      </c>
      <c r="X489">
        <v>157400</v>
      </c>
    </row>
    <row r="490" spans="2:24" x14ac:dyDescent="0.3">
      <c r="B490">
        <v>481</v>
      </c>
      <c r="C490" s="10">
        <v>44909</v>
      </c>
      <c r="D490" t="s">
        <v>808</v>
      </c>
      <c r="E490" s="13" t="s">
        <v>809</v>
      </c>
      <c r="F490" s="11">
        <v>8016929111</v>
      </c>
      <c r="G490" s="12">
        <v>515164023442</v>
      </c>
      <c r="H490" s="13" t="s">
        <v>810</v>
      </c>
      <c r="I490" s="13" t="s">
        <v>77</v>
      </c>
      <c r="J490" t="s">
        <v>125</v>
      </c>
      <c r="K490" t="s">
        <v>99</v>
      </c>
      <c r="L490" t="s">
        <v>138</v>
      </c>
      <c r="M490" t="s">
        <v>1588</v>
      </c>
      <c r="N490" s="11">
        <v>2022</v>
      </c>
      <c r="O490" s="11">
        <v>1565000</v>
      </c>
      <c r="P490" s="11">
        <v>344300</v>
      </c>
      <c r="Q490" s="11">
        <v>1909300</v>
      </c>
      <c r="R490">
        <v>25000</v>
      </c>
      <c r="S490" s="11">
        <v>1884300</v>
      </c>
      <c r="T490" s="11" t="s">
        <v>56</v>
      </c>
      <c r="U490" s="10">
        <v>44909</v>
      </c>
      <c r="V490" t="s">
        <v>57</v>
      </c>
      <c r="W490" s="11">
        <v>7825</v>
      </c>
      <c r="X490">
        <v>287175</v>
      </c>
    </row>
    <row r="491" spans="2:24" x14ac:dyDescent="0.3">
      <c r="B491">
        <v>482</v>
      </c>
      <c r="C491" s="10">
        <v>44910</v>
      </c>
      <c r="D491" t="s">
        <v>812</v>
      </c>
      <c r="E491" s="13" t="s">
        <v>813</v>
      </c>
      <c r="F491" s="11">
        <v>8350404840</v>
      </c>
      <c r="G491" s="12">
        <v>730222133479</v>
      </c>
      <c r="H491" s="13" t="s">
        <v>814</v>
      </c>
      <c r="I491" s="13" t="s">
        <v>32</v>
      </c>
      <c r="J491" t="s">
        <v>125</v>
      </c>
      <c r="K491" t="s">
        <v>44</v>
      </c>
      <c r="L491" t="s">
        <v>228</v>
      </c>
      <c r="M491" t="s">
        <v>1589</v>
      </c>
      <c r="N491" s="11">
        <v>2023</v>
      </c>
      <c r="O491" s="11">
        <v>680000</v>
      </c>
      <c r="P491" s="11">
        <v>149600</v>
      </c>
      <c r="Q491" s="11">
        <v>829600</v>
      </c>
      <c r="R491">
        <v>5000</v>
      </c>
      <c r="S491" s="11">
        <v>824600</v>
      </c>
      <c r="T491" s="11" t="s">
        <v>47</v>
      </c>
      <c r="U491" s="10">
        <v>44910</v>
      </c>
      <c r="V491" t="s">
        <v>38</v>
      </c>
      <c r="W491" s="11">
        <v>4080</v>
      </c>
      <c r="X491">
        <v>115920</v>
      </c>
    </row>
    <row r="492" spans="2:24" x14ac:dyDescent="0.3">
      <c r="B492">
        <v>483</v>
      </c>
      <c r="C492" s="10">
        <v>44911</v>
      </c>
      <c r="D492" t="s">
        <v>816</v>
      </c>
      <c r="E492" s="13" t="s">
        <v>817</v>
      </c>
      <c r="F492" s="11">
        <v>7004028476</v>
      </c>
      <c r="G492" s="12">
        <v>572118383852</v>
      </c>
      <c r="H492" s="13" t="s">
        <v>818</v>
      </c>
      <c r="I492" s="13" t="s">
        <v>32</v>
      </c>
      <c r="J492" t="s">
        <v>125</v>
      </c>
      <c r="K492" t="s">
        <v>130</v>
      </c>
      <c r="L492" t="s">
        <v>70</v>
      </c>
      <c r="M492" t="s">
        <v>1590</v>
      </c>
      <c r="N492" s="11">
        <v>2019</v>
      </c>
      <c r="O492" s="11">
        <v>1320000</v>
      </c>
      <c r="P492" s="11">
        <v>290400</v>
      </c>
      <c r="Q492" s="11">
        <v>1610400</v>
      </c>
      <c r="R492">
        <v>15000</v>
      </c>
      <c r="S492" s="11">
        <v>1595400</v>
      </c>
      <c r="T492" s="11" t="s">
        <v>47</v>
      </c>
      <c r="U492" s="10">
        <v>44911</v>
      </c>
      <c r="V492" t="s">
        <v>94</v>
      </c>
      <c r="W492" s="11">
        <v>6600</v>
      </c>
      <c r="X492">
        <v>157400</v>
      </c>
    </row>
    <row r="493" spans="2:24" x14ac:dyDescent="0.3">
      <c r="B493">
        <v>484</v>
      </c>
      <c r="C493" s="10">
        <v>44912</v>
      </c>
      <c r="D493" t="s">
        <v>820</v>
      </c>
      <c r="E493" s="13" t="s">
        <v>821</v>
      </c>
      <c r="F493" s="11">
        <v>7817020864</v>
      </c>
      <c r="G493" s="12">
        <v>311095199570</v>
      </c>
      <c r="H493" s="13" t="s">
        <v>822</v>
      </c>
      <c r="I493" s="13" t="s">
        <v>32</v>
      </c>
      <c r="J493" t="s">
        <v>125</v>
      </c>
      <c r="K493" t="s">
        <v>44</v>
      </c>
      <c r="L493" t="s">
        <v>947</v>
      </c>
      <c r="M493" t="s">
        <v>1591</v>
      </c>
      <c r="N493" s="11">
        <v>2023</v>
      </c>
      <c r="O493" s="11">
        <v>680000</v>
      </c>
      <c r="P493" s="11">
        <v>149600</v>
      </c>
      <c r="Q493" s="11">
        <v>829600</v>
      </c>
      <c r="R493">
        <v>5000</v>
      </c>
      <c r="S493" s="11">
        <v>824600</v>
      </c>
      <c r="T493" s="11" t="s">
        <v>47</v>
      </c>
      <c r="U493" s="10">
        <v>44912</v>
      </c>
      <c r="V493" t="s">
        <v>57</v>
      </c>
      <c r="W493" s="11">
        <v>4080</v>
      </c>
      <c r="X493">
        <v>115920</v>
      </c>
    </row>
    <row r="494" spans="2:24" x14ac:dyDescent="0.3">
      <c r="B494">
        <v>485</v>
      </c>
      <c r="C494" s="10">
        <v>44913</v>
      </c>
      <c r="D494" t="s">
        <v>824</v>
      </c>
      <c r="E494" s="13" t="s">
        <v>825</v>
      </c>
      <c r="F494" s="11">
        <v>9100929147</v>
      </c>
      <c r="G494" s="12">
        <v>418602741322</v>
      </c>
      <c r="H494" s="13" t="s">
        <v>826</v>
      </c>
      <c r="I494" s="13" t="s">
        <v>32</v>
      </c>
      <c r="J494" t="s">
        <v>137</v>
      </c>
      <c r="K494" t="s">
        <v>130</v>
      </c>
      <c r="L494" t="s">
        <v>131</v>
      </c>
      <c r="M494" t="s">
        <v>1592</v>
      </c>
      <c r="N494" s="11">
        <v>2019</v>
      </c>
      <c r="O494" s="11">
        <v>1320000</v>
      </c>
      <c r="P494" s="11">
        <v>290400</v>
      </c>
      <c r="Q494" s="11">
        <v>1610400</v>
      </c>
      <c r="R494">
        <v>15000</v>
      </c>
      <c r="S494" s="11">
        <v>1595400</v>
      </c>
      <c r="T494" s="11" t="s">
        <v>47</v>
      </c>
      <c r="U494" s="10">
        <v>44913</v>
      </c>
      <c r="V494" t="s">
        <v>38</v>
      </c>
      <c r="W494" s="11">
        <v>6600</v>
      </c>
      <c r="X494">
        <v>157400</v>
      </c>
    </row>
    <row r="495" spans="2:24" x14ac:dyDescent="0.3">
      <c r="B495">
        <v>486</v>
      </c>
      <c r="C495" s="10">
        <v>44914</v>
      </c>
      <c r="D495" t="s">
        <v>828</v>
      </c>
      <c r="E495" s="13" t="s">
        <v>829</v>
      </c>
      <c r="F495" s="11">
        <v>9851888906</v>
      </c>
      <c r="G495" s="12">
        <v>513382447088</v>
      </c>
      <c r="H495" s="13" t="s">
        <v>830</v>
      </c>
      <c r="I495" s="13" t="s">
        <v>77</v>
      </c>
      <c r="J495" t="s">
        <v>137</v>
      </c>
      <c r="K495" t="s">
        <v>34</v>
      </c>
      <c r="L495" t="s">
        <v>70</v>
      </c>
      <c r="M495" t="s">
        <v>1593</v>
      </c>
      <c r="N495" s="11">
        <v>2012</v>
      </c>
      <c r="O495" s="11">
        <v>890000</v>
      </c>
      <c r="P495" s="11">
        <v>195800</v>
      </c>
      <c r="Q495" s="11">
        <v>1085800</v>
      </c>
      <c r="R495">
        <v>5000</v>
      </c>
      <c r="S495" s="11">
        <v>1080800</v>
      </c>
      <c r="T495" s="11" t="s">
        <v>56</v>
      </c>
      <c r="U495" s="10">
        <v>44914</v>
      </c>
      <c r="V495" t="s">
        <v>48</v>
      </c>
      <c r="W495" s="11">
        <v>4450</v>
      </c>
      <c r="X495">
        <v>110550</v>
      </c>
    </row>
    <row r="496" spans="2:24" x14ac:dyDescent="0.3">
      <c r="B496">
        <v>487</v>
      </c>
      <c r="C496" s="10">
        <v>44915</v>
      </c>
      <c r="D496" t="s">
        <v>832</v>
      </c>
      <c r="E496" s="13" t="s">
        <v>833</v>
      </c>
      <c r="F496" s="11">
        <v>7855443404</v>
      </c>
      <c r="G496" s="12">
        <v>389250770979</v>
      </c>
      <c r="H496" s="13" t="s">
        <v>834</v>
      </c>
      <c r="I496" s="13" t="s">
        <v>77</v>
      </c>
      <c r="J496" t="s">
        <v>137</v>
      </c>
      <c r="K496" t="s">
        <v>34</v>
      </c>
      <c r="L496" t="s">
        <v>167</v>
      </c>
      <c r="M496" t="s">
        <v>1594</v>
      </c>
      <c r="N496" s="11">
        <v>2012</v>
      </c>
      <c r="O496" s="11">
        <v>890000</v>
      </c>
      <c r="P496" s="11">
        <v>195800</v>
      </c>
      <c r="Q496" s="11">
        <v>1085800</v>
      </c>
      <c r="R496">
        <v>5000</v>
      </c>
      <c r="S496" s="11">
        <v>1080800</v>
      </c>
      <c r="T496" s="11" t="s">
        <v>56</v>
      </c>
      <c r="U496" s="10">
        <v>44915</v>
      </c>
      <c r="V496" t="s">
        <v>94</v>
      </c>
      <c r="W496" s="11">
        <v>4450</v>
      </c>
      <c r="X496">
        <v>110550</v>
      </c>
    </row>
    <row r="497" spans="2:24" x14ac:dyDescent="0.3">
      <c r="B497">
        <v>488</v>
      </c>
      <c r="C497" s="10">
        <v>44916</v>
      </c>
      <c r="D497" t="s">
        <v>836</v>
      </c>
      <c r="E497" s="13" t="s">
        <v>837</v>
      </c>
      <c r="F497" s="11">
        <v>7990277361</v>
      </c>
      <c r="G497" s="12">
        <v>963469874446</v>
      </c>
      <c r="H497" s="13" t="s">
        <v>838</v>
      </c>
      <c r="I497" s="13" t="s">
        <v>77</v>
      </c>
      <c r="J497" t="s">
        <v>112</v>
      </c>
      <c r="K497" t="s">
        <v>79</v>
      </c>
      <c r="L497" t="s">
        <v>392</v>
      </c>
      <c r="M497" t="s">
        <v>1595</v>
      </c>
      <c r="N497" s="11">
        <v>2014</v>
      </c>
      <c r="O497" s="11">
        <v>1020000</v>
      </c>
      <c r="P497" s="11">
        <v>224400</v>
      </c>
      <c r="Q497" s="11">
        <v>1244400</v>
      </c>
      <c r="R497">
        <v>0</v>
      </c>
      <c r="S497" s="11">
        <v>1244400</v>
      </c>
      <c r="T497" s="11" t="s">
        <v>56</v>
      </c>
      <c r="U497" s="10">
        <v>44916</v>
      </c>
      <c r="V497" t="s">
        <v>120</v>
      </c>
      <c r="W497" s="11">
        <v>6630</v>
      </c>
      <c r="X497">
        <v>93870</v>
      </c>
    </row>
    <row r="498" spans="2:24" x14ac:dyDescent="0.3">
      <c r="B498">
        <v>489</v>
      </c>
      <c r="C498" s="10">
        <v>44917</v>
      </c>
      <c r="D498" t="s">
        <v>840</v>
      </c>
      <c r="E498" s="13" t="s">
        <v>841</v>
      </c>
      <c r="F498" s="11">
        <v>7979179967</v>
      </c>
      <c r="G498" s="12">
        <v>676274837815</v>
      </c>
      <c r="H498" s="13" t="s">
        <v>842</v>
      </c>
      <c r="I498" s="13" t="s">
        <v>32</v>
      </c>
      <c r="J498" t="s">
        <v>150</v>
      </c>
      <c r="K498" t="s">
        <v>79</v>
      </c>
      <c r="L498" t="s">
        <v>138</v>
      </c>
      <c r="M498" t="s">
        <v>1596</v>
      </c>
      <c r="N498" s="11">
        <v>2014</v>
      </c>
      <c r="O498" s="11">
        <v>1020000</v>
      </c>
      <c r="P498" s="11">
        <v>224400</v>
      </c>
      <c r="Q498" s="11">
        <v>1244400</v>
      </c>
      <c r="R498">
        <v>0</v>
      </c>
      <c r="S498" s="11">
        <v>1244400</v>
      </c>
      <c r="T498" s="11" t="s">
        <v>56</v>
      </c>
      <c r="U498" s="10">
        <v>44917</v>
      </c>
      <c r="V498" t="s">
        <v>120</v>
      </c>
      <c r="W498" s="11">
        <v>6630</v>
      </c>
      <c r="X498">
        <v>93870</v>
      </c>
    </row>
    <row r="499" spans="2:24" x14ac:dyDescent="0.3">
      <c r="B499">
        <v>490</v>
      </c>
      <c r="C499" s="10">
        <v>44918</v>
      </c>
      <c r="D499" t="s">
        <v>844</v>
      </c>
      <c r="E499" s="13" t="s">
        <v>845</v>
      </c>
      <c r="F499" s="11">
        <v>7112830318</v>
      </c>
      <c r="G499" s="12">
        <v>326997863496</v>
      </c>
      <c r="H499" s="13" t="s">
        <v>846</v>
      </c>
      <c r="I499" s="13" t="s">
        <v>77</v>
      </c>
      <c r="J499" t="s">
        <v>78</v>
      </c>
      <c r="K499" t="s">
        <v>106</v>
      </c>
      <c r="L499" t="s">
        <v>70</v>
      </c>
      <c r="M499" t="s">
        <v>1597</v>
      </c>
      <c r="N499" s="11">
        <v>2019</v>
      </c>
      <c r="O499" s="11">
        <v>820000</v>
      </c>
      <c r="P499" s="11">
        <v>180400</v>
      </c>
      <c r="Q499" s="11">
        <v>1000400</v>
      </c>
      <c r="R499">
        <v>10000</v>
      </c>
      <c r="S499" s="11">
        <v>990400</v>
      </c>
      <c r="T499" s="11" t="s">
        <v>47</v>
      </c>
      <c r="U499" s="10">
        <v>44918</v>
      </c>
      <c r="V499" t="s">
        <v>38</v>
      </c>
      <c r="W499" s="11">
        <v>4920</v>
      </c>
      <c r="X499">
        <v>149080</v>
      </c>
    </row>
    <row r="500" spans="2:24" x14ac:dyDescent="0.3">
      <c r="B500">
        <v>491</v>
      </c>
      <c r="C500" s="10">
        <v>44919</v>
      </c>
      <c r="D500" t="s">
        <v>848</v>
      </c>
      <c r="E500" s="13" t="s">
        <v>849</v>
      </c>
      <c r="F500" s="11">
        <v>8833727881</v>
      </c>
      <c r="G500" s="12">
        <v>306040783847</v>
      </c>
      <c r="H500" s="13" t="s">
        <v>850</v>
      </c>
      <c r="I500" s="13" t="s">
        <v>32</v>
      </c>
      <c r="J500" t="s">
        <v>381</v>
      </c>
      <c r="K500" t="s">
        <v>130</v>
      </c>
      <c r="L500" t="s">
        <v>138</v>
      </c>
      <c r="M500" t="s">
        <v>1598</v>
      </c>
      <c r="N500" s="11">
        <v>2019</v>
      </c>
      <c r="O500" s="11">
        <v>1320000</v>
      </c>
      <c r="P500" s="11">
        <v>290400</v>
      </c>
      <c r="Q500" s="11">
        <v>1610400</v>
      </c>
      <c r="R500">
        <v>15000</v>
      </c>
      <c r="S500" s="11">
        <v>1595400</v>
      </c>
      <c r="T500" s="11" t="s">
        <v>47</v>
      </c>
      <c r="U500" s="10">
        <v>44919</v>
      </c>
      <c r="V500" t="s">
        <v>48</v>
      </c>
      <c r="W500" s="11">
        <v>6600</v>
      </c>
      <c r="X500">
        <v>157400</v>
      </c>
    </row>
    <row r="501" spans="2:24" x14ac:dyDescent="0.3">
      <c r="B501">
        <v>492</v>
      </c>
      <c r="C501" s="10">
        <v>44920</v>
      </c>
      <c r="D501" t="s">
        <v>852</v>
      </c>
      <c r="E501" s="13" t="s">
        <v>853</v>
      </c>
      <c r="F501" s="11">
        <v>9157109257</v>
      </c>
      <c r="G501" s="12">
        <v>781115430613</v>
      </c>
      <c r="H501" s="13" t="s">
        <v>854</v>
      </c>
      <c r="I501" s="13" t="s">
        <v>32</v>
      </c>
      <c r="J501" t="s">
        <v>137</v>
      </c>
      <c r="K501" t="s">
        <v>106</v>
      </c>
      <c r="L501" t="s">
        <v>45</v>
      </c>
      <c r="M501" t="s">
        <v>1599</v>
      </c>
      <c r="N501" s="11">
        <v>2019</v>
      </c>
      <c r="O501" s="11">
        <v>820000</v>
      </c>
      <c r="P501" s="11">
        <v>180400</v>
      </c>
      <c r="Q501" s="11">
        <v>1000400</v>
      </c>
      <c r="R501">
        <v>10000</v>
      </c>
      <c r="S501" s="11">
        <v>990400</v>
      </c>
      <c r="T501" s="11" t="s">
        <v>47</v>
      </c>
      <c r="U501" s="10">
        <v>44920</v>
      </c>
      <c r="V501" t="s">
        <v>72</v>
      </c>
      <c r="W501" s="11">
        <v>4920</v>
      </c>
      <c r="X501">
        <v>149080</v>
      </c>
    </row>
    <row r="502" spans="2:24" x14ac:dyDescent="0.3">
      <c r="B502">
        <v>493</v>
      </c>
      <c r="C502" s="10">
        <v>44921</v>
      </c>
      <c r="D502" t="s">
        <v>856</v>
      </c>
      <c r="E502" s="13" t="s">
        <v>857</v>
      </c>
      <c r="F502" s="11">
        <v>8978824876</v>
      </c>
      <c r="G502" s="12">
        <v>652750094046</v>
      </c>
      <c r="H502" s="13" t="s">
        <v>858</v>
      </c>
      <c r="I502" s="13" t="s">
        <v>32</v>
      </c>
      <c r="J502" t="s">
        <v>125</v>
      </c>
      <c r="K502" t="s">
        <v>106</v>
      </c>
      <c r="L502" t="s">
        <v>45</v>
      </c>
      <c r="M502" t="s">
        <v>1600</v>
      </c>
      <c r="N502" s="11">
        <v>2019</v>
      </c>
      <c r="O502" s="11">
        <v>820000</v>
      </c>
      <c r="P502" s="11">
        <v>180400</v>
      </c>
      <c r="Q502" s="11">
        <v>1000400</v>
      </c>
      <c r="R502">
        <v>10000</v>
      </c>
      <c r="S502" s="11">
        <v>990400</v>
      </c>
      <c r="T502" s="11" t="s">
        <v>47</v>
      </c>
      <c r="U502" s="10">
        <v>44921</v>
      </c>
      <c r="V502" t="s">
        <v>72</v>
      </c>
      <c r="W502" s="11">
        <v>4920</v>
      </c>
      <c r="X502">
        <v>149080</v>
      </c>
    </row>
    <row r="503" spans="2:24" x14ac:dyDescent="0.3">
      <c r="B503">
        <v>494</v>
      </c>
      <c r="C503" s="10">
        <v>44922</v>
      </c>
      <c r="D503" t="s">
        <v>860</v>
      </c>
      <c r="E503" s="13" t="s">
        <v>861</v>
      </c>
      <c r="F503" s="11">
        <v>8814307661</v>
      </c>
      <c r="G503" s="12">
        <v>949922762813</v>
      </c>
      <c r="H503" s="13" t="s">
        <v>862</v>
      </c>
      <c r="I503" s="13" t="s">
        <v>32</v>
      </c>
      <c r="J503" t="s">
        <v>125</v>
      </c>
      <c r="K503" t="s">
        <v>44</v>
      </c>
      <c r="L503" t="s">
        <v>156</v>
      </c>
      <c r="M503" t="s">
        <v>1601</v>
      </c>
      <c r="N503" s="11">
        <v>2023</v>
      </c>
      <c r="O503" s="11">
        <v>680000</v>
      </c>
      <c r="P503" s="11">
        <v>149600</v>
      </c>
      <c r="Q503" s="11">
        <v>829600</v>
      </c>
      <c r="R503">
        <v>5000</v>
      </c>
      <c r="S503" s="11">
        <v>824600</v>
      </c>
      <c r="T503" s="11" t="s">
        <v>56</v>
      </c>
      <c r="U503" s="10">
        <v>44922</v>
      </c>
      <c r="V503" t="s">
        <v>120</v>
      </c>
      <c r="W503" s="11">
        <v>4080</v>
      </c>
      <c r="X503">
        <v>115920</v>
      </c>
    </row>
    <row r="504" spans="2:24" x14ac:dyDescent="0.3">
      <c r="B504">
        <v>495</v>
      </c>
      <c r="C504" s="10">
        <v>44922</v>
      </c>
      <c r="D504" t="s">
        <v>864</v>
      </c>
      <c r="E504" s="13" t="s">
        <v>865</v>
      </c>
      <c r="F504" s="11">
        <v>8548136040</v>
      </c>
      <c r="G504" s="12">
        <v>464415910297</v>
      </c>
      <c r="H504" s="13" t="s">
        <v>866</v>
      </c>
      <c r="I504" s="13" t="s">
        <v>32</v>
      </c>
      <c r="J504" t="s">
        <v>43</v>
      </c>
      <c r="K504" t="s">
        <v>106</v>
      </c>
      <c r="L504" t="s">
        <v>464</v>
      </c>
      <c r="M504" t="s">
        <v>1602</v>
      </c>
      <c r="N504" s="11">
        <v>2019</v>
      </c>
      <c r="O504" s="11">
        <v>820000</v>
      </c>
      <c r="P504" s="11">
        <v>180400</v>
      </c>
      <c r="Q504" s="11">
        <v>1000400</v>
      </c>
      <c r="R504">
        <v>10000</v>
      </c>
      <c r="S504" s="11">
        <v>990400</v>
      </c>
      <c r="T504" s="11" t="s">
        <v>47</v>
      </c>
      <c r="U504" s="10">
        <v>44922</v>
      </c>
      <c r="V504" t="s">
        <v>38</v>
      </c>
      <c r="W504" s="11">
        <v>4920</v>
      </c>
      <c r="X504">
        <v>149080</v>
      </c>
    </row>
    <row r="505" spans="2:24" x14ac:dyDescent="0.3">
      <c r="B505">
        <v>496</v>
      </c>
      <c r="C505" s="10">
        <v>44924</v>
      </c>
      <c r="D505" t="s">
        <v>868</v>
      </c>
      <c r="E505" s="13" t="s">
        <v>869</v>
      </c>
      <c r="F505" s="11">
        <v>7836732708</v>
      </c>
      <c r="G505" s="12">
        <v>647991842444</v>
      </c>
      <c r="H505" s="13" t="s">
        <v>870</v>
      </c>
      <c r="I505" s="13" t="s">
        <v>32</v>
      </c>
      <c r="J505" t="s">
        <v>43</v>
      </c>
      <c r="K505" t="s">
        <v>44</v>
      </c>
      <c r="L505" t="s">
        <v>156</v>
      </c>
      <c r="M505" t="s">
        <v>1603</v>
      </c>
      <c r="N505" s="11">
        <v>2023</v>
      </c>
      <c r="O505" s="11">
        <v>680000</v>
      </c>
      <c r="P505" s="11">
        <v>149600</v>
      </c>
      <c r="Q505" s="11">
        <v>829600</v>
      </c>
      <c r="R505">
        <v>5000</v>
      </c>
      <c r="S505" s="11">
        <v>824600</v>
      </c>
      <c r="T505" s="11" t="s">
        <v>37</v>
      </c>
      <c r="U505" s="10">
        <v>44924</v>
      </c>
      <c r="V505" t="s">
        <v>94</v>
      </c>
      <c r="W505" s="11">
        <v>4080</v>
      </c>
      <c r="X505">
        <v>115920</v>
      </c>
    </row>
    <row r="506" spans="2:24" x14ac:dyDescent="0.3">
      <c r="B506">
        <v>497</v>
      </c>
      <c r="C506" s="10">
        <v>44925</v>
      </c>
      <c r="D506" t="s">
        <v>872</v>
      </c>
      <c r="E506" s="13" t="s">
        <v>873</v>
      </c>
      <c r="F506" s="11">
        <v>9623590150</v>
      </c>
      <c r="G506" s="12">
        <v>971437108280</v>
      </c>
      <c r="H506" s="13" t="s">
        <v>874</v>
      </c>
      <c r="I506" s="13" t="s">
        <v>32</v>
      </c>
      <c r="J506" t="s">
        <v>43</v>
      </c>
      <c r="K506" t="s">
        <v>91</v>
      </c>
      <c r="L506" t="s">
        <v>308</v>
      </c>
      <c r="M506" t="s">
        <v>1604</v>
      </c>
      <c r="N506" s="11">
        <v>2018</v>
      </c>
      <c r="O506" s="11">
        <v>1880000</v>
      </c>
      <c r="P506" s="11">
        <v>413600</v>
      </c>
      <c r="Q506" s="11">
        <v>2293600</v>
      </c>
      <c r="R506">
        <v>20000</v>
      </c>
      <c r="S506" s="11">
        <v>2273600</v>
      </c>
      <c r="T506" s="11" t="s">
        <v>37</v>
      </c>
      <c r="U506" s="10">
        <v>44925</v>
      </c>
      <c r="V506" t="s">
        <v>65</v>
      </c>
      <c r="W506" s="11">
        <v>9400</v>
      </c>
      <c r="X506">
        <v>250600</v>
      </c>
    </row>
    <row r="507" spans="2:24" x14ac:dyDescent="0.3">
      <c r="B507">
        <v>498</v>
      </c>
      <c r="C507" s="10">
        <v>44926</v>
      </c>
      <c r="D507" t="s">
        <v>876</v>
      </c>
      <c r="E507" s="13" t="s">
        <v>877</v>
      </c>
      <c r="F507" s="11">
        <v>7127267285</v>
      </c>
      <c r="G507" s="12">
        <v>922210884120</v>
      </c>
      <c r="H507" s="13" t="s">
        <v>658</v>
      </c>
      <c r="I507" s="13" t="s">
        <v>77</v>
      </c>
      <c r="J507" t="s">
        <v>125</v>
      </c>
      <c r="K507" t="s">
        <v>130</v>
      </c>
      <c r="L507" t="s">
        <v>138</v>
      </c>
      <c r="M507" t="s">
        <v>1605</v>
      </c>
      <c r="N507" s="11">
        <v>2019</v>
      </c>
      <c r="O507" s="11">
        <v>1320000</v>
      </c>
      <c r="P507" s="11">
        <v>290400</v>
      </c>
      <c r="Q507" s="11">
        <v>1610400</v>
      </c>
      <c r="R507">
        <v>15000</v>
      </c>
      <c r="S507" s="11">
        <v>1595400</v>
      </c>
      <c r="T507" s="11" t="s">
        <v>47</v>
      </c>
      <c r="U507" s="10">
        <v>44926</v>
      </c>
      <c r="V507" t="s">
        <v>65</v>
      </c>
      <c r="W507" s="11">
        <v>6600</v>
      </c>
      <c r="X507">
        <v>157400</v>
      </c>
    </row>
    <row r="508" spans="2:24" x14ac:dyDescent="0.3">
      <c r="B508">
        <v>499</v>
      </c>
      <c r="C508" s="10">
        <v>44926</v>
      </c>
      <c r="D508" t="s">
        <v>880</v>
      </c>
      <c r="E508" s="13" t="s">
        <v>881</v>
      </c>
      <c r="F508" s="11">
        <v>8537390323</v>
      </c>
      <c r="G508" s="12">
        <v>659309744191</v>
      </c>
      <c r="H508" s="13" t="s">
        <v>662</v>
      </c>
      <c r="I508" s="13" t="s">
        <v>32</v>
      </c>
      <c r="J508" t="s">
        <v>215</v>
      </c>
      <c r="K508" t="s">
        <v>99</v>
      </c>
      <c r="L508" t="s">
        <v>464</v>
      </c>
      <c r="M508" t="s">
        <v>1606</v>
      </c>
      <c r="N508" s="11">
        <v>2022</v>
      </c>
      <c r="O508" s="11">
        <v>1565000</v>
      </c>
      <c r="P508" s="11">
        <v>344300</v>
      </c>
      <c r="Q508" s="11">
        <v>1909300</v>
      </c>
      <c r="R508">
        <v>25000</v>
      </c>
      <c r="S508" s="11">
        <v>1884300</v>
      </c>
      <c r="T508" s="11" t="s">
        <v>47</v>
      </c>
      <c r="U508" s="10">
        <v>44926</v>
      </c>
      <c r="V508" t="s">
        <v>48</v>
      </c>
      <c r="W508" s="11">
        <v>7825</v>
      </c>
      <c r="X508">
        <v>287175</v>
      </c>
    </row>
    <row r="509" spans="2:24" x14ac:dyDescent="0.3">
      <c r="B509">
        <v>500</v>
      </c>
      <c r="C509" s="10">
        <v>44926</v>
      </c>
      <c r="D509" t="s">
        <v>884</v>
      </c>
      <c r="E509" s="13" t="s">
        <v>885</v>
      </c>
      <c r="F509" s="11">
        <v>9064336852</v>
      </c>
      <c r="G509" s="12">
        <v>126200470631</v>
      </c>
      <c r="H509" s="13" t="s">
        <v>666</v>
      </c>
      <c r="I509" s="13" t="s">
        <v>77</v>
      </c>
      <c r="J509" t="s">
        <v>1607</v>
      </c>
      <c r="K509" t="s">
        <v>44</v>
      </c>
      <c r="L509" t="s">
        <v>144</v>
      </c>
      <c r="M509" t="s">
        <v>1608</v>
      </c>
      <c r="N509" s="11">
        <v>2023</v>
      </c>
      <c r="O509" s="11">
        <v>680000</v>
      </c>
      <c r="P509" s="11">
        <v>149600</v>
      </c>
      <c r="Q509" s="11">
        <v>829600</v>
      </c>
      <c r="R509">
        <v>5000</v>
      </c>
      <c r="S509" s="11">
        <v>824600</v>
      </c>
      <c r="T509" s="11" t="s">
        <v>47</v>
      </c>
      <c r="U509" s="10">
        <v>44926</v>
      </c>
      <c r="V509" t="s">
        <v>65</v>
      </c>
      <c r="W509" s="11">
        <v>4080</v>
      </c>
      <c r="X509">
        <v>115920</v>
      </c>
    </row>
    <row r="510" spans="2:24" x14ac:dyDescent="0.3">
      <c r="B510">
        <v>501</v>
      </c>
      <c r="C510" s="10">
        <v>44926</v>
      </c>
      <c r="D510" t="s">
        <v>888</v>
      </c>
      <c r="E510" s="13" t="s">
        <v>885</v>
      </c>
      <c r="F510" s="11">
        <v>8239174771</v>
      </c>
      <c r="G510" s="12">
        <v>588655150428</v>
      </c>
      <c r="H510" s="13" t="s">
        <v>671</v>
      </c>
      <c r="I510" s="13" t="s">
        <v>32</v>
      </c>
      <c r="J510" t="s">
        <v>62</v>
      </c>
      <c r="K510" t="s">
        <v>203</v>
      </c>
      <c r="L510" t="s">
        <v>1353</v>
      </c>
      <c r="M510" t="s">
        <v>1609</v>
      </c>
      <c r="N510" s="11">
        <v>2021</v>
      </c>
      <c r="O510" s="11">
        <v>950000</v>
      </c>
      <c r="P510" s="11">
        <v>209000</v>
      </c>
      <c r="Q510" s="11">
        <v>1159000</v>
      </c>
      <c r="R510">
        <v>10000</v>
      </c>
      <c r="S510" s="11">
        <v>1149000</v>
      </c>
      <c r="T510" s="11" t="s">
        <v>56</v>
      </c>
      <c r="U510" s="10">
        <v>44926</v>
      </c>
      <c r="V510" t="s">
        <v>94</v>
      </c>
      <c r="W510" s="11">
        <v>4750</v>
      </c>
      <c r="X510">
        <v>145250</v>
      </c>
    </row>
    <row r="511" spans="2:24" x14ac:dyDescent="0.3">
      <c r="B511" t="s">
        <v>1610</v>
      </c>
      <c r="C511" s="14"/>
      <c r="D511" s="14"/>
      <c r="E511" s="14"/>
      <c r="F511" s="15"/>
      <c r="G511" s="15"/>
      <c r="N511" s="11"/>
      <c r="O511" s="11"/>
      <c r="P511" s="11"/>
      <c r="Q511" s="11"/>
      <c r="R511" s="11"/>
      <c r="S511" s="11"/>
      <c r="T511" s="11"/>
      <c r="W511" s="11"/>
      <c r="X511">
        <v>76957110</v>
      </c>
    </row>
    <row r="512" spans="2:24" x14ac:dyDescent="0.3">
      <c r="G512" s="18"/>
      <c r="I512" s="13"/>
      <c r="N512" s="11"/>
      <c r="O512" s="11"/>
      <c r="P512" s="11"/>
      <c r="Q512" s="11"/>
      <c r="R512" s="11"/>
      <c r="S512" s="11"/>
      <c r="T512" s="11"/>
      <c r="W512" s="11"/>
    </row>
    <row r="513" spans="7:23" x14ac:dyDescent="0.3">
      <c r="G513" s="18"/>
      <c r="I513" s="13"/>
      <c r="N513" s="11"/>
      <c r="O513" s="11"/>
      <c r="P513" s="11"/>
      <c r="Q513" s="11"/>
      <c r="R513" s="11"/>
      <c r="S513" s="11"/>
      <c r="T513" s="11"/>
      <c r="W513" s="11"/>
    </row>
    <row r="514" spans="7:23" x14ac:dyDescent="0.3">
      <c r="G514" s="18"/>
      <c r="I514" s="13"/>
      <c r="N514" s="11"/>
      <c r="O514" s="11"/>
      <c r="P514" s="11"/>
      <c r="Q514" s="11"/>
      <c r="R514" s="11"/>
      <c r="S514" s="11"/>
      <c r="T514" s="11"/>
      <c r="W514" s="11"/>
    </row>
    <row r="515" spans="7:23" x14ac:dyDescent="0.3">
      <c r="G515" s="18"/>
      <c r="I515" s="13"/>
      <c r="N515" s="11"/>
      <c r="O515" s="11"/>
      <c r="P515" s="11"/>
      <c r="Q515" s="11"/>
      <c r="R515" s="11"/>
      <c r="S515" s="11"/>
      <c r="T515" s="11"/>
      <c r="W515" s="11"/>
    </row>
    <row r="516" spans="7:23" x14ac:dyDescent="0.3">
      <c r="G516" s="18"/>
      <c r="I516" s="13"/>
      <c r="N516" s="11"/>
      <c r="O516" s="11"/>
      <c r="P516" s="11"/>
      <c r="Q516" s="11"/>
      <c r="R516" s="11"/>
      <c r="S516" s="11"/>
      <c r="T516" s="11"/>
      <c r="W516" s="11"/>
    </row>
    <row r="517" spans="7:23" x14ac:dyDescent="0.3">
      <c r="G517" s="18"/>
      <c r="I517" s="13"/>
      <c r="N517" s="11"/>
      <c r="O517" s="11"/>
      <c r="P517" s="11"/>
      <c r="Q517" s="11"/>
      <c r="R517" s="11"/>
      <c r="S517" s="11"/>
      <c r="T517" s="11"/>
      <c r="W517" s="11"/>
    </row>
    <row r="518" spans="7:23" x14ac:dyDescent="0.3">
      <c r="G518" s="18"/>
      <c r="I518" s="13"/>
      <c r="N518" s="11"/>
      <c r="O518" s="11"/>
      <c r="P518" s="11"/>
      <c r="Q518" s="11"/>
      <c r="R518" s="11"/>
      <c r="S518" s="11"/>
      <c r="T518" s="11"/>
      <c r="W518" s="11"/>
    </row>
    <row r="519" spans="7:23" x14ac:dyDescent="0.3">
      <c r="G519" s="18"/>
      <c r="I519" s="13"/>
      <c r="N519" s="11"/>
      <c r="O519" s="11"/>
      <c r="P519" s="11"/>
      <c r="Q519" s="11"/>
      <c r="R519" s="11"/>
      <c r="S519" s="11"/>
      <c r="T519" s="11"/>
      <c r="W519" s="11"/>
    </row>
    <row r="520" spans="7:23" x14ac:dyDescent="0.3">
      <c r="G520" s="18"/>
      <c r="I520" s="13"/>
      <c r="N520" s="11"/>
      <c r="O520" s="11"/>
      <c r="P520" s="11"/>
      <c r="Q520" s="11"/>
      <c r="R520" s="11"/>
      <c r="S520" s="11"/>
      <c r="T520" s="11"/>
      <c r="W520" s="11"/>
    </row>
    <row r="521" spans="7:23" x14ac:dyDescent="0.3">
      <c r="G521" s="18"/>
      <c r="I521" s="13"/>
      <c r="N521" s="11"/>
      <c r="O521" s="11"/>
      <c r="P521" s="11"/>
      <c r="Q521" s="11"/>
      <c r="R521" s="11"/>
      <c r="S521" s="11"/>
      <c r="T521" s="11"/>
      <c r="W521" s="11"/>
    </row>
    <row r="522" spans="7:23" x14ac:dyDescent="0.3">
      <c r="G522" s="18"/>
      <c r="I522" s="13"/>
      <c r="N522" s="11"/>
      <c r="O522" s="11"/>
      <c r="P522" s="11"/>
      <c r="Q522" s="11"/>
      <c r="R522" s="11"/>
      <c r="S522" s="11"/>
      <c r="T522" s="11"/>
      <c r="W522" s="11"/>
    </row>
    <row r="523" spans="7:23" x14ac:dyDescent="0.3">
      <c r="G523" s="18"/>
      <c r="I523" s="13"/>
      <c r="N523" s="11"/>
      <c r="O523" s="11"/>
      <c r="P523" s="11"/>
      <c r="Q523" s="11"/>
      <c r="R523" s="11"/>
      <c r="S523" s="11"/>
      <c r="T523" s="11"/>
      <c r="W523" s="11"/>
    </row>
    <row r="524" spans="7:23" x14ac:dyDescent="0.3">
      <c r="G524" s="18"/>
      <c r="I524" s="13"/>
      <c r="N524" s="11"/>
      <c r="O524" s="11"/>
      <c r="P524" s="11"/>
      <c r="Q524" s="11"/>
      <c r="R524" s="11"/>
      <c r="S524" s="11"/>
      <c r="T524" s="11"/>
      <c r="W524" s="11"/>
    </row>
    <row r="525" spans="7:23" x14ac:dyDescent="0.3">
      <c r="G525" s="18"/>
      <c r="I525" s="13"/>
      <c r="N525" s="11"/>
      <c r="O525" s="11"/>
      <c r="P525" s="11"/>
      <c r="Q525" s="11"/>
      <c r="R525" s="11"/>
      <c r="S525" s="11"/>
      <c r="T525" s="11"/>
      <c r="W525" s="11"/>
    </row>
    <row r="526" spans="7:23" x14ac:dyDescent="0.3">
      <c r="G526" s="18"/>
      <c r="I526" s="13"/>
      <c r="N526" s="11"/>
      <c r="O526" s="11"/>
      <c r="P526" s="11"/>
      <c r="Q526" s="11"/>
      <c r="R526" s="11"/>
      <c r="S526" s="11"/>
      <c r="T526" s="11"/>
      <c r="W526" s="11"/>
    </row>
    <row r="527" spans="7:23" x14ac:dyDescent="0.3">
      <c r="G527" s="18"/>
      <c r="I527" s="13"/>
      <c r="N527" s="11"/>
      <c r="O527" s="11"/>
      <c r="P527" s="11"/>
      <c r="Q527" s="11"/>
      <c r="R527" s="11"/>
      <c r="S527" s="11"/>
      <c r="T527" s="11"/>
      <c r="W527" s="11"/>
    </row>
    <row r="528" spans="7:23" x14ac:dyDescent="0.3">
      <c r="G528" s="18"/>
      <c r="I528" s="13"/>
      <c r="N528" s="11"/>
      <c r="O528" s="11"/>
      <c r="P528" s="11"/>
      <c r="Q528" s="11"/>
      <c r="R528" s="11"/>
      <c r="S528" s="11"/>
      <c r="T528" s="11"/>
      <c r="W528" s="11"/>
    </row>
    <row r="529" spans="7:23" x14ac:dyDescent="0.3">
      <c r="G529" s="18"/>
      <c r="I529" s="13"/>
      <c r="N529" s="11"/>
      <c r="O529" s="11"/>
      <c r="P529" s="11"/>
      <c r="Q529" s="11"/>
      <c r="R529" s="11"/>
      <c r="S529" s="11"/>
      <c r="T529" s="11"/>
      <c r="W529" s="11"/>
    </row>
    <row r="530" spans="7:23" x14ac:dyDescent="0.3">
      <c r="G530" s="18"/>
      <c r="I530" s="13"/>
      <c r="N530" s="11"/>
      <c r="O530" s="11"/>
      <c r="P530" s="11"/>
      <c r="Q530" s="11"/>
      <c r="R530" s="11"/>
      <c r="S530" s="11"/>
      <c r="T530" s="11"/>
      <c r="W530" s="11"/>
    </row>
    <row r="531" spans="7:23" x14ac:dyDescent="0.3">
      <c r="G531" s="18"/>
      <c r="I531" s="13"/>
      <c r="N531" s="11"/>
      <c r="O531" s="11"/>
      <c r="P531" s="11"/>
      <c r="Q531" s="11"/>
      <c r="R531" s="11"/>
      <c r="S531" s="11"/>
      <c r="T531" s="11"/>
      <c r="W531" s="11"/>
    </row>
    <row r="532" spans="7:23" x14ac:dyDescent="0.3">
      <c r="G532" s="18"/>
      <c r="I532" s="13"/>
      <c r="N532" s="11"/>
      <c r="O532" s="11"/>
      <c r="P532" s="11"/>
      <c r="Q532" s="11"/>
      <c r="R532" s="11"/>
      <c r="S532" s="11"/>
      <c r="T532" s="11"/>
      <c r="W532" s="11"/>
    </row>
    <row r="533" spans="7:23" x14ac:dyDescent="0.3">
      <c r="G533" s="18"/>
      <c r="I533" s="13"/>
      <c r="N533" s="11"/>
      <c r="O533" s="11"/>
      <c r="P533" s="11"/>
      <c r="Q533" s="11"/>
      <c r="R533" s="11"/>
      <c r="S533" s="11"/>
      <c r="T533" s="11"/>
      <c r="W533" s="11"/>
    </row>
    <row r="534" spans="7:23" x14ac:dyDescent="0.3">
      <c r="G534" s="18"/>
      <c r="I534" s="13"/>
      <c r="N534" s="11"/>
      <c r="O534" s="11"/>
      <c r="P534" s="11"/>
      <c r="Q534" s="11"/>
      <c r="R534" s="11"/>
      <c r="S534" s="11"/>
      <c r="T534" s="11"/>
      <c r="W534" s="11"/>
    </row>
    <row r="535" spans="7:23" x14ac:dyDescent="0.3">
      <c r="G535" s="18"/>
      <c r="N535" s="11"/>
      <c r="O535" s="11"/>
      <c r="P535" s="11"/>
      <c r="Q535" s="11"/>
      <c r="R535" s="11"/>
      <c r="S535" s="11"/>
      <c r="T535" s="11"/>
      <c r="W535" s="11"/>
    </row>
    <row r="536" spans="7:23" x14ac:dyDescent="0.3">
      <c r="G536" s="18"/>
      <c r="N536" s="11"/>
      <c r="O536" s="11"/>
      <c r="P536" s="11"/>
      <c r="Q536" s="11"/>
      <c r="R536" s="11"/>
      <c r="S536" s="11"/>
      <c r="T536" s="11"/>
      <c r="W536" s="11"/>
    </row>
    <row r="537" spans="7:23" x14ac:dyDescent="0.3">
      <c r="G537" s="18"/>
      <c r="N537" s="11"/>
      <c r="O537" s="11"/>
      <c r="P537" s="11"/>
      <c r="Q537" s="11"/>
      <c r="R537" s="11"/>
      <c r="S537" s="11"/>
      <c r="T537" s="11"/>
      <c r="W537" s="11"/>
    </row>
    <row r="538" spans="7:23" x14ac:dyDescent="0.3">
      <c r="G538" s="18"/>
      <c r="N538" s="11"/>
      <c r="O538" s="11"/>
      <c r="P538" s="11"/>
      <c r="Q538" s="11"/>
      <c r="R538" s="11"/>
      <c r="S538" s="11"/>
      <c r="T538" s="11"/>
      <c r="W538" s="11"/>
    </row>
    <row r="539" spans="7:23" x14ac:dyDescent="0.3">
      <c r="G539" s="18"/>
      <c r="N539" s="11"/>
      <c r="O539" s="11"/>
      <c r="P539" s="11"/>
      <c r="Q539" s="11"/>
      <c r="R539" s="11"/>
      <c r="S539" s="11"/>
      <c r="T539" s="11"/>
      <c r="W539" s="11"/>
    </row>
    <row r="540" spans="7:23" x14ac:dyDescent="0.3">
      <c r="G540" s="18"/>
      <c r="N540" s="11"/>
      <c r="O540" s="11"/>
      <c r="P540" s="11"/>
      <c r="Q540" s="11"/>
      <c r="R540" s="11"/>
      <c r="S540" s="11"/>
      <c r="T540" s="11"/>
      <c r="W540" s="11"/>
    </row>
    <row r="541" spans="7:23" x14ac:dyDescent="0.3">
      <c r="G541" s="18"/>
      <c r="N541" s="11"/>
      <c r="O541" s="11"/>
      <c r="P541" s="11"/>
      <c r="Q541" s="11"/>
      <c r="R541" s="11"/>
      <c r="S541" s="11"/>
      <c r="T541" s="11"/>
      <c r="W541" s="11"/>
    </row>
    <row r="542" spans="7:23" x14ac:dyDescent="0.3">
      <c r="G542" s="18"/>
      <c r="N542" s="11"/>
      <c r="O542" s="11"/>
      <c r="P542" s="11"/>
      <c r="Q542" s="11"/>
      <c r="R542" s="11"/>
      <c r="S542" s="11"/>
      <c r="T542" s="11"/>
      <c r="W542" s="11"/>
    </row>
    <row r="543" spans="7:23" x14ac:dyDescent="0.3">
      <c r="G543" s="18"/>
      <c r="N543" s="11"/>
      <c r="O543" s="11"/>
      <c r="P543" s="11"/>
      <c r="Q543" s="11"/>
      <c r="R543" s="11"/>
      <c r="S543" s="11"/>
      <c r="T543" s="11"/>
      <c r="W543" s="11"/>
    </row>
    <row r="544" spans="7:23" x14ac:dyDescent="0.3">
      <c r="G544" s="18"/>
      <c r="N544" s="11"/>
      <c r="O544" s="11"/>
      <c r="P544" s="11"/>
      <c r="Q544" s="11"/>
      <c r="R544" s="11"/>
      <c r="S544" s="11"/>
      <c r="T544" s="11"/>
      <c r="W544" s="11"/>
    </row>
    <row r="545" spans="7:23" x14ac:dyDescent="0.3">
      <c r="G545" s="18"/>
      <c r="N545" s="11"/>
      <c r="O545" s="11"/>
      <c r="P545" s="11"/>
      <c r="Q545" s="11"/>
      <c r="R545" s="11"/>
      <c r="S545" s="11"/>
      <c r="T545" s="11"/>
      <c r="W545" s="11"/>
    </row>
    <row r="546" spans="7:23" x14ac:dyDescent="0.3">
      <c r="G546" s="18"/>
      <c r="N546" s="11"/>
      <c r="O546" s="11"/>
      <c r="P546" s="11"/>
      <c r="Q546" s="11"/>
      <c r="R546" s="11"/>
      <c r="S546" s="11"/>
      <c r="T546" s="11"/>
      <c r="W546" s="11"/>
    </row>
    <row r="547" spans="7:23" x14ac:dyDescent="0.3">
      <c r="G547" s="18"/>
      <c r="N547" s="11"/>
      <c r="O547" s="11"/>
      <c r="P547" s="11"/>
      <c r="Q547" s="11"/>
      <c r="R547" s="11"/>
      <c r="S547" s="11"/>
      <c r="T547" s="11"/>
      <c r="W547" s="11"/>
    </row>
    <row r="548" spans="7:23" x14ac:dyDescent="0.3">
      <c r="G548" s="18"/>
      <c r="N548" s="11"/>
      <c r="O548" s="11"/>
      <c r="P548" s="11"/>
      <c r="Q548" s="11"/>
      <c r="R548" s="11"/>
      <c r="S548" s="11"/>
      <c r="T548" s="11"/>
      <c r="W548" s="11"/>
    </row>
    <row r="549" spans="7:23" x14ac:dyDescent="0.3">
      <c r="G549" s="18"/>
      <c r="N549" s="11"/>
      <c r="O549" s="11"/>
      <c r="P549" s="11"/>
      <c r="Q549" s="11"/>
      <c r="R549" s="11"/>
      <c r="S549" s="11"/>
      <c r="T549" s="11"/>
      <c r="W549" s="11"/>
    </row>
    <row r="550" spans="7:23" x14ac:dyDescent="0.3">
      <c r="G550" s="18"/>
      <c r="N550" s="11"/>
      <c r="O550" s="11"/>
      <c r="P550" s="11"/>
      <c r="Q550" s="11"/>
      <c r="R550" s="11"/>
      <c r="S550" s="11"/>
      <c r="T550" s="11"/>
      <c r="W550" s="11"/>
    </row>
    <row r="551" spans="7:23" x14ac:dyDescent="0.3">
      <c r="G551" s="18"/>
      <c r="N551" s="11"/>
      <c r="O551" s="11"/>
      <c r="P551" s="11"/>
      <c r="Q551" s="11"/>
      <c r="R551" s="11"/>
      <c r="S551" s="11"/>
      <c r="T551" s="11"/>
      <c r="W551" s="11"/>
    </row>
    <row r="552" spans="7:23" x14ac:dyDescent="0.3">
      <c r="G552" s="18"/>
      <c r="N552" s="11"/>
      <c r="O552" s="11"/>
      <c r="P552" s="11"/>
      <c r="Q552" s="11"/>
      <c r="R552" s="11"/>
      <c r="S552" s="11"/>
      <c r="T552" s="11"/>
      <c r="W552" s="11"/>
    </row>
    <row r="553" spans="7:23" x14ac:dyDescent="0.3">
      <c r="G553" s="18"/>
      <c r="N553" s="11"/>
      <c r="O553" s="11"/>
      <c r="P553" s="11"/>
      <c r="Q553" s="11"/>
      <c r="R553" s="11"/>
      <c r="S553" s="11"/>
      <c r="T553" s="11"/>
      <c r="W553" s="11"/>
    </row>
    <row r="554" spans="7:23" x14ac:dyDescent="0.3">
      <c r="G554" s="18"/>
      <c r="N554" s="11"/>
      <c r="O554" s="11"/>
      <c r="P554" s="11"/>
      <c r="Q554" s="11"/>
      <c r="R554" s="11"/>
      <c r="S554" s="11"/>
      <c r="T554" s="11"/>
      <c r="W554" s="11"/>
    </row>
    <row r="555" spans="7:23" x14ac:dyDescent="0.3">
      <c r="G555" s="18"/>
      <c r="N555" s="11"/>
      <c r="O555" s="11"/>
      <c r="P555" s="11"/>
      <c r="Q555" s="11"/>
      <c r="R555" s="11"/>
      <c r="S555" s="11"/>
      <c r="T555" s="11"/>
      <c r="W555" s="11"/>
    </row>
    <row r="556" spans="7:23" x14ac:dyDescent="0.3">
      <c r="G556" s="18"/>
      <c r="N556" s="11"/>
      <c r="O556" s="11"/>
      <c r="P556" s="11"/>
      <c r="Q556" s="11"/>
      <c r="R556" s="11"/>
      <c r="S556" s="11"/>
      <c r="T556" s="11"/>
      <c r="W556" s="11"/>
    </row>
    <row r="557" spans="7:23" x14ac:dyDescent="0.3">
      <c r="G557" s="18"/>
      <c r="N557" s="11"/>
      <c r="O557" s="11"/>
      <c r="P557" s="11"/>
      <c r="Q557" s="11"/>
      <c r="R557" s="11"/>
      <c r="S557" s="11"/>
      <c r="T557" s="11"/>
      <c r="W557" s="11"/>
    </row>
    <row r="558" spans="7:23" x14ac:dyDescent="0.3">
      <c r="G558" s="18"/>
      <c r="N558" s="11"/>
      <c r="O558" s="11"/>
      <c r="P558" s="11"/>
      <c r="Q558" s="11"/>
      <c r="R558" s="11"/>
      <c r="S558" s="11"/>
      <c r="T558" s="11"/>
      <c r="W558" s="11"/>
    </row>
    <row r="559" spans="7:23" x14ac:dyDescent="0.3">
      <c r="G559" s="18"/>
      <c r="N559" s="11"/>
      <c r="O559" s="11"/>
      <c r="P559" s="11"/>
      <c r="Q559" s="11"/>
      <c r="R559" s="11"/>
      <c r="S559" s="11"/>
      <c r="T559" s="11"/>
      <c r="W559" s="11"/>
    </row>
    <row r="560" spans="7:23" x14ac:dyDescent="0.3">
      <c r="G560" s="18"/>
      <c r="N560" s="11"/>
      <c r="O560" s="11"/>
      <c r="P560" s="11"/>
      <c r="Q560" s="11"/>
      <c r="R560" s="11"/>
      <c r="S560" s="11"/>
      <c r="T560" s="11"/>
      <c r="W560" s="11"/>
    </row>
    <row r="561" spans="7:23" x14ac:dyDescent="0.3">
      <c r="G561" s="18"/>
      <c r="N561" s="11"/>
      <c r="O561" s="11"/>
      <c r="P561" s="11"/>
      <c r="Q561" s="11"/>
      <c r="R561" s="11"/>
      <c r="S561" s="11"/>
      <c r="T561" s="11"/>
      <c r="W561" s="11"/>
    </row>
    <row r="562" spans="7:23" x14ac:dyDescent="0.3">
      <c r="G562" s="18"/>
      <c r="N562" s="11"/>
      <c r="O562" s="11"/>
      <c r="P562" s="11"/>
      <c r="Q562" s="11"/>
      <c r="R562" s="11"/>
      <c r="S562" s="11"/>
      <c r="T562" s="11"/>
      <c r="W562" s="11"/>
    </row>
    <row r="563" spans="7:23" x14ac:dyDescent="0.3">
      <c r="G563" s="18"/>
      <c r="N563" s="11"/>
      <c r="O563" s="11"/>
      <c r="P563" s="11"/>
      <c r="Q563" s="11"/>
      <c r="R563" s="11"/>
      <c r="S563" s="11"/>
      <c r="T563" s="11"/>
      <c r="W563" s="11"/>
    </row>
    <row r="564" spans="7:23" x14ac:dyDescent="0.3">
      <c r="G564" s="18"/>
      <c r="N564" s="11"/>
      <c r="O564" s="11"/>
      <c r="P564" s="11"/>
      <c r="Q564" s="11"/>
      <c r="R564" s="11"/>
      <c r="S564" s="11"/>
      <c r="T564" s="11"/>
      <c r="W564" s="11"/>
    </row>
    <row r="565" spans="7:23" x14ac:dyDescent="0.3">
      <c r="G565" s="18"/>
      <c r="N565" s="11"/>
      <c r="O565" s="11"/>
      <c r="P565" s="11"/>
      <c r="Q565" s="11"/>
      <c r="R565" s="11"/>
      <c r="S565" s="11"/>
      <c r="T565" s="11"/>
      <c r="W565" s="11"/>
    </row>
    <row r="566" spans="7:23" x14ac:dyDescent="0.3">
      <c r="G566" s="18"/>
      <c r="N566" s="11"/>
      <c r="O566" s="11"/>
      <c r="P566" s="11"/>
      <c r="Q566" s="11"/>
      <c r="R566" s="11"/>
      <c r="S566" s="11"/>
      <c r="T566" s="11"/>
      <c r="W566" s="11"/>
    </row>
    <row r="567" spans="7:23" x14ac:dyDescent="0.3">
      <c r="G567" s="18"/>
      <c r="N567" s="11"/>
      <c r="O567" s="11"/>
      <c r="P567" s="11"/>
      <c r="Q567" s="11"/>
      <c r="R567" s="11"/>
      <c r="S567" s="11"/>
      <c r="T567" s="11"/>
      <c r="W567" s="11"/>
    </row>
    <row r="568" spans="7:23" x14ac:dyDescent="0.3">
      <c r="G568" s="18"/>
      <c r="N568" s="11"/>
      <c r="O568" s="11"/>
      <c r="P568" s="11"/>
      <c r="Q568" s="11"/>
      <c r="R568" s="11"/>
      <c r="S568" s="11"/>
      <c r="T568" s="11"/>
      <c r="W568" s="11"/>
    </row>
    <row r="569" spans="7:23" x14ac:dyDescent="0.3">
      <c r="G569" s="18"/>
      <c r="N569" s="11"/>
      <c r="O569" s="11"/>
      <c r="P569" s="11"/>
      <c r="Q569" s="11"/>
      <c r="R569" s="11"/>
      <c r="S569" s="11"/>
      <c r="T569" s="11"/>
      <c r="W569" s="11"/>
    </row>
    <row r="570" spans="7:23" x14ac:dyDescent="0.3">
      <c r="G570" s="18"/>
      <c r="N570" s="11"/>
      <c r="O570" s="11"/>
      <c r="P570" s="11"/>
      <c r="Q570" s="11"/>
      <c r="R570" s="11"/>
      <c r="S570" s="11"/>
      <c r="T570" s="11"/>
      <c r="W570" s="11"/>
    </row>
    <row r="571" spans="7:23" x14ac:dyDescent="0.3">
      <c r="G571" s="18"/>
      <c r="N571" s="11"/>
      <c r="O571" s="11"/>
      <c r="P571" s="11"/>
      <c r="Q571" s="11"/>
      <c r="R571" s="11"/>
      <c r="S571" s="11"/>
      <c r="T571" s="11"/>
      <c r="W571" s="11"/>
    </row>
    <row r="572" spans="7:23" x14ac:dyDescent="0.3">
      <c r="G572" s="18"/>
      <c r="N572" s="11"/>
      <c r="O572" s="11"/>
      <c r="P572" s="11"/>
      <c r="Q572" s="11"/>
      <c r="R572" s="11"/>
      <c r="S572" s="11"/>
      <c r="T572" s="11"/>
      <c r="W572" s="11"/>
    </row>
    <row r="573" spans="7:23" x14ac:dyDescent="0.3">
      <c r="G573" s="18"/>
      <c r="N573" s="11"/>
      <c r="O573" s="11"/>
      <c r="P573" s="11"/>
      <c r="Q573" s="11"/>
      <c r="R573" s="11"/>
      <c r="S573" s="11"/>
      <c r="T573" s="11"/>
      <c r="W573" s="11"/>
    </row>
    <row r="574" spans="7:23" x14ac:dyDescent="0.3">
      <c r="G574" s="18"/>
      <c r="N574" s="11"/>
      <c r="O574" s="11"/>
      <c r="P574" s="11"/>
      <c r="Q574" s="11"/>
      <c r="R574" s="11"/>
      <c r="S574" s="11"/>
      <c r="T574" s="11"/>
      <c r="W574" s="11"/>
    </row>
    <row r="575" spans="7:23" x14ac:dyDescent="0.3">
      <c r="G575" s="18"/>
      <c r="N575" s="11"/>
      <c r="O575" s="11"/>
      <c r="P575" s="11"/>
      <c r="Q575" s="11"/>
      <c r="R575" s="11"/>
      <c r="S575" s="11"/>
      <c r="T575" s="11"/>
      <c r="W575" s="11"/>
    </row>
    <row r="576" spans="7:23" x14ac:dyDescent="0.3">
      <c r="G576" s="18"/>
      <c r="N576" s="11"/>
      <c r="O576" s="11"/>
      <c r="P576" s="11"/>
      <c r="Q576" s="11"/>
      <c r="R576" s="11"/>
      <c r="S576" s="11"/>
      <c r="T576" s="11"/>
      <c r="W576" s="11"/>
    </row>
    <row r="577" spans="7:23" x14ac:dyDescent="0.3">
      <c r="G577" s="18"/>
      <c r="N577" s="11"/>
      <c r="O577" s="11"/>
      <c r="P577" s="11"/>
      <c r="Q577" s="11"/>
      <c r="R577" s="11"/>
      <c r="S577" s="11"/>
      <c r="T577" s="11"/>
      <c r="W577" s="11"/>
    </row>
    <row r="578" spans="7:23" x14ac:dyDescent="0.3">
      <c r="G578" s="18"/>
      <c r="N578" s="11"/>
      <c r="O578" s="11"/>
      <c r="P578" s="11"/>
      <c r="Q578" s="11"/>
      <c r="R578" s="11"/>
      <c r="S578" s="11"/>
      <c r="T578" s="11"/>
      <c r="W578" s="11"/>
    </row>
    <row r="579" spans="7:23" x14ac:dyDescent="0.3">
      <c r="G579" s="18"/>
      <c r="N579" s="11"/>
      <c r="O579" s="11"/>
      <c r="P579" s="11"/>
      <c r="Q579" s="11"/>
      <c r="R579" s="11"/>
      <c r="S579" s="11"/>
      <c r="T579" s="11"/>
      <c r="W579" s="11"/>
    </row>
    <row r="580" spans="7:23" x14ac:dyDescent="0.3">
      <c r="G580" s="18"/>
      <c r="N580" s="11"/>
      <c r="O580" s="11"/>
      <c r="P580" s="11"/>
      <c r="Q580" s="11"/>
      <c r="R580" s="11"/>
      <c r="S580" s="11"/>
      <c r="T580" s="11"/>
      <c r="W580" s="11"/>
    </row>
    <row r="581" spans="7:23" x14ac:dyDescent="0.3">
      <c r="G581" s="18"/>
      <c r="N581" s="11"/>
      <c r="O581" s="11"/>
      <c r="P581" s="11"/>
      <c r="Q581" s="11"/>
      <c r="R581" s="11"/>
      <c r="S581" s="11"/>
      <c r="T581" s="11"/>
      <c r="W581" s="11"/>
    </row>
    <row r="582" spans="7:23" x14ac:dyDescent="0.3">
      <c r="G582" s="18"/>
      <c r="N582" s="11"/>
      <c r="O582" s="11"/>
      <c r="P582" s="11"/>
      <c r="Q582" s="11"/>
      <c r="R582" s="11"/>
      <c r="S582" s="11"/>
      <c r="T582" s="11"/>
      <c r="W582" s="11"/>
    </row>
    <row r="583" spans="7:23" x14ac:dyDescent="0.3">
      <c r="G583" s="18"/>
      <c r="N583" s="11"/>
      <c r="O583" s="11"/>
      <c r="P583" s="11"/>
      <c r="Q583" s="11"/>
      <c r="R583" s="11"/>
      <c r="S583" s="11"/>
      <c r="T583" s="11"/>
      <c r="W583" s="11"/>
    </row>
    <row r="584" spans="7:23" x14ac:dyDescent="0.3">
      <c r="G584" s="18"/>
      <c r="N584" s="11"/>
      <c r="O584" s="11"/>
      <c r="P584" s="11"/>
      <c r="Q584" s="11"/>
      <c r="R584" s="11"/>
      <c r="S584" s="11"/>
      <c r="T584" s="11"/>
      <c r="W584" s="11"/>
    </row>
    <row r="585" spans="7:23" x14ac:dyDescent="0.3">
      <c r="G585" s="18"/>
      <c r="N585" s="11"/>
      <c r="O585" s="11"/>
      <c r="P585" s="11"/>
      <c r="Q585" s="11"/>
      <c r="R585" s="11"/>
      <c r="S585" s="11"/>
      <c r="T585" s="11"/>
      <c r="W585" s="11"/>
    </row>
    <row r="586" spans="7:23" x14ac:dyDescent="0.3">
      <c r="G586" s="18"/>
      <c r="N586" s="11"/>
      <c r="O586" s="11"/>
      <c r="P586" s="11"/>
      <c r="Q586" s="11"/>
      <c r="R586" s="11"/>
      <c r="S586" s="11"/>
      <c r="T586" s="11"/>
      <c r="W586" s="11"/>
    </row>
    <row r="587" spans="7:23" x14ac:dyDescent="0.3">
      <c r="G587" s="18"/>
      <c r="N587" s="11"/>
      <c r="O587" s="11"/>
      <c r="P587" s="11"/>
      <c r="Q587" s="11"/>
      <c r="R587" s="11"/>
      <c r="S587" s="11"/>
      <c r="T587" s="11"/>
      <c r="W587" s="11"/>
    </row>
    <row r="588" spans="7:23" x14ac:dyDescent="0.3">
      <c r="G588" s="18"/>
      <c r="N588" s="11"/>
      <c r="O588" s="11"/>
      <c r="P588" s="11"/>
      <c r="Q588" s="11"/>
      <c r="R588" s="11"/>
      <c r="S588" s="11"/>
      <c r="T588" s="11"/>
      <c r="W588" s="11"/>
    </row>
    <row r="589" spans="7:23" x14ac:dyDescent="0.3">
      <c r="G589" s="18"/>
      <c r="N589" s="11"/>
      <c r="O589" s="11"/>
      <c r="P589" s="11"/>
      <c r="Q589" s="11"/>
      <c r="R589" s="11"/>
      <c r="S589" s="11"/>
      <c r="T589" s="11"/>
      <c r="W589" s="11"/>
    </row>
    <row r="590" spans="7:23" x14ac:dyDescent="0.3">
      <c r="G590" s="18"/>
      <c r="N590" s="11"/>
      <c r="O590" s="11"/>
      <c r="P590" s="11"/>
      <c r="Q590" s="11"/>
      <c r="R590" s="11"/>
      <c r="S590" s="11"/>
      <c r="T590" s="11"/>
      <c r="W590" s="11"/>
    </row>
    <row r="591" spans="7:23" x14ac:dyDescent="0.3">
      <c r="G591" s="18"/>
      <c r="N591" s="11"/>
      <c r="O591" s="11"/>
      <c r="P591" s="11"/>
      <c r="Q591" s="11"/>
      <c r="R591" s="11"/>
      <c r="S591" s="11"/>
      <c r="T591" s="11"/>
      <c r="W591" s="11"/>
    </row>
    <row r="592" spans="7:23" x14ac:dyDescent="0.3">
      <c r="G592" s="18"/>
      <c r="N592" s="11"/>
      <c r="O592" s="11"/>
      <c r="P592" s="11"/>
      <c r="Q592" s="11"/>
      <c r="R592" s="11"/>
      <c r="S592" s="11"/>
      <c r="T592" s="11"/>
      <c r="W592" s="11"/>
    </row>
    <row r="593" spans="7:23" x14ac:dyDescent="0.3">
      <c r="G593" s="18"/>
      <c r="N593" s="11"/>
      <c r="O593" s="11"/>
      <c r="P593" s="11"/>
      <c r="Q593" s="11"/>
      <c r="R593" s="11"/>
      <c r="S593" s="11"/>
      <c r="T593" s="11"/>
      <c r="W593" s="11"/>
    </row>
    <row r="594" spans="7:23" x14ac:dyDescent="0.3">
      <c r="G594" s="18"/>
      <c r="N594" s="11"/>
      <c r="O594" s="11"/>
      <c r="P594" s="11"/>
      <c r="Q594" s="11"/>
      <c r="R594" s="11"/>
      <c r="S594" s="11"/>
      <c r="T594" s="11"/>
      <c r="W594" s="11"/>
    </row>
    <row r="595" spans="7:23" x14ac:dyDescent="0.3">
      <c r="G595" s="18"/>
      <c r="N595" s="11"/>
      <c r="O595" s="11"/>
      <c r="P595" s="11"/>
      <c r="Q595" s="11"/>
      <c r="R595" s="11"/>
      <c r="S595" s="11"/>
      <c r="T595" s="11"/>
      <c r="W595" s="11"/>
    </row>
    <row r="596" spans="7:23" x14ac:dyDescent="0.3">
      <c r="G596" s="18"/>
      <c r="N596" s="11"/>
      <c r="O596" s="11"/>
      <c r="P596" s="11"/>
      <c r="Q596" s="11"/>
      <c r="R596" s="11"/>
      <c r="S596" s="11"/>
      <c r="T596" s="11"/>
      <c r="W596" s="11"/>
    </row>
    <row r="597" spans="7:23" x14ac:dyDescent="0.3">
      <c r="G597" s="18"/>
      <c r="N597" s="11"/>
      <c r="O597" s="11"/>
      <c r="P597" s="11"/>
      <c r="Q597" s="11"/>
      <c r="R597" s="11"/>
      <c r="S597" s="11"/>
      <c r="T597" s="11"/>
      <c r="W597" s="11"/>
    </row>
    <row r="598" spans="7:23" x14ac:dyDescent="0.3">
      <c r="G598" s="18"/>
      <c r="N598" s="11"/>
      <c r="O598" s="11"/>
      <c r="P598" s="11"/>
      <c r="Q598" s="11"/>
      <c r="R598" s="11"/>
      <c r="S598" s="11"/>
      <c r="T598" s="11"/>
      <c r="W598" s="11"/>
    </row>
    <row r="599" spans="7:23" x14ac:dyDescent="0.3">
      <c r="G599" s="18"/>
      <c r="N599" s="11"/>
      <c r="O599" s="11"/>
      <c r="P599" s="11"/>
      <c r="Q599" s="11"/>
      <c r="R599" s="11"/>
      <c r="S599" s="11"/>
      <c r="T599" s="11"/>
      <c r="W599" s="11"/>
    </row>
    <row r="600" spans="7:23" x14ac:dyDescent="0.3">
      <c r="G600" s="18"/>
      <c r="N600" s="11"/>
      <c r="O600" s="11"/>
      <c r="P600" s="11"/>
      <c r="Q600" s="11"/>
      <c r="R600" s="11"/>
      <c r="S600" s="11"/>
      <c r="T600" s="11"/>
      <c r="W600" s="11"/>
    </row>
    <row r="601" spans="7:23" x14ac:dyDescent="0.3">
      <c r="G601" s="18"/>
      <c r="N601" s="11"/>
      <c r="O601" s="11"/>
      <c r="P601" s="11"/>
      <c r="Q601" s="11"/>
      <c r="R601" s="11"/>
      <c r="S601" s="11"/>
      <c r="T601" s="11"/>
      <c r="W601" s="11"/>
    </row>
    <row r="602" spans="7:23" x14ac:dyDescent="0.3">
      <c r="G602" s="18"/>
      <c r="N602" s="11"/>
      <c r="O602" s="11"/>
      <c r="P602" s="11"/>
      <c r="Q602" s="11"/>
      <c r="R602" s="11"/>
      <c r="S602" s="11"/>
      <c r="T602" s="11"/>
      <c r="W602" s="11"/>
    </row>
    <row r="603" spans="7:23" x14ac:dyDescent="0.3">
      <c r="G603" s="18"/>
      <c r="N603" s="11"/>
      <c r="O603" s="11"/>
      <c r="P603" s="11"/>
      <c r="Q603" s="11"/>
      <c r="R603" s="11"/>
      <c r="S603" s="11"/>
      <c r="T603" s="11"/>
      <c r="W603" s="11"/>
    </row>
    <row r="604" spans="7:23" x14ac:dyDescent="0.3">
      <c r="G604" s="18"/>
      <c r="N604" s="11"/>
      <c r="O604" s="11"/>
      <c r="P604" s="11"/>
      <c r="Q604" s="11"/>
      <c r="R604" s="11"/>
      <c r="S604" s="11"/>
      <c r="T604" s="11"/>
      <c r="W604" s="11"/>
    </row>
    <row r="605" spans="7:23" x14ac:dyDescent="0.3">
      <c r="G605" s="18"/>
      <c r="N605" s="11"/>
      <c r="O605" s="11"/>
      <c r="P605" s="11"/>
      <c r="Q605" s="11"/>
      <c r="R605" s="11"/>
      <c r="S605" s="11"/>
      <c r="T605" s="11"/>
      <c r="W605" s="11"/>
    </row>
    <row r="606" spans="7:23" x14ac:dyDescent="0.3">
      <c r="G606" s="18"/>
      <c r="N606" s="11"/>
      <c r="O606" s="11"/>
      <c r="P606" s="11"/>
      <c r="Q606" s="11"/>
      <c r="R606" s="11"/>
      <c r="S606" s="11"/>
      <c r="T606" s="11"/>
      <c r="W606" s="11"/>
    </row>
    <row r="607" spans="7:23" x14ac:dyDescent="0.3">
      <c r="G607" s="18"/>
      <c r="N607" s="11"/>
      <c r="O607" s="11"/>
      <c r="P607" s="11"/>
      <c r="Q607" s="11"/>
      <c r="R607" s="11"/>
      <c r="S607" s="11"/>
      <c r="T607" s="11"/>
      <c r="W607" s="11"/>
    </row>
    <row r="608" spans="7:23" x14ac:dyDescent="0.3">
      <c r="G608" s="18"/>
      <c r="N608" s="11"/>
      <c r="O608" s="11"/>
      <c r="P608" s="11"/>
      <c r="Q608" s="11"/>
      <c r="R608" s="11"/>
      <c r="S608" s="11"/>
      <c r="T608" s="11"/>
      <c r="W608" s="11"/>
    </row>
    <row r="609" spans="7:23" x14ac:dyDescent="0.3">
      <c r="G609" s="18"/>
      <c r="N609" s="11"/>
      <c r="O609" s="11"/>
      <c r="P609" s="11"/>
      <c r="Q609" s="11"/>
      <c r="R609" s="11"/>
      <c r="S609" s="11"/>
      <c r="T609" s="11"/>
      <c r="W609" s="11"/>
    </row>
    <row r="610" spans="7:23" x14ac:dyDescent="0.3">
      <c r="G610" s="18"/>
      <c r="N610" s="11"/>
      <c r="O610" s="11"/>
      <c r="P610" s="11"/>
      <c r="Q610" s="11"/>
      <c r="R610" s="11"/>
      <c r="S610" s="11"/>
      <c r="T610" s="11"/>
      <c r="W610" s="11"/>
    </row>
    <row r="611" spans="7:23" x14ac:dyDescent="0.3">
      <c r="G611" s="18"/>
      <c r="N611" s="11"/>
      <c r="O611" s="11"/>
      <c r="P611" s="11"/>
      <c r="Q611" s="11"/>
      <c r="R611" s="11"/>
      <c r="S611" s="11"/>
      <c r="T611" s="11"/>
      <c r="W611" s="11"/>
    </row>
    <row r="612" spans="7:23" x14ac:dyDescent="0.3">
      <c r="G612" s="18"/>
      <c r="N612" s="11"/>
      <c r="O612" s="11"/>
      <c r="P612" s="11"/>
      <c r="Q612" s="11"/>
      <c r="R612" s="11"/>
      <c r="S612" s="11"/>
      <c r="T612" s="11"/>
      <c r="W612" s="11"/>
    </row>
    <row r="613" spans="7:23" x14ac:dyDescent="0.3">
      <c r="G613" s="18"/>
      <c r="N613" s="11"/>
      <c r="O613" s="11"/>
      <c r="P613" s="11"/>
      <c r="Q613" s="11"/>
      <c r="R613" s="11"/>
      <c r="S613" s="11"/>
      <c r="T613" s="11"/>
      <c r="W613" s="11"/>
    </row>
    <row r="614" spans="7:23" x14ac:dyDescent="0.3">
      <c r="G614" s="18"/>
      <c r="N614" s="11"/>
      <c r="O614" s="11"/>
      <c r="P614" s="11"/>
      <c r="Q614" s="11"/>
      <c r="R614" s="11"/>
      <c r="S614" s="11"/>
      <c r="T614" s="11"/>
      <c r="W614" s="11"/>
    </row>
    <row r="615" spans="7:23" x14ac:dyDescent="0.3">
      <c r="G615" s="18"/>
      <c r="N615" s="11"/>
      <c r="O615" s="11"/>
      <c r="P615" s="11"/>
      <c r="Q615" s="11"/>
      <c r="R615" s="11"/>
      <c r="S615" s="11"/>
      <c r="T615" s="11"/>
      <c r="W615" s="11"/>
    </row>
    <row r="616" spans="7:23" x14ac:dyDescent="0.3">
      <c r="G616" s="18"/>
      <c r="N616" s="11"/>
      <c r="O616" s="11"/>
      <c r="P616" s="11"/>
      <c r="Q616" s="11"/>
      <c r="R616" s="11"/>
      <c r="S616" s="11"/>
      <c r="T616" s="11"/>
      <c r="W616" s="11"/>
    </row>
    <row r="617" spans="7:23" x14ac:dyDescent="0.3">
      <c r="G617" s="18"/>
      <c r="N617" s="11"/>
      <c r="O617" s="11"/>
      <c r="P617" s="11"/>
      <c r="Q617" s="11"/>
      <c r="R617" s="11"/>
      <c r="S617" s="11"/>
      <c r="T617" s="11"/>
      <c r="W617" s="11"/>
    </row>
    <row r="618" spans="7:23" x14ac:dyDescent="0.3">
      <c r="G618" s="18"/>
      <c r="N618" s="11"/>
      <c r="O618" s="11"/>
      <c r="P618" s="11"/>
      <c r="Q618" s="11"/>
      <c r="R618" s="11"/>
      <c r="S618" s="11"/>
      <c r="T618" s="11"/>
      <c r="W618" s="11"/>
    </row>
    <row r="619" spans="7:23" x14ac:dyDescent="0.3">
      <c r="G619" s="18"/>
      <c r="N619" s="11"/>
      <c r="O619" s="11"/>
      <c r="P619" s="11"/>
      <c r="Q619" s="11"/>
      <c r="R619" s="11"/>
      <c r="S619" s="11"/>
      <c r="T619" s="11"/>
      <c r="W619" s="11"/>
    </row>
    <row r="620" spans="7:23" x14ac:dyDescent="0.3">
      <c r="G620" s="18"/>
      <c r="N620" s="11"/>
      <c r="O620" s="11"/>
      <c r="P620" s="11"/>
      <c r="Q620" s="11"/>
      <c r="R620" s="11"/>
      <c r="S620" s="11"/>
      <c r="T620" s="11"/>
      <c r="W620" s="11"/>
    </row>
    <row r="621" spans="7:23" x14ac:dyDescent="0.3">
      <c r="G621" s="18"/>
      <c r="N621" s="11"/>
      <c r="O621" s="11"/>
      <c r="P621" s="11"/>
      <c r="Q621" s="11"/>
      <c r="R621" s="11"/>
      <c r="S621" s="11"/>
      <c r="T621" s="11"/>
      <c r="W621" s="11"/>
    </row>
    <row r="622" spans="7:23" x14ac:dyDescent="0.3">
      <c r="G622" s="18"/>
      <c r="N622" s="11"/>
      <c r="O622" s="11"/>
      <c r="P622" s="11"/>
      <c r="Q622" s="11"/>
      <c r="R622" s="11"/>
      <c r="S622" s="11"/>
      <c r="T622" s="11"/>
      <c r="W622" s="11"/>
    </row>
    <row r="623" spans="7:23" x14ac:dyDescent="0.3">
      <c r="G623" s="18"/>
      <c r="N623" s="11"/>
      <c r="O623" s="11"/>
      <c r="P623" s="11"/>
      <c r="Q623" s="11"/>
      <c r="R623" s="11"/>
      <c r="S623" s="11"/>
      <c r="T623" s="11"/>
      <c r="W623" s="11"/>
    </row>
    <row r="624" spans="7:23" x14ac:dyDescent="0.3">
      <c r="G624" s="18"/>
      <c r="N624" s="11"/>
      <c r="O624" s="11"/>
      <c r="P624" s="11"/>
      <c r="Q624" s="11"/>
      <c r="R624" s="11"/>
      <c r="S624" s="11"/>
      <c r="T624" s="11"/>
      <c r="W624" s="11"/>
    </row>
    <row r="625" spans="7:23" x14ac:dyDescent="0.3">
      <c r="G625" s="18"/>
      <c r="N625" s="11"/>
      <c r="O625" s="11"/>
      <c r="P625" s="11"/>
      <c r="Q625" s="11"/>
      <c r="R625" s="11"/>
      <c r="S625" s="11"/>
      <c r="T625" s="11"/>
      <c r="W625" s="11"/>
    </row>
    <row r="626" spans="7:23" x14ac:dyDescent="0.3">
      <c r="G626" s="18"/>
      <c r="N626" s="11"/>
      <c r="O626" s="11"/>
      <c r="P626" s="11"/>
      <c r="Q626" s="11"/>
      <c r="R626" s="11"/>
      <c r="S626" s="11"/>
      <c r="T626" s="11"/>
      <c r="W626" s="11"/>
    </row>
    <row r="627" spans="7:23" x14ac:dyDescent="0.3">
      <c r="G627" s="18"/>
      <c r="N627" s="11"/>
      <c r="O627" s="11"/>
      <c r="P627" s="11"/>
      <c r="Q627" s="11"/>
      <c r="R627" s="11"/>
      <c r="S627" s="11"/>
      <c r="T627" s="11"/>
      <c r="W627" s="11"/>
    </row>
    <row r="628" spans="7:23" x14ac:dyDescent="0.3">
      <c r="G628" s="18"/>
      <c r="N628" s="11"/>
      <c r="O628" s="11"/>
      <c r="P628" s="11"/>
      <c r="Q628" s="11"/>
      <c r="R628" s="11"/>
      <c r="S628" s="11"/>
      <c r="T628" s="11"/>
      <c r="W628" s="11"/>
    </row>
    <row r="629" spans="7:23" x14ac:dyDescent="0.3">
      <c r="G629" s="18"/>
      <c r="N629" s="11"/>
      <c r="O629" s="11"/>
      <c r="P629" s="11"/>
      <c r="Q629" s="11"/>
      <c r="R629" s="11"/>
      <c r="S629" s="11"/>
      <c r="T629" s="11"/>
      <c r="W629" s="11"/>
    </row>
    <row r="630" spans="7:23" x14ac:dyDescent="0.3">
      <c r="G630" s="18"/>
      <c r="N630" s="11"/>
      <c r="O630" s="11"/>
      <c r="P630" s="11"/>
      <c r="Q630" s="11"/>
      <c r="R630" s="11"/>
      <c r="S630" s="11"/>
      <c r="T630" s="11"/>
      <c r="W630" s="11"/>
    </row>
    <row r="631" spans="7:23" x14ac:dyDescent="0.3">
      <c r="G631" s="18"/>
      <c r="N631" s="11"/>
      <c r="O631" s="11"/>
      <c r="P631" s="11"/>
      <c r="Q631" s="11"/>
      <c r="R631" s="11"/>
      <c r="S631" s="11"/>
      <c r="T631" s="11"/>
      <c r="W631" s="11"/>
    </row>
    <row r="632" spans="7:23" x14ac:dyDescent="0.3">
      <c r="G632" s="18"/>
      <c r="N632" s="11"/>
      <c r="O632" s="11"/>
      <c r="P632" s="11"/>
      <c r="Q632" s="11"/>
      <c r="R632" s="11"/>
      <c r="S632" s="11"/>
      <c r="T632" s="11"/>
      <c r="W632" s="11"/>
    </row>
    <row r="633" spans="7:23" x14ac:dyDescent="0.3">
      <c r="G633" s="18"/>
      <c r="N633" s="11"/>
      <c r="O633" s="11"/>
      <c r="P633" s="11"/>
      <c r="Q633" s="11"/>
      <c r="R633" s="11"/>
      <c r="S633" s="11"/>
      <c r="T633" s="11"/>
      <c r="W633" s="11"/>
    </row>
    <row r="634" spans="7:23" x14ac:dyDescent="0.3">
      <c r="G634" s="18"/>
      <c r="N634" s="11"/>
      <c r="O634" s="11"/>
      <c r="P634" s="11"/>
      <c r="Q634" s="11"/>
      <c r="R634" s="11"/>
      <c r="S634" s="11"/>
      <c r="T634" s="11"/>
      <c r="W634" s="11"/>
    </row>
    <row r="635" spans="7:23" x14ac:dyDescent="0.3">
      <c r="G635" s="18"/>
      <c r="N635" s="11"/>
      <c r="O635" s="11"/>
      <c r="P635" s="11"/>
      <c r="Q635" s="11"/>
      <c r="R635" s="11"/>
      <c r="S635" s="11"/>
      <c r="T635" s="11"/>
      <c r="W635" s="11"/>
    </row>
    <row r="636" spans="7:23" x14ac:dyDescent="0.3">
      <c r="G636" s="18"/>
      <c r="N636" s="11"/>
      <c r="O636" s="11"/>
      <c r="P636" s="11"/>
      <c r="Q636" s="11"/>
      <c r="R636" s="11"/>
      <c r="S636" s="11"/>
      <c r="T636" s="11"/>
      <c r="W636" s="11"/>
    </row>
    <row r="637" spans="7:23" x14ac:dyDescent="0.3">
      <c r="G637" s="18"/>
      <c r="N637" s="11"/>
      <c r="O637" s="11"/>
      <c r="P637" s="11"/>
      <c r="Q637" s="11"/>
      <c r="R637" s="11"/>
      <c r="S637" s="11"/>
      <c r="T637" s="11"/>
      <c r="W637" s="11"/>
    </row>
    <row r="638" spans="7:23" x14ac:dyDescent="0.3">
      <c r="G638" s="18"/>
      <c r="N638" s="11"/>
      <c r="O638" s="11"/>
      <c r="P638" s="11"/>
      <c r="Q638" s="11"/>
      <c r="R638" s="11"/>
      <c r="S638" s="11"/>
      <c r="T638" s="11"/>
      <c r="W638" s="11"/>
    </row>
    <row r="639" spans="7:23" x14ac:dyDescent="0.3">
      <c r="G639" s="18"/>
      <c r="N639" s="11"/>
      <c r="O639" s="11"/>
      <c r="P639" s="11"/>
      <c r="Q639" s="11"/>
      <c r="R639" s="11"/>
      <c r="S639" s="11"/>
      <c r="T639" s="11"/>
      <c r="W639" s="11"/>
    </row>
    <row r="640" spans="7:23" x14ac:dyDescent="0.3">
      <c r="G640" s="18"/>
      <c r="N640" s="11"/>
      <c r="O640" s="11"/>
      <c r="P640" s="11"/>
      <c r="Q640" s="11"/>
      <c r="R640" s="11"/>
      <c r="S640" s="11"/>
      <c r="T640" s="11"/>
      <c r="W640" s="11"/>
    </row>
    <row r="641" spans="7:23" x14ac:dyDescent="0.3">
      <c r="G641" s="18"/>
      <c r="N641" s="11"/>
      <c r="O641" s="11"/>
      <c r="P641" s="11"/>
      <c r="Q641" s="11"/>
      <c r="R641" s="11"/>
      <c r="S641" s="11"/>
      <c r="T641" s="11"/>
      <c r="W641" s="11"/>
    </row>
    <row r="642" spans="7:23" x14ac:dyDescent="0.3">
      <c r="G642" s="18"/>
      <c r="N642" s="11"/>
      <c r="O642" s="11"/>
      <c r="P642" s="11"/>
      <c r="Q642" s="11"/>
      <c r="R642" s="11"/>
      <c r="S642" s="11"/>
      <c r="T642" s="11"/>
      <c r="W642" s="11"/>
    </row>
    <row r="643" spans="7:23" x14ac:dyDescent="0.3">
      <c r="G643" s="18"/>
      <c r="N643" s="11"/>
      <c r="O643" s="11"/>
      <c r="P643" s="11"/>
      <c r="Q643" s="11"/>
      <c r="R643" s="11"/>
      <c r="S643" s="11"/>
      <c r="T643" s="11"/>
      <c r="W643" s="11"/>
    </row>
    <row r="644" spans="7:23" x14ac:dyDescent="0.3">
      <c r="G644" s="18"/>
      <c r="N644" s="11"/>
      <c r="O644" s="11"/>
      <c r="P644" s="11"/>
      <c r="Q644" s="11"/>
      <c r="R644" s="11"/>
      <c r="S644" s="11"/>
      <c r="T644" s="11"/>
      <c r="W644" s="11"/>
    </row>
    <row r="645" spans="7:23" x14ac:dyDescent="0.3">
      <c r="G645" s="18"/>
      <c r="N645" s="11"/>
      <c r="O645" s="11"/>
      <c r="P645" s="11"/>
      <c r="Q645" s="11"/>
      <c r="R645" s="11"/>
      <c r="S645" s="11"/>
      <c r="T645" s="11"/>
      <c r="W645" s="11"/>
    </row>
    <row r="646" spans="7:23" x14ac:dyDescent="0.3">
      <c r="G646" s="18"/>
      <c r="N646" s="11"/>
      <c r="O646" s="11"/>
      <c r="P646" s="11"/>
      <c r="Q646" s="11"/>
      <c r="R646" s="11"/>
      <c r="S646" s="11"/>
      <c r="T646" s="11"/>
      <c r="W646" s="11"/>
    </row>
    <row r="647" spans="7:23" x14ac:dyDescent="0.3">
      <c r="G647" s="18"/>
      <c r="N647" s="11"/>
      <c r="O647" s="11"/>
      <c r="P647" s="11"/>
      <c r="Q647" s="11"/>
      <c r="R647" s="11"/>
      <c r="S647" s="11"/>
      <c r="T647" s="11"/>
      <c r="W647" s="11"/>
    </row>
    <row r="648" spans="7:23" x14ac:dyDescent="0.3">
      <c r="G648" s="18"/>
      <c r="N648" s="11"/>
      <c r="O648" s="11"/>
      <c r="P648" s="11"/>
      <c r="Q648" s="11"/>
      <c r="R648" s="11"/>
      <c r="S648" s="11"/>
      <c r="T648" s="11"/>
      <c r="W648" s="11"/>
    </row>
    <row r="649" spans="7:23" x14ac:dyDescent="0.3">
      <c r="G649" s="18"/>
      <c r="N649" s="11"/>
      <c r="O649" s="11"/>
      <c r="P649" s="11"/>
      <c r="Q649" s="11"/>
      <c r="R649" s="11"/>
      <c r="S649" s="11"/>
      <c r="T649" s="11"/>
      <c r="W649" s="11"/>
    </row>
    <row r="650" spans="7:23" x14ac:dyDescent="0.3">
      <c r="G650" s="18"/>
      <c r="N650" s="11"/>
      <c r="O650" s="11"/>
      <c r="P650" s="11"/>
      <c r="Q650" s="11"/>
      <c r="R650" s="11"/>
      <c r="S650" s="11"/>
      <c r="T650" s="11"/>
      <c r="W650" s="11"/>
    </row>
    <row r="651" spans="7:23" x14ac:dyDescent="0.3">
      <c r="G651" s="18"/>
      <c r="N651" s="11"/>
      <c r="O651" s="11"/>
      <c r="P651" s="11"/>
      <c r="Q651" s="11"/>
      <c r="R651" s="11"/>
      <c r="S651" s="11"/>
      <c r="T651" s="11"/>
      <c r="W651" s="11"/>
    </row>
    <row r="652" spans="7:23" x14ac:dyDescent="0.3">
      <c r="G652" s="18"/>
      <c r="N652" s="11"/>
      <c r="O652" s="11"/>
      <c r="P652" s="11"/>
      <c r="Q652" s="11"/>
      <c r="R652" s="11"/>
      <c r="S652" s="11"/>
      <c r="T652" s="11"/>
      <c r="W652" s="11"/>
    </row>
    <row r="653" spans="7:23" x14ac:dyDescent="0.3">
      <c r="G653" s="18"/>
      <c r="N653" s="11"/>
      <c r="O653" s="11"/>
      <c r="P653" s="11"/>
      <c r="Q653" s="11"/>
      <c r="R653" s="11"/>
      <c r="S653" s="11"/>
      <c r="T653" s="11"/>
      <c r="W653" s="11"/>
    </row>
    <row r="654" spans="7:23" x14ac:dyDescent="0.3">
      <c r="G654" s="18"/>
      <c r="N654" s="11"/>
      <c r="O654" s="11"/>
      <c r="P654" s="11"/>
      <c r="Q654" s="11"/>
      <c r="R654" s="11"/>
      <c r="S654" s="11"/>
      <c r="T654" s="11"/>
      <c r="W654" s="11"/>
    </row>
    <row r="655" spans="7:23" x14ac:dyDescent="0.3">
      <c r="G655" s="18"/>
      <c r="N655" s="11"/>
      <c r="O655" s="11"/>
      <c r="P655" s="11"/>
      <c r="Q655" s="11"/>
      <c r="R655" s="11"/>
      <c r="S655" s="11"/>
      <c r="T655" s="11"/>
      <c r="W655" s="11"/>
    </row>
    <row r="656" spans="7:23" x14ac:dyDescent="0.3">
      <c r="G656" s="18"/>
      <c r="N656" s="11"/>
      <c r="O656" s="11"/>
      <c r="P656" s="11"/>
      <c r="Q656" s="11"/>
      <c r="R656" s="11"/>
      <c r="S656" s="11"/>
      <c r="T656" s="11"/>
      <c r="W656" s="11"/>
    </row>
    <row r="657" spans="7:23" x14ac:dyDescent="0.3">
      <c r="G657" s="18"/>
      <c r="N657" s="11"/>
      <c r="O657" s="11"/>
      <c r="P657" s="11"/>
      <c r="Q657" s="11"/>
      <c r="R657" s="11"/>
      <c r="S657" s="11"/>
      <c r="T657" s="11"/>
      <c r="W657" s="11"/>
    </row>
    <row r="658" spans="7:23" x14ac:dyDescent="0.3">
      <c r="G658" s="18"/>
      <c r="N658" s="11"/>
      <c r="O658" s="11"/>
      <c r="P658" s="11"/>
      <c r="Q658" s="11"/>
      <c r="R658" s="11"/>
      <c r="S658" s="11"/>
      <c r="T658" s="11"/>
      <c r="W658" s="11"/>
    </row>
    <row r="659" spans="7:23" x14ac:dyDescent="0.3">
      <c r="G659" s="18"/>
      <c r="N659" s="11"/>
      <c r="O659" s="11"/>
      <c r="P659" s="11"/>
      <c r="Q659" s="11"/>
      <c r="R659" s="11"/>
      <c r="S659" s="11"/>
      <c r="T659" s="11"/>
      <c r="W659" s="11"/>
    </row>
    <row r="660" spans="7:23" x14ac:dyDescent="0.3">
      <c r="G660" s="18"/>
      <c r="N660" s="11"/>
      <c r="O660" s="11"/>
      <c r="P660" s="11"/>
      <c r="Q660" s="11"/>
      <c r="R660" s="11"/>
      <c r="S660" s="11"/>
      <c r="T660" s="11"/>
      <c r="W660" s="11"/>
    </row>
    <row r="661" spans="7:23" x14ac:dyDescent="0.3">
      <c r="G661" s="18"/>
      <c r="N661" s="11"/>
      <c r="O661" s="11"/>
      <c r="P661" s="11"/>
      <c r="Q661" s="11"/>
      <c r="R661" s="11"/>
      <c r="S661" s="11"/>
      <c r="T661" s="11"/>
      <c r="W661" s="11"/>
    </row>
    <row r="662" spans="7:23" x14ac:dyDescent="0.3">
      <c r="G662" s="18"/>
      <c r="N662" s="11"/>
      <c r="O662" s="11"/>
      <c r="P662" s="11"/>
      <c r="Q662" s="11"/>
      <c r="R662" s="11"/>
      <c r="S662" s="11"/>
      <c r="T662" s="11"/>
      <c r="W662" s="11"/>
    </row>
    <row r="663" spans="7:23" x14ac:dyDescent="0.3">
      <c r="G663" s="18"/>
      <c r="N663" s="11"/>
      <c r="O663" s="11"/>
      <c r="P663" s="11"/>
      <c r="Q663" s="11"/>
      <c r="R663" s="11"/>
      <c r="S663" s="11"/>
      <c r="T663" s="11"/>
      <c r="W663" s="11"/>
    </row>
    <row r="664" spans="7:23" x14ac:dyDescent="0.3">
      <c r="G664" s="18"/>
      <c r="N664" s="11"/>
      <c r="O664" s="11"/>
      <c r="P664" s="11"/>
      <c r="Q664" s="11"/>
      <c r="R664" s="11"/>
      <c r="S664" s="11"/>
      <c r="T664" s="11"/>
      <c r="W664" s="11"/>
    </row>
    <row r="665" spans="7:23" x14ac:dyDescent="0.3">
      <c r="G665" s="18"/>
      <c r="N665" s="11"/>
      <c r="O665" s="11"/>
      <c r="P665" s="11"/>
      <c r="Q665" s="11"/>
      <c r="R665" s="11"/>
      <c r="S665" s="11"/>
      <c r="T665" s="11"/>
      <c r="W665" s="11"/>
    </row>
    <row r="666" spans="7:23" x14ac:dyDescent="0.3">
      <c r="G666" s="18"/>
      <c r="N666" s="11"/>
      <c r="O666" s="11"/>
      <c r="P666" s="11"/>
      <c r="Q666" s="11"/>
      <c r="R666" s="11"/>
      <c r="S666" s="11"/>
      <c r="T666" s="11"/>
      <c r="W666" s="11"/>
    </row>
    <row r="667" spans="7:23" x14ac:dyDescent="0.3">
      <c r="G667" s="18"/>
      <c r="N667" s="11"/>
      <c r="O667" s="11"/>
      <c r="P667" s="11"/>
      <c r="Q667" s="11"/>
      <c r="R667" s="11"/>
      <c r="S667" s="11"/>
      <c r="T667" s="11"/>
      <c r="W667" s="11"/>
    </row>
    <row r="668" spans="7:23" x14ac:dyDescent="0.3">
      <c r="G668" s="18"/>
      <c r="N668" s="11"/>
      <c r="O668" s="11"/>
      <c r="P668" s="11"/>
      <c r="Q668" s="11"/>
      <c r="R668" s="11"/>
      <c r="S668" s="11"/>
      <c r="T668" s="11"/>
      <c r="W668" s="11"/>
    </row>
    <row r="669" spans="7:23" x14ac:dyDescent="0.3">
      <c r="G669" s="18"/>
      <c r="N669" s="11"/>
      <c r="O669" s="11"/>
      <c r="P669" s="11"/>
      <c r="Q669" s="11"/>
      <c r="R669" s="11"/>
      <c r="S669" s="11"/>
      <c r="T669" s="11"/>
      <c r="W669" s="11"/>
    </row>
    <row r="670" spans="7:23" x14ac:dyDescent="0.3">
      <c r="G670" s="18"/>
      <c r="N670" s="11"/>
      <c r="O670" s="11"/>
      <c r="P670" s="11"/>
      <c r="Q670" s="11"/>
      <c r="R670" s="11"/>
      <c r="S670" s="11"/>
      <c r="T670" s="11"/>
      <c r="W670" s="11"/>
    </row>
    <row r="671" spans="7:23" x14ac:dyDescent="0.3">
      <c r="G671" s="18"/>
      <c r="N671" s="11"/>
      <c r="O671" s="11"/>
      <c r="P671" s="11"/>
      <c r="Q671" s="11"/>
      <c r="R671" s="11"/>
      <c r="S671" s="11"/>
      <c r="T671" s="11"/>
      <c r="W671" s="11"/>
    </row>
    <row r="672" spans="7:23" x14ac:dyDescent="0.3">
      <c r="G672" s="18"/>
      <c r="N672" s="11"/>
      <c r="O672" s="11"/>
      <c r="P672" s="11"/>
      <c r="Q672" s="11"/>
      <c r="R672" s="11"/>
      <c r="S672" s="11"/>
      <c r="T672" s="11"/>
      <c r="W672" s="11"/>
    </row>
    <row r="673" spans="7:23" x14ac:dyDescent="0.3">
      <c r="G673" s="18"/>
      <c r="N673" s="11"/>
      <c r="O673" s="11"/>
      <c r="P673" s="11"/>
      <c r="Q673" s="11"/>
      <c r="R673" s="11"/>
      <c r="S673" s="11"/>
      <c r="T673" s="11"/>
      <c r="W673" s="11"/>
    </row>
  </sheetData>
  <mergeCells count="5">
    <mergeCell ref="B6:J8"/>
    <mergeCell ref="K6:N8"/>
    <mergeCell ref="O6:U8"/>
    <mergeCell ref="V6:W8"/>
    <mergeCell ref="X6:X8"/>
  </mergeCells>
  <dataValidations count="6">
    <dataValidation type="list" allowBlank="1" showInputMessage="1" showErrorMessage="1" sqref="J10:J510" xr:uid="{3E545454-7C05-4DEB-B3C8-BAA98D27515C}">
      <formula1>INDIRECT($J$9)</formula1>
    </dataValidation>
    <dataValidation type="list" allowBlank="1" showInputMessage="1" showErrorMessage="1" sqref="K10:K510" xr:uid="{749F305E-E5CE-40C1-82DF-630D504EFDC5}">
      <formula1>INDIRECT($K$9)</formula1>
    </dataValidation>
    <dataValidation type="list" allowBlank="1" showInputMessage="1" showErrorMessage="1" sqref="V10:V510" xr:uid="{5AA3ABCC-8195-4298-B3BB-9D6556D608EA}">
      <formula1>INDIRECT($V$9)</formula1>
    </dataValidation>
    <dataValidation type="list" allowBlank="1" showInputMessage="1" showErrorMessage="1" sqref="T10:T510" xr:uid="{9A33ADAC-094C-40AC-B3F8-D03FC15FD0A6}">
      <formula1>INDIRECT($T$9)</formula1>
    </dataValidation>
    <dataValidation type="list" allowBlank="1" showInputMessage="1" showErrorMessage="1" sqref="I10:I510" xr:uid="{BA79204D-D479-4B00-9650-78BA4A968A40}">
      <formula1>INDIRECT($I$9)</formula1>
    </dataValidation>
    <dataValidation type="list" allowBlank="1" showInputMessage="1" showErrorMessage="1" sqref="L10:L510" xr:uid="{74C1539D-F1F3-466A-9F28-627B29DE5D79}">
      <formula1>INDIRECT($K$10)</formula1>
    </dataValidation>
  </dataValidations>
  <hyperlinks>
    <hyperlink ref="H204" r:id="rId1" xr:uid="{085EDA09-220A-4057-843F-3318498FEFD3}"/>
    <hyperlink ref="H205" r:id="rId2" xr:uid="{0EE0E3FB-2426-4A44-802F-11C6E0843CE1}"/>
    <hyperlink ref="H206" r:id="rId3" xr:uid="{A913BA43-F23F-456E-BF37-75A467636A3E}"/>
    <hyperlink ref="H207" r:id="rId4" xr:uid="{28998624-81C8-450B-91DB-704CF6AC6E1F}"/>
    <hyperlink ref="H208" r:id="rId5" xr:uid="{E78A4340-A389-4231-B23C-BA6FCAF2EBE7}"/>
  </hyperlinks>
  <pageMargins left="0.7" right="0.7" top="0.75" bottom="0.75" header="0.3" footer="0.3"/>
  <pageSetup orientation="portrait" r:id="rId6"/>
  <drawing r:id="rId7"/>
  <tableParts count="1">
    <tablePart r:id="rId8"/>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D83D6-E921-474C-8A04-A524FBDC16F6}">
  <dimension ref="A1:AA41"/>
  <sheetViews>
    <sheetView showGridLines="0" tabSelected="1" zoomScale="70" zoomScaleNormal="70" workbookViewId="0">
      <selection activeCell="AD24" sqref="AD24"/>
    </sheetView>
  </sheetViews>
  <sheetFormatPr defaultRowHeight="14.4" x14ac:dyDescent="0.3"/>
  <sheetData>
    <row r="1" spans="1:27" x14ac:dyDescent="0.3">
      <c r="A1" s="2"/>
      <c r="B1" s="2"/>
      <c r="C1" s="2"/>
      <c r="D1" s="2"/>
      <c r="E1" s="2"/>
      <c r="F1" s="2"/>
      <c r="G1" s="2"/>
      <c r="H1" s="2"/>
      <c r="I1" s="2"/>
      <c r="J1" s="2"/>
      <c r="K1" s="2"/>
      <c r="L1" s="2"/>
      <c r="M1" s="2"/>
      <c r="N1" s="2"/>
      <c r="O1" s="2"/>
      <c r="P1" s="2"/>
      <c r="Q1" s="2"/>
      <c r="R1" s="2"/>
      <c r="S1" s="2"/>
      <c r="T1" s="2"/>
      <c r="U1" s="2"/>
      <c r="V1" s="2"/>
      <c r="W1" s="2"/>
      <c r="X1" s="2"/>
      <c r="Y1" s="2"/>
      <c r="Z1" s="2"/>
      <c r="AA1" s="2"/>
    </row>
    <row r="2" spans="1:27" x14ac:dyDescent="0.3">
      <c r="A2" s="2"/>
      <c r="B2" s="2"/>
      <c r="C2" s="2"/>
      <c r="D2" s="2"/>
      <c r="E2" s="2"/>
      <c r="F2" s="2"/>
      <c r="G2" s="2"/>
      <c r="H2" s="2"/>
      <c r="I2" s="2"/>
      <c r="J2" s="2"/>
      <c r="K2" s="2"/>
      <c r="L2" s="2"/>
      <c r="M2" s="2"/>
      <c r="N2" s="2"/>
      <c r="O2" s="2"/>
      <c r="P2" s="2"/>
      <c r="Q2" s="2"/>
      <c r="R2" s="2"/>
      <c r="S2" s="2"/>
      <c r="T2" s="2"/>
      <c r="U2" s="2"/>
      <c r="V2" s="2"/>
      <c r="W2" s="2"/>
      <c r="X2" s="2"/>
      <c r="Y2" s="2"/>
      <c r="Z2" s="2"/>
      <c r="AA2" s="2"/>
    </row>
    <row r="3" spans="1:27" x14ac:dyDescent="0.3">
      <c r="A3" s="2"/>
      <c r="B3" s="2"/>
      <c r="C3" s="2"/>
      <c r="D3" s="2"/>
      <c r="E3" s="2"/>
      <c r="F3" s="2"/>
      <c r="G3" s="2"/>
      <c r="H3" s="2"/>
      <c r="I3" s="2"/>
      <c r="J3" s="2"/>
      <c r="K3" s="2"/>
      <c r="L3" s="2"/>
      <c r="M3" s="2"/>
      <c r="N3" s="2"/>
      <c r="O3" s="2"/>
      <c r="P3" s="2"/>
      <c r="Q3" s="2"/>
      <c r="R3" s="2"/>
      <c r="S3" s="2"/>
      <c r="T3" s="2"/>
      <c r="U3" s="2"/>
      <c r="V3" s="2"/>
      <c r="W3" s="2"/>
      <c r="X3" s="2"/>
      <c r="Y3" s="2"/>
      <c r="Z3" s="2"/>
      <c r="AA3" s="2"/>
    </row>
    <row r="4" spans="1:27" x14ac:dyDescent="0.3">
      <c r="A4" s="2"/>
      <c r="B4" s="2"/>
      <c r="C4" s="2"/>
      <c r="D4" s="2"/>
      <c r="E4" s="2"/>
      <c r="F4" s="2"/>
      <c r="G4" s="2"/>
      <c r="H4" s="2"/>
      <c r="I4" s="2"/>
      <c r="J4" s="2"/>
      <c r="K4" s="2"/>
      <c r="L4" s="2"/>
      <c r="M4" s="2"/>
      <c r="N4" s="2"/>
      <c r="O4" s="2"/>
      <c r="P4" s="2"/>
      <c r="Q4" s="2"/>
      <c r="R4" s="2"/>
      <c r="S4" s="2"/>
      <c r="T4" s="2"/>
      <c r="U4" s="2"/>
      <c r="V4" s="2"/>
      <c r="W4" s="2"/>
      <c r="X4" s="2"/>
      <c r="Y4" s="2"/>
      <c r="Z4" s="2"/>
      <c r="AA4" s="2"/>
    </row>
    <row r="5" spans="1:27" x14ac:dyDescent="0.3">
      <c r="A5" s="2"/>
      <c r="B5" s="2"/>
      <c r="C5" s="2"/>
      <c r="D5" s="2"/>
      <c r="E5" s="2"/>
      <c r="F5" s="2"/>
      <c r="G5" s="2"/>
      <c r="H5" s="2"/>
      <c r="I5" s="2"/>
      <c r="J5" s="2"/>
      <c r="K5" s="2"/>
      <c r="L5" s="2"/>
      <c r="M5" s="2"/>
      <c r="N5" s="2"/>
      <c r="O5" s="2"/>
      <c r="P5" s="2"/>
      <c r="Q5" s="2"/>
      <c r="R5" s="2"/>
      <c r="S5" s="2"/>
      <c r="T5" s="2"/>
      <c r="U5" s="2"/>
      <c r="V5" s="2"/>
      <c r="W5" s="2"/>
      <c r="X5" s="2"/>
      <c r="Y5" s="2"/>
      <c r="Z5" s="2"/>
      <c r="AA5" s="2"/>
    </row>
    <row r="6" spans="1:27" x14ac:dyDescent="0.3">
      <c r="A6" s="2"/>
      <c r="B6" s="2"/>
      <c r="C6" s="2"/>
      <c r="D6" s="2"/>
      <c r="E6" s="2"/>
      <c r="F6" s="2"/>
      <c r="G6" s="2"/>
      <c r="H6" s="2"/>
      <c r="I6" s="2"/>
      <c r="J6" s="2"/>
      <c r="K6" s="2"/>
      <c r="L6" s="2"/>
      <c r="M6" s="2"/>
      <c r="N6" s="2"/>
      <c r="O6" s="2"/>
      <c r="P6" s="2"/>
      <c r="Q6" s="2"/>
      <c r="R6" s="2"/>
      <c r="S6" s="2"/>
      <c r="T6" s="2"/>
      <c r="U6" s="2"/>
      <c r="V6" s="2"/>
      <c r="W6" s="2"/>
      <c r="X6" s="2"/>
      <c r="Y6" s="2"/>
      <c r="Z6" s="2"/>
      <c r="AA6" s="2"/>
    </row>
    <row r="7" spans="1:27" x14ac:dyDescent="0.3">
      <c r="A7" s="2"/>
      <c r="B7" s="2"/>
      <c r="C7" s="2"/>
      <c r="D7" s="2"/>
      <c r="E7" s="2"/>
      <c r="F7" s="2"/>
      <c r="G7" s="2"/>
      <c r="H7" s="2"/>
      <c r="I7" s="2"/>
      <c r="J7" s="2"/>
      <c r="K7" s="2"/>
      <c r="L7" s="2"/>
      <c r="M7" s="2"/>
      <c r="N7" s="2"/>
      <c r="O7" s="2"/>
      <c r="P7" s="2"/>
      <c r="Q7" s="2"/>
      <c r="R7" s="2"/>
      <c r="S7" s="2"/>
      <c r="T7" s="2"/>
      <c r="U7" s="2"/>
      <c r="V7" s="2"/>
      <c r="W7" s="2"/>
      <c r="X7" s="2"/>
      <c r="Y7" s="2"/>
      <c r="Z7" s="2"/>
      <c r="AA7" s="2"/>
    </row>
    <row r="8" spans="1:27" x14ac:dyDescent="0.3">
      <c r="A8" s="2"/>
      <c r="B8" s="2"/>
      <c r="C8" s="2"/>
      <c r="D8" s="2"/>
      <c r="E8" s="2"/>
      <c r="F8" s="2"/>
      <c r="G8" s="2"/>
      <c r="H8" s="2"/>
      <c r="I8" s="2"/>
      <c r="J8" s="2"/>
      <c r="K8" s="2"/>
      <c r="L8" s="2"/>
      <c r="M8" s="2"/>
      <c r="N8" s="2"/>
      <c r="O8" s="2"/>
      <c r="P8" s="2"/>
      <c r="Q8" s="2"/>
      <c r="R8" s="2"/>
      <c r="S8" s="2"/>
      <c r="T8" s="2"/>
      <c r="U8" s="2"/>
      <c r="V8" s="2"/>
      <c r="W8" s="2"/>
      <c r="X8" s="2"/>
      <c r="Y8" s="2"/>
      <c r="Z8" s="2"/>
      <c r="AA8" s="2"/>
    </row>
    <row r="9" spans="1:27" x14ac:dyDescent="0.3">
      <c r="A9" s="2"/>
      <c r="B9" s="2"/>
      <c r="C9" s="2"/>
      <c r="D9" s="2"/>
      <c r="E9" s="2"/>
      <c r="F9" s="2"/>
      <c r="G9" s="2"/>
      <c r="H9" s="2"/>
      <c r="I9" s="2"/>
      <c r="J9" s="2"/>
      <c r="K9" s="2"/>
      <c r="L9" s="2"/>
      <c r="M9" s="2"/>
      <c r="N9" s="2"/>
      <c r="O9" s="2"/>
      <c r="P9" s="2"/>
      <c r="Q9" s="2"/>
      <c r="R9" s="2"/>
      <c r="S9" s="2"/>
      <c r="T9" s="2"/>
      <c r="U9" s="2"/>
      <c r="V9" s="2"/>
      <c r="W9" s="2"/>
      <c r="X9" s="2"/>
      <c r="Y9" s="2"/>
      <c r="Z9" s="2"/>
      <c r="AA9" s="2"/>
    </row>
    <row r="10" spans="1:27" x14ac:dyDescent="0.3">
      <c r="A10" s="2"/>
      <c r="B10" s="2"/>
      <c r="C10" s="2"/>
      <c r="D10" s="2"/>
      <c r="E10" s="2"/>
      <c r="F10" s="2"/>
      <c r="G10" s="2"/>
      <c r="H10" s="2"/>
      <c r="I10" s="2"/>
      <c r="J10" s="2"/>
      <c r="K10" s="2"/>
      <c r="L10" s="2"/>
      <c r="M10" s="2"/>
      <c r="N10" s="2"/>
      <c r="O10" s="2"/>
      <c r="P10" s="2"/>
      <c r="Q10" s="2"/>
      <c r="R10" s="2"/>
      <c r="S10" s="2"/>
      <c r="T10" s="2"/>
      <c r="U10" s="2"/>
      <c r="V10" s="2"/>
      <c r="W10" s="2"/>
      <c r="X10" s="2"/>
      <c r="Y10" s="2"/>
      <c r="Z10" s="2"/>
      <c r="AA10" s="2"/>
    </row>
    <row r="11" spans="1:27" x14ac:dyDescent="0.3">
      <c r="A11" s="2"/>
      <c r="B11" s="2"/>
      <c r="C11" s="2"/>
      <c r="D11" s="2"/>
      <c r="E11" s="2"/>
      <c r="F11" s="2"/>
      <c r="G11" s="2"/>
      <c r="H11" s="2"/>
      <c r="I11" s="2"/>
      <c r="J11" s="2"/>
      <c r="K11" s="2"/>
      <c r="L11" s="2"/>
      <c r="M11" s="2"/>
      <c r="N11" s="2"/>
      <c r="O11" s="2"/>
      <c r="P11" s="2"/>
      <c r="Q11" s="2"/>
      <c r="R11" s="2"/>
      <c r="S11" s="2"/>
      <c r="T11" s="2"/>
      <c r="U11" s="2"/>
      <c r="V11" s="2"/>
      <c r="W11" s="2"/>
      <c r="X11" s="2"/>
      <c r="Y11" s="2"/>
      <c r="Z11" s="2"/>
      <c r="AA11" s="2"/>
    </row>
    <row r="12" spans="1:27" x14ac:dyDescent="0.3">
      <c r="A12" s="2" t="s">
        <v>1640</v>
      </c>
      <c r="B12" s="2"/>
      <c r="C12" s="2"/>
      <c r="D12" s="2"/>
      <c r="E12" s="2"/>
      <c r="F12" s="2"/>
      <c r="G12" s="2"/>
      <c r="H12" s="2"/>
      <c r="I12" s="2"/>
      <c r="J12" s="2"/>
      <c r="K12" s="2"/>
      <c r="L12" s="2"/>
      <c r="M12" s="2"/>
      <c r="N12" s="2"/>
      <c r="O12" s="2"/>
      <c r="P12" s="2"/>
      <c r="Q12" s="2"/>
      <c r="R12" s="2"/>
      <c r="S12" s="2"/>
      <c r="T12" s="2"/>
      <c r="U12" s="2"/>
      <c r="V12" s="2"/>
      <c r="W12" s="2"/>
      <c r="X12" s="2"/>
      <c r="Y12" s="2"/>
      <c r="Z12" s="2"/>
      <c r="AA12" s="2"/>
    </row>
    <row r="13" spans="1:27" x14ac:dyDescent="0.3">
      <c r="A13" s="2"/>
      <c r="B13" s="2"/>
      <c r="C13" s="2"/>
      <c r="D13" s="2"/>
      <c r="E13" s="2"/>
      <c r="F13" s="2"/>
      <c r="G13" s="2"/>
      <c r="H13" s="2"/>
      <c r="I13" s="2"/>
      <c r="J13" s="2"/>
      <c r="K13" s="2"/>
      <c r="L13" s="2"/>
      <c r="M13" s="2"/>
      <c r="N13" s="2"/>
      <c r="O13" s="2"/>
      <c r="P13" s="2"/>
      <c r="Q13" s="2"/>
      <c r="R13" s="2"/>
      <c r="S13" s="2"/>
      <c r="T13" s="2"/>
      <c r="U13" s="2"/>
      <c r="V13" s="2"/>
      <c r="W13" s="2"/>
      <c r="X13" s="2"/>
      <c r="Y13" s="2"/>
      <c r="Z13" s="2"/>
      <c r="AA13" s="2"/>
    </row>
    <row r="14" spans="1:27" x14ac:dyDescent="0.3">
      <c r="A14" s="2"/>
      <c r="B14" s="2"/>
      <c r="C14" s="2"/>
      <c r="D14" s="2"/>
      <c r="E14" s="2"/>
      <c r="F14" s="2"/>
      <c r="G14" s="2"/>
      <c r="H14" s="2"/>
      <c r="I14" s="2"/>
      <c r="J14" s="2"/>
      <c r="K14" s="2"/>
      <c r="L14" s="2"/>
      <c r="M14" s="2"/>
      <c r="N14" s="2"/>
      <c r="O14" s="2"/>
      <c r="P14" s="2"/>
      <c r="Q14" s="2"/>
      <c r="R14" s="2"/>
      <c r="S14" s="2"/>
      <c r="T14" s="2"/>
      <c r="U14" s="2"/>
      <c r="V14" s="2"/>
      <c r="W14" s="2"/>
      <c r="X14" s="2"/>
      <c r="Y14" s="2"/>
      <c r="Z14" s="2"/>
      <c r="AA14" s="2"/>
    </row>
    <row r="15" spans="1:27" x14ac:dyDescent="0.3">
      <c r="A15" s="2"/>
      <c r="B15" s="2"/>
      <c r="C15" s="2"/>
      <c r="D15" s="2"/>
      <c r="E15" s="2"/>
      <c r="F15" s="2"/>
      <c r="G15" s="2"/>
      <c r="H15" s="2"/>
      <c r="I15" s="2"/>
      <c r="J15" s="2"/>
      <c r="K15" s="2"/>
      <c r="L15" s="2"/>
      <c r="M15" s="2"/>
      <c r="N15" s="2"/>
      <c r="O15" s="2"/>
      <c r="P15" s="2"/>
      <c r="Q15" s="2"/>
      <c r="R15" s="2"/>
      <c r="S15" s="2"/>
      <c r="T15" s="2"/>
      <c r="U15" s="2"/>
      <c r="V15" s="2"/>
      <c r="W15" s="2"/>
      <c r="X15" s="2"/>
      <c r="Y15" s="2"/>
      <c r="Z15" s="2"/>
      <c r="AA15" s="2"/>
    </row>
    <row r="16" spans="1:27" x14ac:dyDescent="0.3">
      <c r="A16" s="2"/>
      <c r="B16" s="2"/>
      <c r="C16" s="2"/>
      <c r="D16" s="2"/>
      <c r="E16" s="2"/>
      <c r="F16" s="2"/>
      <c r="G16" s="2"/>
      <c r="H16" s="2"/>
      <c r="I16" s="2"/>
      <c r="J16" s="2"/>
      <c r="K16" s="2"/>
      <c r="L16" s="2"/>
      <c r="M16" s="2"/>
      <c r="N16" s="2"/>
      <c r="O16" s="2"/>
      <c r="P16" s="2"/>
      <c r="Q16" s="2"/>
      <c r="R16" s="2"/>
      <c r="S16" s="2"/>
      <c r="T16" s="2"/>
      <c r="U16" s="2"/>
      <c r="V16" s="2"/>
      <c r="W16" s="2"/>
      <c r="X16" s="2"/>
      <c r="Y16" s="2"/>
      <c r="Z16" s="2"/>
      <c r="AA16" s="2"/>
    </row>
    <row r="17" spans="1:27" x14ac:dyDescent="0.3">
      <c r="A17" s="2"/>
      <c r="B17" s="2"/>
      <c r="C17" s="2"/>
      <c r="D17" s="2"/>
      <c r="E17" s="2"/>
      <c r="F17" s="2"/>
      <c r="G17" s="2"/>
      <c r="H17" s="2"/>
      <c r="I17" s="2"/>
      <c r="J17" s="2"/>
      <c r="K17" s="2"/>
      <c r="L17" s="2"/>
      <c r="M17" s="2"/>
      <c r="N17" s="2"/>
      <c r="O17" s="2"/>
      <c r="P17" s="2"/>
      <c r="Q17" s="2"/>
      <c r="R17" s="2"/>
      <c r="S17" s="2"/>
      <c r="T17" s="2"/>
      <c r="U17" s="2"/>
      <c r="V17" s="2"/>
      <c r="W17" s="2"/>
      <c r="X17" s="2"/>
      <c r="Y17" s="2"/>
      <c r="Z17" s="2"/>
      <c r="AA17" s="2"/>
    </row>
    <row r="18" spans="1:27" x14ac:dyDescent="0.3">
      <c r="A18" s="2"/>
      <c r="B18" s="2"/>
      <c r="C18" s="2"/>
      <c r="D18" s="2"/>
      <c r="E18" s="2"/>
      <c r="F18" s="2"/>
      <c r="G18" s="2"/>
      <c r="H18" s="2"/>
      <c r="I18" s="2"/>
      <c r="J18" s="2"/>
      <c r="K18" s="2"/>
      <c r="L18" s="2"/>
      <c r="M18" s="2"/>
      <c r="N18" s="2"/>
      <c r="O18" s="2"/>
      <c r="P18" s="2"/>
      <c r="Q18" s="2"/>
      <c r="R18" s="2"/>
      <c r="S18" s="2"/>
      <c r="T18" s="2"/>
      <c r="U18" s="2"/>
      <c r="V18" s="2"/>
      <c r="W18" s="2"/>
      <c r="X18" s="2"/>
      <c r="Y18" s="2"/>
      <c r="Z18" s="2"/>
      <c r="AA18" s="2"/>
    </row>
    <row r="19" spans="1:27" x14ac:dyDescent="0.3">
      <c r="A19" s="2"/>
      <c r="B19" s="2"/>
      <c r="C19" s="2"/>
      <c r="D19" s="2"/>
      <c r="E19" s="2"/>
      <c r="F19" s="2"/>
      <c r="G19" s="2"/>
      <c r="H19" s="2"/>
      <c r="I19" s="2"/>
      <c r="J19" s="2"/>
      <c r="K19" s="2"/>
      <c r="L19" s="2"/>
      <c r="M19" s="2"/>
      <c r="N19" s="2"/>
      <c r="O19" s="2"/>
      <c r="P19" s="2"/>
      <c r="Q19" s="2"/>
      <c r="R19" s="2"/>
      <c r="S19" s="2"/>
      <c r="T19" s="2"/>
      <c r="U19" s="2"/>
      <c r="V19" s="2"/>
      <c r="W19" s="2"/>
      <c r="X19" s="2"/>
      <c r="Y19" s="2"/>
      <c r="Z19" s="2"/>
      <c r="AA19" s="2"/>
    </row>
    <row r="20" spans="1:27" x14ac:dyDescent="0.3">
      <c r="A20" s="2"/>
      <c r="B20" s="2"/>
      <c r="C20" s="2"/>
      <c r="D20" s="2"/>
      <c r="E20" s="2"/>
      <c r="F20" s="2"/>
      <c r="G20" s="2"/>
      <c r="H20" s="2"/>
      <c r="I20" s="2"/>
      <c r="J20" s="2"/>
      <c r="K20" s="2"/>
      <c r="L20" s="2"/>
      <c r="M20" s="2"/>
      <c r="N20" s="2"/>
      <c r="O20" s="2"/>
      <c r="P20" s="2"/>
      <c r="Q20" s="2"/>
      <c r="R20" s="2"/>
      <c r="S20" s="2"/>
      <c r="T20" s="2"/>
      <c r="U20" s="2"/>
      <c r="V20" s="2"/>
      <c r="W20" s="2"/>
      <c r="X20" s="2"/>
      <c r="Y20" s="2"/>
      <c r="Z20" s="2"/>
      <c r="AA20" s="2"/>
    </row>
    <row r="21" spans="1:27" x14ac:dyDescent="0.3">
      <c r="A21" s="2"/>
      <c r="B21" s="2"/>
      <c r="C21" s="2"/>
      <c r="D21" s="2"/>
      <c r="E21" s="2"/>
      <c r="F21" s="2"/>
      <c r="G21" s="2"/>
      <c r="H21" s="2"/>
      <c r="I21" s="2"/>
      <c r="J21" s="2"/>
      <c r="K21" s="2"/>
      <c r="L21" s="2"/>
      <c r="M21" s="2"/>
      <c r="N21" s="2"/>
      <c r="O21" s="2"/>
      <c r="P21" s="2"/>
      <c r="Q21" s="2"/>
      <c r="R21" s="2"/>
      <c r="S21" s="2"/>
      <c r="T21" s="2"/>
      <c r="U21" s="2"/>
      <c r="V21" s="2"/>
      <c r="W21" s="2"/>
      <c r="X21" s="2"/>
      <c r="Y21" s="2"/>
      <c r="Z21" s="2"/>
      <c r="AA21" s="2"/>
    </row>
    <row r="22" spans="1:27" x14ac:dyDescent="0.3">
      <c r="A22" s="2"/>
      <c r="B22" s="2"/>
      <c r="C22" s="2"/>
      <c r="D22" s="2"/>
      <c r="E22" s="2"/>
      <c r="F22" s="2"/>
      <c r="G22" s="2"/>
      <c r="H22" s="2"/>
      <c r="I22" s="2"/>
      <c r="J22" s="2"/>
      <c r="K22" s="2"/>
      <c r="L22" s="2"/>
      <c r="M22" s="2"/>
      <c r="N22" s="2"/>
      <c r="O22" s="2"/>
      <c r="P22" s="2"/>
      <c r="Q22" s="2"/>
      <c r="R22" s="2"/>
      <c r="S22" s="2"/>
      <c r="T22" s="2"/>
      <c r="U22" s="2"/>
      <c r="V22" s="2"/>
      <c r="W22" s="2"/>
      <c r="X22" s="2"/>
      <c r="Y22" s="2"/>
      <c r="Z22" s="2"/>
      <c r="AA22" s="2"/>
    </row>
    <row r="23" spans="1:27" x14ac:dyDescent="0.3">
      <c r="A23" s="2"/>
      <c r="B23" s="2"/>
      <c r="C23" s="2"/>
      <c r="D23" s="2"/>
      <c r="E23" s="2"/>
      <c r="F23" s="2"/>
      <c r="G23" s="2"/>
      <c r="H23" s="2"/>
      <c r="I23" s="2"/>
      <c r="J23" s="2"/>
      <c r="K23" s="2"/>
      <c r="L23" s="2"/>
      <c r="M23" s="2"/>
      <c r="N23" s="2"/>
      <c r="O23" s="2"/>
      <c r="P23" s="2"/>
      <c r="Q23" s="2"/>
      <c r="R23" s="2"/>
      <c r="S23" s="2"/>
      <c r="T23" s="2"/>
      <c r="U23" s="2"/>
      <c r="V23" s="2"/>
      <c r="W23" s="2"/>
      <c r="X23" s="2"/>
      <c r="Y23" s="2"/>
      <c r="Z23" s="2"/>
      <c r="AA23" s="2"/>
    </row>
    <row r="24" spans="1:27" x14ac:dyDescent="0.3">
      <c r="A24" s="2"/>
      <c r="B24" s="2"/>
      <c r="C24" s="2"/>
      <c r="D24" s="2"/>
      <c r="E24" s="2"/>
      <c r="F24" s="2"/>
      <c r="G24" s="2"/>
      <c r="H24" s="2"/>
      <c r="I24" s="2"/>
      <c r="J24" s="2"/>
      <c r="K24" s="2"/>
      <c r="L24" s="2"/>
      <c r="M24" s="2"/>
      <c r="N24" s="2"/>
      <c r="O24" s="2"/>
      <c r="P24" s="2"/>
      <c r="Q24" s="2"/>
      <c r="R24" s="2"/>
      <c r="S24" s="2"/>
      <c r="T24" s="2"/>
      <c r="U24" s="2"/>
      <c r="V24" s="2"/>
      <c r="W24" s="2"/>
      <c r="X24" s="2"/>
      <c r="Y24" s="2"/>
      <c r="Z24" s="2"/>
      <c r="AA24" s="2"/>
    </row>
    <row r="25" spans="1:27" x14ac:dyDescent="0.3">
      <c r="A25" s="2"/>
      <c r="B25" s="2"/>
      <c r="C25" s="2"/>
      <c r="D25" s="2"/>
      <c r="E25" s="2"/>
      <c r="F25" s="2"/>
      <c r="G25" s="2"/>
      <c r="H25" s="2"/>
      <c r="I25" s="2"/>
      <c r="J25" s="2"/>
      <c r="K25" s="2"/>
      <c r="L25" s="2"/>
      <c r="M25" s="2"/>
      <c r="N25" s="2"/>
      <c r="O25" s="2"/>
      <c r="P25" s="2"/>
      <c r="Q25" s="2"/>
      <c r="R25" s="2"/>
      <c r="S25" s="2"/>
      <c r="T25" s="2"/>
      <c r="U25" s="2"/>
      <c r="V25" s="2"/>
      <c r="W25" s="2"/>
      <c r="X25" s="2"/>
      <c r="Y25" s="2"/>
      <c r="Z25" s="2"/>
      <c r="AA25" s="2"/>
    </row>
    <row r="26" spans="1:27" x14ac:dyDescent="0.3">
      <c r="A26" s="2"/>
      <c r="B26" s="2"/>
      <c r="C26" s="2"/>
      <c r="D26" s="2"/>
      <c r="E26" s="2"/>
      <c r="F26" s="2"/>
      <c r="G26" s="2"/>
      <c r="H26" s="2"/>
      <c r="I26" s="2"/>
      <c r="J26" s="2"/>
      <c r="K26" s="2"/>
      <c r="L26" s="2"/>
      <c r="M26" s="2"/>
      <c r="N26" s="2"/>
      <c r="O26" s="2"/>
      <c r="P26" s="2"/>
      <c r="Q26" s="2"/>
      <c r="R26" s="2"/>
      <c r="S26" s="2"/>
      <c r="T26" s="2"/>
      <c r="U26" s="2"/>
      <c r="V26" s="2"/>
      <c r="W26" s="2"/>
      <c r="X26" s="2"/>
      <c r="Y26" s="2"/>
      <c r="Z26" s="2"/>
      <c r="AA26" s="2"/>
    </row>
    <row r="27" spans="1:27" x14ac:dyDescent="0.3">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7" x14ac:dyDescent="0.3">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27" x14ac:dyDescent="0.3">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x14ac:dyDescent="0.3">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spans="1:27" x14ac:dyDescent="0.3">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spans="1:27" x14ac:dyDescent="0.3">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spans="1:27" x14ac:dyDescent="0.3">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spans="1:27" x14ac:dyDescent="0.3">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spans="1:27" x14ac:dyDescent="0.3">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spans="1:27" x14ac:dyDescent="0.3">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spans="1:27" x14ac:dyDescent="0.3">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spans="1:27" x14ac:dyDescent="0.3">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spans="1:27" x14ac:dyDescent="0.3">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spans="1:27" x14ac:dyDescent="0.3">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spans="1:27" x14ac:dyDescent="0.3">
      <c r="A41" s="2"/>
      <c r="B41" s="2"/>
      <c r="C41" s="2"/>
      <c r="D41" s="2"/>
      <c r="E41" s="2"/>
      <c r="F41" s="2"/>
      <c r="G41" s="2"/>
      <c r="H41" s="2"/>
      <c r="I41" s="2"/>
      <c r="J41" s="2"/>
      <c r="K41" s="2"/>
      <c r="L41" s="2"/>
      <c r="M41" s="2"/>
      <c r="N41" s="2"/>
      <c r="O41" s="2"/>
      <c r="P41" s="2"/>
      <c r="Q41" s="2"/>
      <c r="R41" s="2"/>
      <c r="S41" s="2"/>
      <c r="T41" s="2"/>
      <c r="U41" s="2"/>
      <c r="V41" s="2"/>
      <c r="W41" s="2"/>
      <c r="X41" s="2"/>
      <c r="Y41" s="2"/>
      <c r="Z41" s="2"/>
      <c r="AA41" s="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Salesperson </vt:lpstr>
      <vt:lpstr>Sheet4</vt:lpstr>
      <vt:lpstr>Sheet7</vt:lpstr>
      <vt:lpstr>Sheet2</vt:lpstr>
      <vt:lpstr>Sheet3</vt:lpstr>
      <vt:lpstr>Showroom Data (2)</vt:lpstr>
      <vt:lpstr>Yearly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parmar kamlesh</cp:lastModifiedBy>
  <dcterms:created xsi:type="dcterms:W3CDTF">2024-06-18T04:36:43Z</dcterms:created>
  <dcterms:modified xsi:type="dcterms:W3CDTF">2024-09-16T05:28:34Z</dcterms:modified>
</cp:coreProperties>
</file>