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735" windowWidth="24240" windowHeight="13740" activeTab="1"/>
  </bookViews>
  <sheets>
    <sheet name="Operators" sheetId="2" r:id="rId1"/>
    <sheet name="Arithmatic Functions" sheetId="1" r:id="rId2"/>
    <sheet name="Sheet1" sheetId="3" r:id="rId3"/>
  </sheets>
  <definedNames>
    <definedName name="_xlnm._FilterDatabase" localSheetId="0" hidden="1">Operators!$A$1:$N$39</definedName>
    <definedName name="Salary_Data">'Arithmatic Functions'!$B$6:$J$44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2"/>
  <c r="J3"/>
  <c r="J4"/>
  <c r="L4" s="1"/>
  <c r="J5"/>
  <c r="J6"/>
  <c r="J7"/>
  <c r="L7" s="1"/>
  <c r="J8"/>
  <c r="L8" s="1"/>
  <c r="J9"/>
  <c r="J10"/>
  <c r="J11"/>
  <c r="L11" s="1"/>
  <c r="J12"/>
  <c r="L12" s="1"/>
  <c r="J13"/>
  <c r="J14"/>
  <c r="J15"/>
  <c r="L15" s="1"/>
  <c r="J16"/>
  <c r="L16" s="1"/>
  <c r="J17"/>
  <c r="J18"/>
  <c r="J19"/>
  <c r="L19" s="1"/>
  <c r="J20"/>
  <c r="L20" s="1"/>
  <c r="J21"/>
  <c r="J22"/>
  <c r="J23"/>
  <c r="L23" s="1"/>
  <c r="J24"/>
  <c r="L24" s="1"/>
  <c r="J25"/>
  <c r="J26"/>
  <c r="J27"/>
  <c r="L27" s="1"/>
  <c r="J28"/>
  <c r="L28" s="1"/>
  <c r="J29"/>
  <c r="J30"/>
  <c r="J31"/>
  <c r="L31" s="1"/>
  <c r="J32"/>
  <c r="L32" s="1"/>
  <c r="J33"/>
  <c r="J34"/>
  <c r="J35"/>
  <c r="L35" s="1"/>
  <c r="J36"/>
  <c r="L36" s="1"/>
  <c r="J37"/>
  <c r="J38"/>
  <c r="J39"/>
  <c r="L39" s="1"/>
  <c r="J2"/>
  <c r="L2" s="1"/>
  <c r="L3" l="1"/>
  <c r="M3" s="1"/>
  <c r="N3" s="1"/>
  <c r="L37"/>
  <c r="M37" s="1"/>
  <c r="N37" s="1"/>
  <c r="L33"/>
  <c r="M33" s="1"/>
  <c r="L29"/>
  <c r="M29" s="1"/>
  <c r="N29" s="1"/>
  <c r="L25"/>
  <c r="L21"/>
  <c r="M21" s="1"/>
  <c r="N21" s="1"/>
  <c r="L17"/>
  <c r="M17" s="1"/>
  <c r="L13"/>
  <c r="M13" s="1"/>
  <c r="N13" s="1"/>
  <c r="L9"/>
  <c r="M9" s="1"/>
  <c r="L5"/>
  <c r="M5" s="1"/>
  <c r="N5" s="1"/>
  <c r="L38"/>
  <c r="L34"/>
  <c r="M34" s="1"/>
  <c r="N34" s="1"/>
  <c r="L30"/>
  <c r="M30" s="1"/>
  <c r="N30" s="1"/>
  <c r="L26"/>
  <c r="M26" s="1"/>
  <c r="N26" s="1"/>
  <c r="L22"/>
  <c r="M22" s="1"/>
  <c r="N22" s="1"/>
  <c r="L18"/>
  <c r="L14"/>
  <c r="M14" s="1"/>
  <c r="N14" s="1"/>
  <c r="L10"/>
  <c r="M10" s="1"/>
  <c r="N10" s="1"/>
  <c r="L6"/>
  <c r="M6" s="1"/>
  <c r="N6" s="1"/>
  <c r="M2"/>
  <c r="N2" s="1"/>
  <c r="M28"/>
  <c r="N28" s="1"/>
  <c r="M20"/>
  <c r="N20" s="1"/>
  <c r="M4"/>
  <c r="N4" s="1"/>
  <c r="M25"/>
  <c r="M32"/>
  <c r="N32" s="1"/>
  <c r="M12"/>
  <c r="N12" s="1"/>
  <c r="M18"/>
  <c r="N18" s="1"/>
  <c r="M36"/>
  <c r="N36" s="1"/>
  <c r="M24"/>
  <c r="N24" s="1"/>
  <c r="M16"/>
  <c r="N16" s="1"/>
  <c r="N8"/>
  <c r="M8"/>
  <c r="M38"/>
  <c r="N38" s="1"/>
  <c r="M39"/>
  <c r="N39" s="1"/>
  <c r="M35"/>
  <c r="N35" s="1"/>
  <c r="M31"/>
  <c r="N31" s="1"/>
  <c r="M27"/>
  <c r="N27" s="1"/>
  <c r="M23"/>
  <c r="N23" s="1"/>
  <c r="M19"/>
  <c r="N19" s="1"/>
  <c r="M15"/>
  <c r="N15" s="1"/>
  <c r="M11"/>
  <c r="N11" s="1"/>
  <c r="M7"/>
  <c r="N7" s="1"/>
  <c r="N9" l="1"/>
  <c r="N25"/>
  <c r="N17"/>
  <c r="N33"/>
</calcChain>
</file>

<file path=xl/comments1.xml><?xml version="1.0" encoding="utf-8"?>
<comments xmlns="http://schemas.openxmlformats.org/spreadsheetml/2006/main">
  <authors>
    <author>DELL</author>
  </authors>
  <commentList>
    <comment ref="L1" authorId="0">
      <text>
        <r>
          <rPr>
            <b/>
            <sz val="8"/>
            <color indexed="81"/>
            <rFont val="Tahoma"/>
            <family val="2"/>
          </rPr>
          <t xml:space="preserve">gross salay=
</t>
        </r>
      </text>
    </comment>
  </commentList>
</comments>
</file>

<file path=xl/sharedStrings.xml><?xml version="1.0" encoding="utf-8"?>
<sst xmlns="http://schemas.openxmlformats.org/spreadsheetml/2006/main" count="515" uniqueCount="122">
  <si>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</si>
  <si>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</si>
  <si>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</si>
  <si>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</si>
  <si>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</si>
  <si>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</si>
  <si>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</si>
  <si>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</si>
  <si>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</si>
  <si>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</si>
  <si>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</si>
  <si>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</si>
  <si>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</si>
  <si>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</si>
  <si>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</si>
  <si>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</si>
  <si>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</si>
  <si>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</si>
  <si>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</si>
  <si>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</si>
  <si>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</si>
  <si>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</si>
  <si>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</si>
  <si>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</si>
  <si>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</si>
  <si>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</si>
  <si>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</si>
  <si>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</si>
  <si>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</si>
  <si>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</si>
  <si>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</si>
  <si>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</si>
  <si>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</si>
  <si>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</si>
  <si>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</si>
  <si>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</si>
  <si>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</si>
  <si>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</si>
  <si>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</si>
  <si>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</si>
  <si>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</si>
  <si>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</si>
  <si>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</si>
  <si>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</si>
  <si>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</si>
  <si>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</si>
  <si>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</si>
  <si>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</si>
  <si>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</si>
  <si>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</si>
  <si>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</si>
  <si>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</si>
  <si>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</si>
  <si>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</si>
  <si>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</si>
  <si>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</si>
  <si>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</si>
  <si>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</si>
  <si>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</si>
  <si>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</si>
  <si>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</si>
  <si>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</si>
  <si>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</si>
  <si>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</si>
  <si>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</si>
  <si>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</si>
  <si>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</si>
  <si>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</si>
  <si>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</si>
  <si>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</si>
  <si>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</si>
  <si>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</si>
  <si>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</si>
  <si>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</si>
  <si>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</si>
  <si>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</si>
  <si>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</si>
  <si>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</si>
  <si>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</si>
  <si>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</si>
  <si>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</si>
  <si>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</si>
  <si>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</si>
  <si>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</si>
  <si>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</si>
  <si>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</si>
  <si>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</si>
  <si>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</si>
  <si>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</si>
  <si>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</si>
  <si>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</si>
  <si>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</si>
  <si>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</si>
  <si>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</si>
  <si>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</si>
  <si>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</si>
  <si>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</si>
  <si>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</si>
  <si>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</si>
  <si>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</si>
  <si>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</si>
  <si>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</si>
  <si>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</si>
  <si>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</si>
  <si>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</si>
  <si>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</si>
  <si>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</si>
  <si>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</si>
  <si>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</si>
  <si>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</si>
  <si>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</si>
  <si>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</si>
  <si>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</si>
  <si>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</si>
  <si>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</si>
  <si>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</si>
  <si>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</si>
  <si>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</si>
  <si>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</si>
  <si>
    <t>operators</t>
  </si>
  <si>
    <t xml:space="preserve">arithmatic function </t>
  </si>
  <si>
    <t>#hyperlink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</si>
</sst>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 Light"/>
      <family val="2"/>
    </font>
    <font>
      <b/>
      <sz val="8"/>
      <color indexed="81"/>
      <name val="Tahoma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0" fillId="0" borderId="3" xfId="0" quotePrefix="1" applyBorder="1" applyAlignment="1">
      <alignment horizontal="center"/>
    </xf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applyBorder="1"/>
    <xf numFmtId="0" fontId="3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quotePrefix="1" applyBorder="1" applyAlignment="1">
      <alignment horizontal="center" wrapText="1"/>
    </xf>
    <xf numFmtId="0" fontId="0" fillId="0" borderId="1" xfId="0" quotePrefix="1" applyBorder="1" applyAlignment="1">
      <alignment wrapText="1"/>
    </xf>
    <xf numFmtId="15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0" borderId="0" xfId="1" applyAlignment="1" applyProtection="1"/>
  </cellXfs>
  <cellStyles count="2">
    <cellStyle name="Hyperlink" xfId="1" builtinId="8"/>
    <cellStyle name="Normal" xfId="0" builtinId="0"/>
  </cellStyles>
  <dxfs count="1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\-mmm\-yy"/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S_Data" displayName="S_Data" ref="B6:J44" totalsRowShown="0" headerRowDxfId="12" headerRowBorderDxfId="11" tableBorderDxfId="10" totalsRowBorderDxfId="9">
  <autoFilter ref="B6:J44"/>
  <tableColumns count="9">
    <tableColumn id="1" name="C_Code" dataDxfId="8"/>
    <tableColumn id="2" name="FirstName" dataDxfId="7"/>
    <tableColumn id="3" name="LastName" dataDxfId="6"/>
    <tableColumn id="4" name="Birthdate" dataDxfId="5"/>
    <tableColumn id="5" name="Gender" dataDxfId="4"/>
    <tableColumn id="6" name="M_Status" dataDxfId="3"/>
    <tableColumn id="7" name="Department" dataDxfId="2"/>
    <tableColumn id="8" name="Region" dataDxfId="1"/>
    <tableColumn id="9" name="Basic 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7"/>
  <sheetViews>
    <sheetView zoomScale="99" zoomScaleNormal="99" workbookViewId="0"/>
  </sheetViews>
  <sheetFormatPr defaultColWidth="8.85546875" defaultRowHeight="15"/>
  <cols>
    <col min="1" max="1" width="7.7109375" style="19" bestFit="1" customWidth="1"/>
    <col min="2" max="2" width="57.42578125" style="19" bestFit="1" customWidth="1"/>
    <col min="3" max="3" width="14.28515625" style="19" bestFit="1" customWidth="1"/>
    <col min="4" max="4" width="10.28515625" style="19" bestFit="1" customWidth="1"/>
    <col min="5" max="5" width="7.7109375" style="19" bestFit="1" customWidth="1"/>
    <col min="6" max="6" width="9.42578125" style="19" bestFit="1" customWidth="1"/>
    <col min="7" max="7" width="23.42578125" style="19" bestFit="1" customWidth="1"/>
    <col min="8" max="8" width="9.42578125" style="19" bestFit="1" customWidth="1"/>
    <col min="9" max="9" width="11.7109375" style="19" bestFit="1" customWidth="1"/>
    <col min="10" max="14" width="6.7109375" style="19" customWidth="1"/>
    <col min="15" max="16384" width="8.85546875" style="19"/>
  </cols>
  <sheetData>
    <row r="1" spans="1:14">
      <c r="A1" s="20" t="s">
        <v>0</v>
      </c>
      <c r="B1" s="20" t="s">
        <v>1</v>
      </c>
      <c r="C1" s="20" t="s">
        <v>2</v>
      </c>
      <c r="D1" s="26" t="s">
        <v>3</v>
      </c>
      <c r="E1" s="20" t="s">
        <v>4</v>
      </c>
      <c r="F1" s="20" t="s">
        <v>5</v>
      </c>
      <c r="G1" s="20" t="s">
        <v>6</v>
      </c>
      <c r="H1" s="20" t="s">
        <v>92</v>
      </c>
      <c r="I1" s="20" t="s">
        <v>7</v>
      </c>
      <c r="J1" s="21">
        <v>1</v>
      </c>
      <c r="K1" s="21">
        <v>2</v>
      </c>
      <c r="L1" s="21">
        <v>3</v>
      </c>
      <c r="M1" s="21">
        <v>4</v>
      </c>
      <c r="N1" s="21">
        <v>5</v>
      </c>
    </row>
    <row r="2" spans="1:14">
      <c r="A2" s="22">
        <v>150834</v>
      </c>
      <c r="B2" s="23" t="s">
        <v>36</v>
      </c>
      <c r="C2" s="23" t="s">
        <v>37</v>
      </c>
      <c r="D2" s="24">
        <v>31199</v>
      </c>
      <c r="E2" s="22" t="s">
        <v>18</v>
      </c>
      <c r="F2" s="23" t="s">
        <v>11</v>
      </c>
      <c r="G2" s="23" t="s">
        <v>38</v>
      </c>
      <c r="H2" s="23" t="s">
        <v>93</v>
      </c>
      <c r="I2" s="25">
        <v>48000</v>
      </c>
      <c r="J2" s="25">
        <f>I2*0.45</f>
        <v>21600</v>
      </c>
      <c r="K2" s="25">
        <f>(I2*0.05)+1000</f>
        <v>3400</v>
      </c>
      <c r="L2" s="25">
        <f>SUM(I2:K2)</f>
        <v>73000</v>
      </c>
      <c r="M2" s="25">
        <f>L2*0.05</f>
        <v>3650</v>
      </c>
      <c r="N2" s="25">
        <f>L2-M2</f>
        <v>69350</v>
      </c>
    </row>
    <row r="3" spans="1:14">
      <c r="A3" s="22">
        <v>150784</v>
      </c>
      <c r="B3" s="23" t="s">
        <v>16</v>
      </c>
      <c r="C3" s="23" t="s">
        <v>17</v>
      </c>
      <c r="D3" s="24">
        <v>28365</v>
      </c>
      <c r="E3" s="22" t="s">
        <v>18</v>
      </c>
      <c r="F3" s="23" t="s">
        <v>19</v>
      </c>
      <c r="G3" s="23" t="s">
        <v>20</v>
      </c>
      <c r="H3" s="23" t="s">
        <v>93</v>
      </c>
      <c r="I3" s="25">
        <v>35000</v>
      </c>
      <c r="J3" s="25">
        <f t="shared" ref="J3:J39" si="0">I3*0.45</f>
        <v>15750</v>
      </c>
      <c r="K3" s="25">
        <f t="shared" ref="K3:K39" si="1">(I3*0.05)+1000</f>
        <v>2750</v>
      </c>
      <c r="L3" s="25">
        <f t="shared" ref="L3:L39" si="2">SUM(I3:K3)</f>
        <v>53500</v>
      </c>
      <c r="M3" s="25">
        <f t="shared" ref="M3:M39" si="3">L3*0.05</f>
        <v>2675</v>
      </c>
      <c r="N3" s="25">
        <f t="shared" ref="N3:N39" si="4">L3-M3</f>
        <v>50825</v>
      </c>
    </row>
    <row r="4" spans="1:14">
      <c r="A4" s="22">
        <v>150791</v>
      </c>
      <c r="B4" s="23" t="s">
        <v>21</v>
      </c>
      <c r="C4" s="23" t="s">
        <v>22</v>
      </c>
      <c r="D4" s="24">
        <v>23346</v>
      </c>
      <c r="E4" s="22" t="s">
        <v>18</v>
      </c>
      <c r="F4" s="23" t="s">
        <v>11</v>
      </c>
      <c r="G4" s="23" t="s">
        <v>20</v>
      </c>
      <c r="H4" s="23" t="s">
        <v>93</v>
      </c>
      <c r="I4" s="25">
        <v>67000</v>
      </c>
      <c r="J4" s="25">
        <f t="shared" si="0"/>
        <v>30150</v>
      </c>
      <c r="K4" s="25">
        <f t="shared" si="1"/>
        <v>4350</v>
      </c>
      <c r="L4" s="25">
        <f t="shared" si="2"/>
        <v>101500</v>
      </c>
      <c r="M4" s="25">
        <f t="shared" si="3"/>
        <v>5075</v>
      </c>
      <c r="N4" s="25">
        <f t="shared" si="4"/>
        <v>96425</v>
      </c>
    </row>
    <row r="5" spans="1:14">
      <c r="A5" s="22">
        <v>150940</v>
      </c>
      <c r="B5" s="23" t="s">
        <v>74</v>
      </c>
      <c r="C5" s="23" t="s">
        <v>75</v>
      </c>
      <c r="D5" s="24">
        <v>26906</v>
      </c>
      <c r="E5" s="22" t="s">
        <v>10</v>
      </c>
      <c r="F5" s="23" t="s">
        <v>19</v>
      </c>
      <c r="G5" s="23" t="s">
        <v>29</v>
      </c>
      <c r="H5" s="23" t="s">
        <v>95</v>
      </c>
      <c r="I5" s="25">
        <v>87000</v>
      </c>
      <c r="J5" s="25">
        <f t="shared" si="0"/>
        <v>39150</v>
      </c>
      <c r="K5" s="25">
        <f t="shared" si="1"/>
        <v>5350</v>
      </c>
      <c r="L5" s="25">
        <f t="shared" si="2"/>
        <v>131500</v>
      </c>
      <c r="M5" s="25">
        <f t="shared" si="3"/>
        <v>6575</v>
      </c>
      <c r="N5" s="25">
        <f t="shared" si="4"/>
        <v>124925</v>
      </c>
    </row>
    <row r="6" spans="1:14">
      <c r="A6" s="22">
        <v>150777</v>
      </c>
      <c r="B6" s="23" t="s">
        <v>13</v>
      </c>
      <c r="C6" s="23" t="s">
        <v>14</v>
      </c>
      <c r="D6" s="24">
        <v>21123</v>
      </c>
      <c r="E6" s="22" t="s">
        <v>10</v>
      </c>
      <c r="F6" s="23" t="s">
        <v>11</v>
      </c>
      <c r="G6" s="23" t="s">
        <v>15</v>
      </c>
      <c r="H6" s="23" t="s">
        <v>93</v>
      </c>
      <c r="I6" s="25">
        <v>22000</v>
      </c>
      <c r="J6" s="25">
        <f t="shared" si="0"/>
        <v>9900</v>
      </c>
      <c r="K6" s="25">
        <f t="shared" si="1"/>
        <v>2100</v>
      </c>
      <c r="L6" s="25">
        <f t="shared" si="2"/>
        <v>34000</v>
      </c>
      <c r="M6" s="25">
        <f t="shared" si="3"/>
        <v>1700</v>
      </c>
      <c r="N6" s="25">
        <f t="shared" si="4"/>
        <v>32300</v>
      </c>
    </row>
    <row r="7" spans="1:14">
      <c r="A7" s="22">
        <v>150805</v>
      </c>
      <c r="B7" s="23" t="s">
        <v>21</v>
      </c>
      <c r="C7" s="23" t="s">
        <v>25</v>
      </c>
      <c r="D7" s="24">
        <v>26172</v>
      </c>
      <c r="E7" s="22" t="s">
        <v>10</v>
      </c>
      <c r="F7" s="23" t="s">
        <v>11</v>
      </c>
      <c r="G7" s="23" t="s">
        <v>26</v>
      </c>
      <c r="H7" s="23" t="s">
        <v>93</v>
      </c>
      <c r="I7" s="25">
        <v>91000</v>
      </c>
      <c r="J7" s="25">
        <f t="shared" si="0"/>
        <v>40950</v>
      </c>
      <c r="K7" s="25">
        <f t="shared" si="1"/>
        <v>5550</v>
      </c>
      <c r="L7" s="25">
        <f t="shared" si="2"/>
        <v>137500</v>
      </c>
      <c r="M7" s="25">
        <f t="shared" si="3"/>
        <v>6875</v>
      </c>
      <c r="N7" s="25">
        <f t="shared" si="4"/>
        <v>130625</v>
      </c>
    </row>
    <row r="8" spans="1:14">
      <c r="A8" s="22">
        <v>150990</v>
      </c>
      <c r="B8" s="23" t="s">
        <v>88</v>
      </c>
      <c r="C8" s="23" t="s">
        <v>87</v>
      </c>
      <c r="D8" s="24">
        <v>36400</v>
      </c>
      <c r="E8" s="22" t="s">
        <v>10</v>
      </c>
      <c r="F8" s="23" t="s">
        <v>11</v>
      </c>
      <c r="G8" s="23" t="s">
        <v>56</v>
      </c>
      <c r="H8" s="23" t="s">
        <v>96</v>
      </c>
      <c r="I8" s="25">
        <v>77000</v>
      </c>
      <c r="J8" s="25">
        <f t="shared" si="0"/>
        <v>34650</v>
      </c>
      <c r="K8" s="25">
        <f t="shared" si="1"/>
        <v>4850</v>
      </c>
      <c r="L8" s="25">
        <f t="shared" si="2"/>
        <v>116500</v>
      </c>
      <c r="M8" s="25">
        <f t="shared" si="3"/>
        <v>5825</v>
      </c>
      <c r="N8" s="25">
        <f t="shared" si="4"/>
        <v>110675</v>
      </c>
    </row>
    <row r="9" spans="1:14">
      <c r="A9" s="22">
        <v>150989</v>
      </c>
      <c r="B9" s="23" t="s">
        <v>86</v>
      </c>
      <c r="C9" s="23" t="s">
        <v>87</v>
      </c>
      <c r="D9" s="24">
        <v>33113</v>
      </c>
      <c r="E9" s="22" t="s">
        <v>10</v>
      </c>
      <c r="F9" s="23" t="s">
        <v>11</v>
      </c>
      <c r="G9" s="23" t="s">
        <v>20</v>
      </c>
      <c r="H9" s="23" t="s">
        <v>96</v>
      </c>
      <c r="I9" s="25">
        <v>45000</v>
      </c>
      <c r="J9" s="25">
        <f t="shared" si="0"/>
        <v>20250</v>
      </c>
      <c r="K9" s="25">
        <f t="shared" si="1"/>
        <v>3250</v>
      </c>
      <c r="L9" s="25">
        <f t="shared" si="2"/>
        <v>68500</v>
      </c>
      <c r="M9" s="25">
        <f t="shared" si="3"/>
        <v>3425</v>
      </c>
      <c r="N9" s="25">
        <f t="shared" si="4"/>
        <v>65075</v>
      </c>
    </row>
    <row r="10" spans="1:14">
      <c r="A10" s="22">
        <v>150881</v>
      </c>
      <c r="B10" s="23" t="s">
        <v>53</v>
      </c>
      <c r="C10" s="23" t="s">
        <v>54</v>
      </c>
      <c r="D10" s="24">
        <v>30337</v>
      </c>
      <c r="E10" s="22" t="s">
        <v>10</v>
      </c>
      <c r="F10" s="23" t="s">
        <v>19</v>
      </c>
      <c r="G10" s="23" t="s">
        <v>20</v>
      </c>
      <c r="H10" s="23" t="s">
        <v>94</v>
      </c>
      <c r="I10" s="25">
        <v>92000</v>
      </c>
      <c r="J10" s="25">
        <f t="shared" si="0"/>
        <v>41400</v>
      </c>
      <c r="K10" s="25">
        <f t="shared" si="1"/>
        <v>5600</v>
      </c>
      <c r="L10" s="25">
        <f t="shared" si="2"/>
        <v>139000</v>
      </c>
      <c r="M10" s="25">
        <f t="shared" si="3"/>
        <v>6950</v>
      </c>
      <c r="N10" s="25">
        <f t="shared" si="4"/>
        <v>132050</v>
      </c>
    </row>
    <row r="11" spans="1:14">
      <c r="A11" s="22">
        <v>150814</v>
      </c>
      <c r="B11" s="23" t="s">
        <v>27</v>
      </c>
      <c r="C11" s="23" t="s">
        <v>28</v>
      </c>
      <c r="D11" s="24">
        <v>26246</v>
      </c>
      <c r="E11" s="22" t="s">
        <v>10</v>
      </c>
      <c r="F11" s="23" t="s">
        <v>11</v>
      </c>
      <c r="G11" s="23" t="s">
        <v>29</v>
      </c>
      <c r="H11" s="23" t="s">
        <v>93</v>
      </c>
      <c r="I11" s="25">
        <v>50000</v>
      </c>
      <c r="J11" s="25">
        <f t="shared" si="0"/>
        <v>22500</v>
      </c>
      <c r="K11" s="25">
        <f t="shared" si="1"/>
        <v>3500</v>
      </c>
      <c r="L11" s="25">
        <f t="shared" si="2"/>
        <v>76000</v>
      </c>
      <c r="M11" s="25">
        <f t="shared" si="3"/>
        <v>3800</v>
      </c>
      <c r="N11" s="25">
        <f t="shared" si="4"/>
        <v>72200</v>
      </c>
    </row>
    <row r="12" spans="1:14">
      <c r="A12" s="22">
        <v>150937</v>
      </c>
      <c r="B12" s="23" t="s">
        <v>41</v>
      </c>
      <c r="C12" s="23" t="s">
        <v>73</v>
      </c>
      <c r="D12" s="24">
        <v>24700</v>
      </c>
      <c r="E12" s="22" t="s">
        <v>10</v>
      </c>
      <c r="F12" s="23" t="s">
        <v>11</v>
      </c>
      <c r="G12" s="23" t="s">
        <v>56</v>
      </c>
      <c r="H12" s="23" t="s">
        <v>95</v>
      </c>
      <c r="I12" s="25">
        <v>37000</v>
      </c>
      <c r="J12" s="25">
        <f t="shared" si="0"/>
        <v>16650</v>
      </c>
      <c r="K12" s="25">
        <f t="shared" si="1"/>
        <v>2850</v>
      </c>
      <c r="L12" s="25">
        <f t="shared" si="2"/>
        <v>56500</v>
      </c>
      <c r="M12" s="25">
        <f t="shared" si="3"/>
        <v>2825</v>
      </c>
      <c r="N12" s="25">
        <f t="shared" si="4"/>
        <v>53675</v>
      </c>
    </row>
    <row r="13" spans="1:14">
      <c r="A13" s="22">
        <v>150888</v>
      </c>
      <c r="B13" s="23" t="s">
        <v>55</v>
      </c>
      <c r="C13" s="23" t="s">
        <v>48</v>
      </c>
      <c r="D13" s="24">
        <v>29221</v>
      </c>
      <c r="E13" s="22" t="s">
        <v>10</v>
      </c>
      <c r="F13" s="23" t="s">
        <v>11</v>
      </c>
      <c r="G13" s="23" t="s">
        <v>56</v>
      </c>
      <c r="H13" s="23" t="s">
        <v>94</v>
      </c>
      <c r="I13" s="25">
        <v>43000</v>
      </c>
      <c r="J13" s="25">
        <f t="shared" si="0"/>
        <v>19350</v>
      </c>
      <c r="K13" s="25">
        <f t="shared" si="1"/>
        <v>3150</v>
      </c>
      <c r="L13" s="25">
        <f t="shared" si="2"/>
        <v>65500</v>
      </c>
      <c r="M13" s="25">
        <f t="shared" si="3"/>
        <v>3275</v>
      </c>
      <c r="N13" s="25">
        <f t="shared" si="4"/>
        <v>62225</v>
      </c>
    </row>
    <row r="14" spans="1:14">
      <c r="A14" s="22">
        <v>150865</v>
      </c>
      <c r="B14" s="23" t="s">
        <v>47</v>
      </c>
      <c r="C14" s="23" t="s">
        <v>48</v>
      </c>
      <c r="D14" s="24">
        <v>31279</v>
      </c>
      <c r="E14" s="22" t="s">
        <v>18</v>
      </c>
      <c r="F14" s="23" t="s">
        <v>11</v>
      </c>
      <c r="G14" s="23" t="s">
        <v>49</v>
      </c>
      <c r="H14" s="23" t="s">
        <v>94</v>
      </c>
      <c r="I14" s="25">
        <v>90000</v>
      </c>
      <c r="J14" s="25">
        <f t="shared" si="0"/>
        <v>40500</v>
      </c>
      <c r="K14" s="25">
        <f t="shared" si="1"/>
        <v>5500</v>
      </c>
      <c r="L14" s="25">
        <f t="shared" si="2"/>
        <v>136000</v>
      </c>
      <c r="M14" s="25">
        <f t="shared" si="3"/>
        <v>6800</v>
      </c>
      <c r="N14" s="25">
        <f t="shared" si="4"/>
        <v>129200</v>
      </c>
    </row>
    <row r="15" spans="1:14">
      <c r="A15" s="22">
        <v>150858</v>
      </c>
      <c r="B15" s="23" t="s">
        <v>45</v>
      </c>
      <c r="C15" s="23" t="s">
        <v>46</v>
      </c>
      <c r="D15" s="24">
        <v>34846</v>
      </c>
      <c r="E15" s="22" t="s">
        <v>10</v>
      </c>
      <c r="F15" s="23" t="s">
        <v>11</v>
      </c>
      <c r="G15" s="23" t="s">
        <v>32</v>
      </c>
      <c r="H15" s="23" t="s">
        <v>94</v>
      </c>
      <c r="I15" s="25">
        <v>34000</v>
      </c>
      <c r="J15" s="25">
        <f t="shared" si="0"/>
        <v>15300</v>
      </c>
      <c r="K15" s="25">
        <f t="shared" si="1"/>
        <v>2700</v>
      </c>
      <c r="L15" s="25">
        <f t="shared" si="2"/>
        <v>52000</v>
      </c>
      <c r="M15" s="25">
        <f t="shared" si="3"/>
        <v>2600</v>
      </c>
      <c r="N15" s="25">
        <f t="shared" si="4"/>
        <v>49400</v>
      </c>
    </row>
    <row r="16" spans="1:14">
      <c r="A16" s="22">
        <v>150930</v>
      </c>
      <c r="B16" s="23" t="s">
        <v>39</v>
      </c>
      <c r="C16" s="23" t="s">
        <v>72</v>
      </c>
      <c r="D16" s="24">
        <v>37027</v>
      </c>
      <c r="E16" s="22" t="s">
        <v>10</v>
      </c>
      <c r="F16" s="23" t="s">
        <v>11</v>
      </c>
      <c r="G16" s="23" t="s">
        <v>20</v>
      </c>
      <c r="H16" s="23" t="s">
        <v>95</v>
      </c>
      <c r="I16" s="25">
        <v>82000</v>
      </c>
      <c r="J16" s="25">
        <f t="shared" si="0"/>
        <v>36900</v>
      </c>
      <c r="K16" s="25">
        <f t="shared" si="1"/>
        <v>5100</v>
      </c>
      <c r="L16" s="25">
        <f t="shared" si="2"/>
        <v>124000</v>
      </c>
      <c r="M16" s="25">
        <f t="shared" si="3"/>
        <v>6200</v>
      </c>
      <c r="N16" s="25">
        <f t="shared" si="4"/>
        <v>117800</v>
      </c>
    </row>
    <row r="17" spans="1:14">
      <c r="A17" s="22">
        <v>150894</v>
      </c>
      <c r="B17" s="23" t="s">
        <v>57</v>
      </c>
      <c r="C17" s="23" t="s">
        <v>58</v>
      </c>
      <c r="D17" s="24">
        <v>37124</v>
      </c>
      <c r="E17" s="22" t="s">
        <v>10</v>
      </c>
      <c r="F17" s="23" t="s">
        <v>11</v>
      </c>
      <c r="G17" s="23" t="s">
        <v>29</v>
      </c>
      <c r="H17" s="23" t="s">
        <v>95</v>
      </c>
      <c r="I17" s="25">
        <v>67000</v>
      </c>
      <c r="J17" s="25">
        <f t="shared" si="0"/>
        <v>30150</v>
      </c>
      <c r="K17" s="25">
        <f t="shared" si="1"/>
        <v>4350</v>
      </c>
      <c r="L17" s="25">
        <f t="shared" si="2"/>
        <v>101500</v>
      </c>
      <c r="M17" s="25">
        <f t="shared" si="3"/>
        <v>5075</v>
      </c>
      <c r="N17" s="25">
        <f t="shared" si="4"/>
        <v>96425</v>
      </c>
    </row>
    <row r="18" spans="1:14">
      <c r="A18" s="22">
        <v>150947</v>
      </c>
      <c r="B18" s="23" t="s">
        <v>76</v>
      </c>
      <c r="C18" s="23" t="s">
        <v>77</v>
      </c>
      <c r="D18" s="24">
        <v>33449</v>
      </c>
      <c r="E18" s="22" t="s">
        <v>18</v>
      </c>
      <c r="F18" s="23" t="s">
        <v>11</v>
      </c>
      <c r="G18" s="23" t="s">
        <v>32</v>
      </c>
      <c r="H18" s="23" t="s">
        <v>95</v>
      </c>
      <c r="I18" s="25">
        <v>85000</v>
      </c>
      <c r="J18" s="25">
        <f t="shared" si="0"/>
        <v>38250</v>
      </c>
      <c r="K18" s="25">
        <f t="shared" si="1"/>
        <v>5250</v>
      </c>
      <c r="L18" s="25">
        <f t="shared" si="2"/>
        <v>128500</v>
      </c>
      <c r="M18" s="25">
        <f t="shared" si="3"/>
        <v>6425</v>
      </c>
      <c r="N18" s="25">
        <f t="shared" si="4"/>
        <v>122075</v>
      </c>
    </row>
    <row r="19" spans="1:14">
      <c r="A19" s="22">
        <v>150905</v>
      </c>
      <c r="B19" s="23" t="s">
        <v>63</v>
      </c>
      <c r="C19" s="23" t="s">
        <v>64</v>
      </c>
      <c r="D19" s="24">
        <v>30819</v>
      </c>
      <c r="E19" s="22" t="s">
        <v>18</v>
      </c>
      <c r="F19" s="23" t="s">
        <v>19</v>
      </c>
      <c r="G19" s="23" t="s">
        <v>38</v>
      </c>
      <c r="H19" s="23" t="s">
        <v>95</v>
      </c>
      <c r="I19" s="25">
        <v>62000</v>
      </c>
      <c r="J19" s="25">
        <f t="shared" si="0"/>
        <v>27900</v>
      </c>
      <c r="K19" s="25">
        <f t="shared" si="1"/>
        <v>4100</v>
      </c>
      <c r="L19" s="25">
        <f t="shared" si="2"/>
        <v>94000</v>
      </c>
      <c r="M19" s="25">
        <f t="shared" si="3"/>
        <v>4700</v>
      </c>
      <c r="N19" s="25">
        <f t="shared" si="4"/>
        <v>89300</v>
      </c>
    </row>
    <row r="20" spans="1:14">
      <c r="A20" s="22">
        <v>150995</v>
      </c>
      <c r="B20" s="23" t="s">
        <v>89</v>
      </c>
      <c r="C20" s="23" t="s">
        <v>90</v>
      </c>
      <c r="D20" s="24">
        <v>35330</v>
      </c>
      <c r="E20" s="22" t="s">
        <v>10</v>
      </c>
      <c r="F20" s="23" t="s">
        <v>11</v>
      </c>
      <c r="G20" s="23" t="s">
        <v>29</v>
      </c>
      <c r="H20" s="23" t="s">
        <v>96</v>
      </c>
      <c r="I20" s="25">
        <v>15000</v>
      </c>
      <c r="J20" s="25">
        <f t="shared" si="0"/>
        <v>6750</v>
      </c>
      <c r="K20" s="25">
        <f t="shared" si="1"/>
        <v>1750</v>
      </c>
      <c r="L20" s="25">
        <f t="shared" si="2"/>
        <v>23500</v>
      </c>
      <c r="M20" s="25">
        <f t="shared" si="3"/>
        <v>1175</v>
      </c>
      <c r="N20" s="25">
        <f t="shared" si="4"/>
        <v>22325</v>
      </c>
    </row>
    <row r="21" spans="1:14">
      <c r="A21" s="22">
        <v>150912</v>
      </c>
      <c r="B21" s="23" t="s">
        <v>65</v>
      </c>
      <c r="C21" s="23" t="s">
        <v>66</v>
      </c>
      <c r="D21" s="24">
        <v>37629</v>
      </c>
      <c r="E21" s="22" t="s">
        <v>18</v>
      </c>
      <c r="F21" s="23" t="s">
        <v>11</v>
      </c>
      <c r="G21" s="23" t="s">
        <v>67</v>
      </c>
      <c r="H21" s="23" t="s">
        <v>95</v>
      </c>
      <c r="I21" s="25">
        <v>81000</v>
      </c>
      <c r="J21" s="25">
        <f t="shared" si="0"/>
        <v>36450</v>
      </c>
      <c r="K21" s="25">
        <f t="shared" si="1"/>
        <v>5050</v>
      </c>
      <c r="L21" s="25">
        <f t="shared" si="2"/>
        <v>122500</v>
      </c>
      <c r="M21" s="25">
        <f t="shared" si="3"/>
        <v>6125</v>
      </c>
      <c r="N21" s="25">
        <f t="shared" si="4"/>
        <v>116375</v>
      </c>
    </row>
    <row r="22" spans="1:14">
      <c r="A22" s="22">
        <v>150921</v>
      </c>
      <c r="B22" s="23" t="s">
        <v>68</v>
      </c>
      <c r="C22" s="23" t="s">
        <v>69</v>
      </c>
      <c r="D22" s="24">
        <v>38092</v>
      </c>
      <c r="E22" s="22" t="s">
        <v>10</v>
      </c>
      <c r="F22" s="23" t="s">
        <v>11</v>
      </c>
      <c r="G22" s="23" t="s">
        <v>12</v>
      </c>
      <c r="H22" s="23" t="s">
        <v>95</v>
      </c>
      <c r="I22" s="25">
        <v>19000</v>
      </c>
      <c r="J22" s="25">
        <f t="shared" si="0"/>
        <v>8550</v>
      </c>
      <c r="K22" s="25">
        <f t="shared" si="1"/>
        <v>1950</v>
      </c>
      <c r="L22" s="25">
        <f t="shared" si="2"/>
        <v>29500</v>
      </c>
      <c r="M22" s="25">
        <f t="shared" si="3"/>
        <v>1475</v>
      </c>
      <c r="N22" s="25">
        <f t="shared" si="4"/>
        <v>28025</v>
      </c>
    </row>
    <row r="23" spans="1:14">
      <c r="A23" s="22">
        <v>150851</v>
      </c>
      <c r="B23" s="23" t="s">
        <v>43</v>
      </c>
      <c r="C23" s="23" t="s">
        <v>44</v>
      </c>
      <c r="D23" s="24">
        <v>29368</v>
      </c>
      <c r="E23" s="22" t="s">
        <v>10</v>
      </c>
      <c r="F23" s="23" t="s">
        <v>19</v>
      </c>
      <c r="G23" s="23" t="s">
        <v>29</v>
      </c>
      <c r="H23" s="23" t="s">
        <v>94</v>
      </c>
      <c r="I23" s="25">
        <v>75000</v>
      </c>
      <c r="J23" s="25">
        <f t="shared" si="0"/>
        <v>33750</v>
      </c>
      <c r="K23" s="25">
        <f t="shared" si="1"/>
        <v>4750</v>
      </c>
      <c r="L23" s="25">
        <f t="shared" si="2"/>
        <v>113500</v>
      </c>
      <c r="M23" s="25">
        <f t="shared" si="3"/>
        <v>5675</v>
      </c>
      <c r="N23" s="25">
        <f t="shared" si="4"/>
        <v>107825</v>
      </c>
    </row>
    <row r="24" spans="1:14">
      <c r="A24" s="22">
        <v>150867</v>
      </c>
      <c r="B24" s="23" t="s">
        <v>50</v>
      </c>
      <c r="C24" s="23" t="s">
        <v>51</v>
      </c>
      <c r="D24" s="24">
        <v>29028</v>
      </c>
      <c r="E24" s="22" t="s">
        <v>18</v>
      </c>
      <c r="F24" s="23" t="s">
        <v>19</v>
      </c>
      <c r="G24" s="23" t="s">
        <v>12</v>
      </c>
      <c r="H24" s="23" t="s">
        <v>94</v>
      </c>
      <c r="I24" s="25">
        <v>49000</v>
      </c>
      <c r="J24" s="25">
        <f t="shared" si="0"/>
        <v>22050</v>
      </c>
      <c r="K24" s="25">
        <f t="shared" si="1"/>
        <v>3450</v>
      </c>
      <c r="L24" s="25">
        <f t="shared" si="2"/>
        <v>74500</v>
      </c>
      <c r="M24" s="25">
        <f t="shared" si="3"/>
        <v>3725</v>
      </c>
      <c r="N24" s="25">
        <f t="shared" si="4"/>
        <v>70775</v>
      </c>
    </row>
    <row r="25" spans="1:14">
      <c r="A25" s="22">
        <v>150899</v>
      </c>
      <c r="B25" s="23" t="s">
        <v>59</v>
      </c>
      <c r="C25" s="23" t="s">
        <v>60</v>
      </c>
      <c r="D25" s="24">
        <v>37400</v>
      </c>
      <c r="E25" s="22" t="s">
        <v>10</v>
      </c>
      <c r="F25" s="23" t="s">
        <v>11</v>
      </c>
      <c r="G25" s="23" t="s">
        <v>32</v>
      </c>
      <c r="H25" s="23" t="s">
        <v>95</v>
      </c>
      <c r="I25" s="25">
        <v>50000</v>
      </c>
      <c r="J25" s="25">
        <f t="shared" si="0"/>
        <v>22500</v>
      </c>
      <c r="K25" s="25">
        <f t="shared" si="1"/>
        <v>3500</v>
      </c>
      <c r="L25" s="25">
        <f t="shared" si="2"/>
        <v>76000</v>
      </c>
      <c r="M25" s="25">
        <f t="shared" si="3"/>
        <v>3800</v>
      </c>
      <c r="N25" s="25">
        <f t="shared" si="4"/>
        <v>72200</v>
      </c>
    </row>
    <row r="26" spans="1:14">
      <c r="A26" s="22">
        <v>150975</v>
      </c>
      <c r="B26" s="23" t="s">
        <v>82</v>
      </c>
      <c r="C26" s="23" t="s">
        <v>83</v>
      </c>
      <c r="D26" s="24">
        <v>31478</v>
      </c>
      <c r="E26" s="22" t="s">
        <v>10</v>
      </c>
      <c r="F26" s="23" t="s">
        <v>11</v>
      </c>
      <c r="G26" s="23" t="s">
        <v>12</v>
      </c>
      <c r="H26" s="23" t="s">
        <v>96</v>
      </c>
      <c r="I26" s="25">
        <v>83000</v>
      </c>
      <c r="J26" s="25">
        <f t="shared" si="0"/>
        <v>37350</v>
      </c>
      <c r="K26" s="25">
        <f t="shared" si="1"/>
        <v>5150</v>
      </c>
      <c r="L26" s="25">
        <f t="shared" si="2"/>
        <v>125500</v>
      </c>
      <c r="M26" s="25">
        <f t="shared" si="3"/>
        <v>6275</v>
      </c>
      <c r="N26" s="25">
        <f t="shared" si="4"/>
        <v>119225</v>
      </c>
    </row>
    <row r="27" spans="1:14">
      <c r="A27" s="22">
        <v>150901</v>
      </c>
      <c r="B27" s="23" t="s">
        <v>61</v>
      </c>
      <c r="C27" s="23" t="s">
        <v>62</v>
      </c>
      <c r="D27" s="24">
        <v>32946</v>
      </c>
      <c r="E27" s="22" t="s">
        <v>18</v>
      </c>
      <c r="F27" s="23" t="s">
        <v>11</v>
      </c>
      <c r="G27" s="23" t="s">
        <v>35</v>
      </c>
      <c r="H27" s="23" t="s">
        <v>95</v>
      </c>
      <c r="I27" s="25">
        <v>53000</v>
      </c>
      <c r="J27" s="25">
        <f t="shared" si="0"/>
        <v>23850</v>
      </c>
      <c r="K27" s="25">
        <f t="shared" si="1"/>
        <v>3650</v>
      </c>
      <c r="L27" s="25">
        <f t="shared" si="2"/>
        <v>80500</v>
      </c>
      <c r="M27" s="25">
        <f t="shared" si="3"/>
        <v>4025</v>
      </c>
      <c r="N27" s="25">
        <f t="shared" si="4"/>
        <v>76475</v>
      </c>
    </row>
    <row r="28" spans="1:14">
      <c r="A28" s="22">
        <v>150968</v>
      </c>
      <c r="B28" s="23" t="s">
        <v>80</v>
      </c>
      <c r="C28" s="23" t="s">
        <v>81</v>
      </c>
      <c r="D28" s="24">
        <v>37208</v>
      </c>
      <c r="E28" s="22" t="s">
        <v>10</v>
      </c>
      <c r="F28" s="23" t="s">
        <v>11</v>
      </c>
      <c r="G28" s="23" t="s">
        <v>67</v>
      </c>
      <c r="H28" s="23" t="s">
        <v>95</v>
      </c>
      <c r="I28" s="25">
        <v>65000</v>
      </c>
      <c r="J28" s="25">
        <f t="shared" si="0"/>
        <v>29250</v>
      </c>
      <c r="K28" s="25">
        <f t="shared" si="1"/>
        <v>4250</v>
      </c>
      <c r="L28" s="25">
        <f t="shared" si="2"/>
        <v>98500</v>
      </c>
      <c r="M28" s="25">
        <f t="shared" si="3"/>
        <v>4925</v>
      </c>
      <c r="N28" s="25">
        <f t="shared" si="4"/>
        <v>93575</v>
      </c>
    </row>
    <row r="29" spans="1:14">
      <c r="A29" s="22">
        <v>150773</v>
      </c>
      <c r="B29" s="23" t="s">
        <v>8</v>
      </c>
      <c r="C29" s="23" t="s">
        <v>9</v>
      </c>
      <c r="D29" s="24">
        <v>26860</v>
      </c>
      <c r="E29" s="22" t="s">
        <v>10</v>
      </c>
      <c r="F29" s="23" t="s">
        <v>11</v>
      </c>
      <c r="G29" s="23" t="s">
        <v>12</v>
      </c>
      <c r="H29" s="23" t="s">
        <v>93</v>
      </c>
      <c r="I29" s="25">
        <v>85000</v>
      </c>
      <c r="J29" s="25">
        <f t="shared" si="0"/>
        <v>38250</v>
      </c>
      <c r="K29" s="25">
        <f t="shared" si="1"/>
        <v>5250</v>
      </c>
      <c r="L29" s="25">
        <f t="shared" si="2"/>
        <v>128500</v>
      </c>
      <c r="M29" s="25">
        <f t="shared" si="3"/>
        <v>6425</v>
      </c>
      <c r="N29" s="25">
        <f t="shared" si="4"/>
        <v>122075</v>
      </c>
    </row>
    <row r="30" spans="1:14">
      <c r="A30" s="22">
        <v>150840</v>
      </c>
      <c r="B30" s="23" t="s">
        <v>39</v>
      </c>
      <c r="C30" s="23" t="s">
        <v>40</v>
      </c>
      <c r="D30" s="24">
        <v>23136</v>
      </c>
      <c r="E30" s="22" t="s">
        <v>18</v>
      </c>
      <c r="F30" s="23" t="s">
        <v>11</v>
      </c>
      <c r="G30" s="23" t="s">
        <v>29</v>
      </c>
      <c r="H30" s="23" t="s">
        <v>94</v>
      </c>
      <c r="I30" s="25">
        <v>20000</v>
      </c>
      <c r="J30" s="25">
        <f t="shared" si="0"/>
        <v>9000</v>
      </c>
      <c r="K30" s="25">
        <f t="shared" si="1"/>
        <v>2000</v>
      </c>
      <c r="L30" s="25">
        <f t="shared" si="2"/>
        <v>31000</v>
      </c>
      <c r="M30" s="25">
        <f t="shared" si="3"/>
        <v>1550</v>
      </c>
      <c r="N30" s="25">
        <f t="shared" si="4"/>
        <v>29450</v>
      </c>
    </row>
    <row r="31" spans="1:14">
      <c r="A31" s="22">
        <v>150850</v>
      </c>
      <c r="B31" s="23" t="s">
        <v>41</v>
      </c>
      <c r="C31" s="23" t="s">
        <v>42</v>
      </c>
      <c r="D31" s="24">
        <v>32027</v>
      </c>
      <c r="E31" s="22" t="s">
        <v>10</v>
      </c>
      <c r="F31" s="23" t="s">
        <v>11</v>
      </c>
      <c r="G31" s="23" t="s">
        <v>32</v>
      </c>
      <c r="H31" s="23" t="s">
        <v>94</v>
      </c>
      <c r="I31" s="25">
        <v>47000</v>
      </c>
      <c r="J31" s="25">
        <f t="shared" si="0"/>
        <v>21150</v>
      </c>
      <c r="K31" s="25">
        <f t="shared" si="1"/>
        <v>3350</v>
      </c>
      <c r="L31" s="25">
        <f t="shared" si="2"/>
        <v>71500</v>
      </c>
      <c r="M31" s="25">
        <f t="shared" si="3"/>
        <v>3575</v>
      </c>
      <c r="N31" s="25">
        <f t="shared" si="4"/>
        <v>67925</v>
      </c>
    </row>
    <row r="32" spans="1:14">
      <c r="A32" s="22">
        <v>150962</v>
      </c>
      <c r="B32" s="23" t="s">
        <v>79</v>
      </c>
      <c r="C32" s="23" t="s">
        <v>24</v>
      </c>
      <c r="D32" s="24">
        <v>37773</v>
      </c>
      <c r="E32" s="22" t="s">
        <v>18</v>
      </c>
      <c r="F32" s="23" t="s">
        <v>11</v>
      </c>
      <c r="G32" s="23" t="s">
        <v>26</v>
      </c>
      <c r="H32" s="23" t="s">
        <v>95</v>
      </c>
      <c r="I32" s="25">
        <v>87000</v>
      </c>
      <c r="J32" s="25">
        <f t="shared" si="0"/>
        <v>39150</v>
      </c>
      <c r="K32" s="25">
        <f t="shared" si="1"/>
        <v>5350</v>
      </c>
      <c r="L32" s="25">
        <f t="shared" si="2"/>
        <v>131500</v>
      </c>
      <c r="M32" s="25">
        <f t="shared" si="3"/>
        <v>6575</v>
      </c>
      <c r="N32" s="25">
        <f t="shared" si="4"/>
        <v>124925</v>
      </c>
    </row>
    <row r="33" spans="1:14">
      <c r="A33" s="22">
        <v>150954</v>
      </c>
      <c r="B33" s="23" t="s">
        <v>78</v>
      </c>
      <c r="C33" s="23" t="s">
        <v>24</v>
      </c>
      <c r="D33" s="24">
        <v>35495</v>
      </c>
      <c r="E33" s="22" t="s">
        <v>18</v>
      </c>
      <c r="F33" s="23" t="s">
        <v>11</v>
      </c>
      <c r="G33" s="23" t="s">
        <v>35</v>
      </c>
      <c r="H33" s="23" t="s">
        <v>95</v>
      </c>
      <c r="I33" s="25">
        <v>57000</v>
      </c>
      <c r="J33" s="25">
        <f t="shared" si="0"/>
        <v>25650</v>
      </c>
      <c r="K33" s="25">
        <f t="shared" si="1"/>
        <v>3850</v>
      </c>
      <c r="L33" s="25">
        <f t="shared" si="2"/>
        <v>86500</v>
      </c>
      <c r="M33" s="25">
        <f t="shared" si="3"/>
        <v>4325</v>
      </c>
      <c r="N33" s="25">
        <f t="shared" si="4"/>
        <v>82175</v>
      </c>
    </row>
    <row r="34" spans="1:14">
      <c r="A34" s="22">
        <v>150874</v>
      </c>
      <c r="B34" s="23" t="s">
        <v>52</v>
      </c>
      <c r="C34" s="23" t="s">
        <v>24</v>
      </c>
      <c r="D34" s="24">
        <v>37890</v>
      </c>
      <c r="E34" s="22" t="s">
        <v>18</v>
      </c>
      <c r="F34" s="23" t="s">
        <v>11</v>
      </c>
      <c r="G34" s="23" t="s">
        <v>15</v>
      </c>
      <c r="H34" s="23" t="s">
        <v>94</v>
      </c>
      <c r="I34" s="25">
        <v>27000</v>
      </c>
      <c r="J34" s="25">
        <f t="shared" si="0"/>
        <v>12150</v>
      </c>
      <c r="K34" s="25">
        <f t="shared" si="1"/>
        <v>2350</v>
      </c>
      <c r="L34" s="25">
        <f t="shared" si="2"/>
        <v>41500</v>
      </c>
      <c r="M34" s="25">
        <f t="shared" si="3"/>
        <v>2075</v>
      </c>
      <c r="N34" s="25">
        <f t="shared" si="4"/>
        <v>39425</v>
      </c>
    </row>
    <row r="35" spans="1:14">
      <c r="A35" s="22">
        <v>150798</v>
      </c>
      <c r="B35" s="23" t="s">
        <v>23</v>
      </c>
      <c r="C35" s="23" t="s">
        <v>24</v>
      </c>
      <c r="D35" s="24">
        <v>28276</v>
      </c>
      <c r="E35" s="22" t="s">
        <v>18</v>
      </c>
      <c r="F35" s="23" t="s">
        <v>11</v>
      </c>
      <c r="G35" s="23" t="s">
        <v>20</v>
      </c>
      <c r="H35" s="23" t="s">
        <v>93</v>
      </c>
      <c r="I35" s="25">
        <v>81000</v>
      </c>
      <c r="J35" s="25">
        <f t="shared" si="0"/>
        <v>36450</v>
      </c>
      <c r="K35" s="25">
        <f t="shared" si="1"/>
        <v>5050</v>
      </c>
      <c r="L35" s="25">
        <f t="shared" si="2"/>
        <v>122500</v>
      </c>
      <c r="M35" s="25">
        <f t="shared" si="3"/>
        <v>6125</v>
      </c>
      <c r="N35" s="25">
        <f t="shared" si="4"/>
        <v>116375</v>
      </c>
    </row>
    <row r="36" spans="1:14">
      <c r="A36" s="22">
        <v>150830</v>
      </c>
      <c r="B36" s="23" t="s">
        <v>33</v>
      </c>
      <c r="C36" s="23" t="s">
        <v>34</v>
      </c>
      <c r="D36" s="24">
        <v>29037</v>
      </c>
      <c r="E36" s="22" t="s">
        <v>18</v>
      </c>
      <c r="F36" s="23" t="s">
        <v>11</v>
      </c>
      <c r="G36" s="23" t="s">
        <v>35</v>
      </c>
      <c r="H36" s="23" t="s">
        <v>93</v>
      </c>
      <c r="I36" s="25">
        <v>52000</v>
      </c>
      <c r="J36" s="25">
        <f t="shared" si="0"/>
        <v>23400</v>
      </c>
      <c r="K36" s="25">
        <f t="shared" si="1"/>
        <v>3600</v>
      </c>
      <c r="L36" s="25">
        <f t="shared" si="2"/>
        <v>79000</v>
      </c>
      <c r="M36" s="25">
        <f t="shared" si="3"/>
        <v>3950</v>
      </c>
      <c r="N36" s="25">
        <f t="shared" si="4"/>
        <v>75050</v>
      </c>
    </row>
    <row r="37" spans="1:14">
      <c r="A37" s="22">
        <v>150929</v>
      </c>
      <c r="B37" s="23" t="s">
        <v>70</v>
      </c>
      <c r="C37" s="23" t="s">
        <v>71</v>
      </c>
      <c r="D37" s="24">
        <v>26739</v>
      </c>
      <c r="E37" s="22" t="s">
        <v>10</v>
      </c>
      <c r="F37" s="23" t="s">
        <v>11</v>
      </c>
      <c r="G37" s="23" t="s">
        <v>15</v>
      </c>
      <c r="H37" s="23" t="s">
        <v>95</v>
      </c>
      <c r="I37" s="25">
        <v>58000</v>
      </c>
      <c r="J37" s="25">
        <f t="shared" si="0"/>
        <v>26100</v>
      </c>
      <c r="K37" s="25">
        <f t="shared" si="1"/>
        <v>3900</v>
      </c>
      <c r="L37" s="25">
        <f t="shared" si="2"/>
        <v>88000</v>
      </c>
      <c r="M37" s="25">
        <f t="shared" si="3"/>
        <v>4400</v>
      </c>
      <c r="N37" s="25">
        <f t="shared" si="4"/>
        <v>83600</v>
      </c>
    </row>
    <row r="38" spans="1:14">
      <c r="A38" s="22">
        <v>150982</v>
      </c>
      <c r="B38" s="23" t="s">
        <v>84</v>
      </c>
      <c r="C38" s="23" t="s">
        <v>85</v>
      </c>
      <c r="D38" s="24">
        <v>35574</v>
      </c>
      <c r="E38" s="22" t="s">
        <v>10</v>
      </c>
      <c r="F38" s="23" t="s">
        <v>11</v>
      </c>
      <c r="G38" s="23" t="s">
        <v>15</v>
      </c>
      <c r="H38" s="23" t="s">
        <v>96</v>
      </c>
      <c r="I38" s="25">
        <v>47000</v>
      </c>
      <c r="J38" s="25">
        <f t="shared" si="0"/>
        <v>21150</v>
      </c>
      <c r="K38" s="25">
        <f t="shared" si="1"/>
        <v>3350</v>
      </c>
      <c r="L38" s="25">
        <f t="shared" si="2"/>
        <v>71500</v>
      </c>
      <c r="M38" s="25">
        <f t="shared" si="3"/>
        <v>3575</v>
      </c>
      <c r="N38" s="25">
        <f t="shared" si="4"/>
        <v>67925</v>
      </c>
    </row>
    <row r="39" spans="1:14">
      <c r="A39" s="22">
        <v>150821</v>
      </c>
      <c r="B39" s="23" t="s">
        <v>30</v>
      </c>
      <c r="C39" s="23" t="s">
        <v>31</v>
      </c>
      <c r="D39" s="24">
        <v>29966</v>
      </c>
      <c r="E39" s="22" t="s">
        <v>10</v>
      </c>
      <c r="F39" s="23" t="s">
        <v>19</v>
      </c>
      <c r="G39" s="23" t="s">
        <v>32</v>
      </c>
      <c r="H39" s="23" t="s">
        <v>93</v>
      </c>
      <c r="I39" s="25">
        <v>26000</v>
      </c>
      <c r="J39" s="25">
        <f t="shared" si="0"/>
        <v>11700</v>
      </c>
      <c r="K39" s="25">
        <f t="shared" si="1"/>
        <v>2300</v>
      </c>
      <c r="L39" s="25">
        <f t="shared" si="2"/>
        <v>40000</v>
      </c>
      <c r="M39" s="25">
        <f t="shared" si="3"/>
        <v>2000</v>
      </c>
      <c r="N39" s="25">
        <f t="shared" si="4"/>
        <v>38000</v>
      </c>
    </row>
    <row r="40" spans="1:14">
      <c r="I40" s="19">
        <f>SUBTOTAL(1,I2:I39)</f>
        <v>57657.894736842107</v>
      </c>
    </row>
    <row r="43" spans="1:14">
      <c r="A43" s="18">
        <v>1</v>
      </c>
      <c r="B43" s="18" t="s">
        <v>108</v>
      </c>
    </row>
    <row r="44" spans="1:14" ht="30">
      <c r="A44" s="18">
        <v>2</v>
      </c>
      <c r="B44" s="18" t="s">
        <v>109</v>
      </c>
    </row>
    <row r="45" spans="1:14">
      <c r="A45" s="18">
        <v>3</v>
      </c>
      <c r="B45" s="18" t="s">
        <v>110</v>
      </c>
    </row>
    <row r="46" spans="1:14">
      <c r="A46" s="18">
        <v>4</v>
      </c>
      <c r="B46" s="18" t="s">
        <v>112</v>
      </c>
    </row>
    <row r="47" spans="1:14">
      <c r="A47" s="18">
        <v>5</v>
      </c>
      <c r="B47" s="18" t="s">
        <v>111</v>
      </c>
    </row>
  </sheetData>
  <dataValidations count="1">
    <dataValidation type="textLength" allowBlank="1" showInputMessage="1" showErrorMessage="1" sqref="O3">
      <formula1>10</formula1>
      <formula2>20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Q44"/>
  <sheetViews>
    <sheetView tabSelected="1" topLeftCell="F1" zoomScale="140" zoomScaleNormal="140" workbookViewId="0">
      <selection activeCell="O34" sqref="O34"/>
    </sheetView>
  </sheetViews>
  <sheetFormatPr defaultColWidth="8.85546875" defaultRowHeight="15"/>
  <cols>
    <col min="2" max="2" width="10" bestFit="1" customWidth="1"/>
    <col min="3" max="3" width="59" bestFit="1" customWidth="1"/>
    <col min="4" max="4" width="14.140625" bestFit="1" customWidth="1"/>
    <col min="5" max="5" width="11.5703125" bestFit="1" customWidth="1"/>
    <col min="6" max="6" width="10" bestFit="1" customWidth="1"/>
    <col min="7" max="7" width="11.5703125" bestFit="1" customWidth="1"/>
    <col min="8" max="8" width="23.42578125" bestFit="1" customWidth="1"/>
    <col min="9" max="9" width="9.42578125" bestFit="1" customWidth="1"/>
    <col min="10" max="10" width="13.42578125" bestFit="1" customWidth="1"/>
    <col min="13" max="13" width="53.7109375" bestFit="1" customWidth="1"/>
    <col min="14" max="15" width="6.140625" bestFit="1" customWidth="1"/>
    <col min="16" max="16" width="4.5703125" bestFit="1" customWidth="1"/>
    <col min="17" max="17" width="9.7109375" bestFit="1" customWidth="1"/>
    <col min="18" max="18" width="9.42578125" bestFit="1" customWidth="1"/>
  </cols>
  <sheetData>
    <row r="2" spans="2:16">
      <c r="C2" s="6" t="s">
        <v>91</v>
      </c>
      <c r="D2" s="6"/>
      <c r="E2" s="6"/>
      <c r="F2" s="6"/>
      <c r="G2" s="6"/>
      <c r="H2" s="6"/>
      <c r="M2" s="27" t="s">
        <v>106</v>
      </c>
      <c r="N2" s="28"/>
    </row>
    <row r="3" spans="2:16">
      <c r="C3" s="6" t="s">
        <v>107</v>
      </c>
      <c r="D3" s="6"/>
      <c r="E3" s="6"/>
      <c r="F3" s="6"/>
      <c r="G3" s="6"/>
      <c r="H3" s="6"/>
      <c r="M3" s="1" t="s">
        <v>97</v>
      </c>
      <c r="N3" s="5"/>
    </row>
    <row r="4" spans="2:16">
      <c r="M4" s="1" t="s">
        <v>98</v>
      </c>
      <c r="N4" s="5"/>
    </row>
    <row r="5" spans="2:16">
      <c r="M5" s="1" t="s">
        <v>99</v>
      </c>
      <c r="N5" s="5"/>
    </row>
    <row r="6" spans="2:16">
      <c r="B6" s="9" t="s">
        <v>0</v>
      </c>
      <c r="C6" s="10" t="s">
        <v>1</v>
      </c>
      <c r="D6" s="10" t="s">
        <v>2</v>
      </c>
      <c r="E6" s="10" t="s">
        <v>3</v>
      </c>
      <c r="F6" s="10" t="s">
        <v>4</v>
      </c>
      <c r="G6" s="10" t="s">
        <v>5</v>
      </c>
      <c r="H6" s="10" t="s">
        <v>6</v>
      </c>
      <c r="I6" s="10" t="s">
        <v>92</v>
      </c>
      <c r="J6" s="11" t="s">
        <v>7</v>
      </c>
      <c r="M6" s="1" t="s">
        <v>100</v>
      </c>
      <c r="N6" s="5"/>
    </row>
    <row r="7" spans="2:16">
      <c r="B7" s="7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8">
        <v>48000</v>
      </c>
      <c r="M7" s="1" t="s">
        <v>101</v>
      </c>
      <c r="N7" s="5"/>
    </row>
    <row r="8" spans="2:16">
      <c r="B8" s="7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8">
        <v>35000</v>
      </c>
      <c r="M8" s="1" t="s">
        <v>102</v>
      </c>
      <c r="N8" s="5"/>
    </row>
    <row r="9" spans="2:16" ht="15.75">
      <c r="B9" s="7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8">
        <v>67000</v>
      </c>
      <c r="P9" s="17"/>
    </row>
    <row r="10" spans="2:16">
      <c r="B10" s="7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8">
        <v>87000</v>
      </c>
      <c r="M10" s="27" t="s">
        <v>105</v>
      </c>
      <c r="N10" s="28"/>
    </row>
    <row r="11" spans="2:16">
      <c r="B11" s="7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8">
        <v>22000</v>
      </c>
      <c r="M11" s="5" t="s">
        <v>103</v>
      </c>
      <c r="N11" s="5"/>
    </row>
    <row r="12" spans="2:16">
      <c r="B12" s="7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8">
        <v>91000</v>
      </c>
      <c r="M12" s="5" t="s">
        <v>104</v>
      </c>
      <c r="N12" s="5"/>
    </row>
    <row r="13" spans="2:16">
      <c r="B13" s="7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8">
        <v>77000</v>
      </c>
      <c r="M13" s="5" t="s">
        <v>113</v>
      </c>
      <c r="N13" s="5"/>
    </row>
    <row r="14" spans="2:16">
      <c r="B14" s="7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8">
        <v>45000</v>
      </c>
      <c r="M14" s="5" t="s">
        <v>115</v>
      </c>
      <c r="N14" s="5"/>
    </row>
    <row r="15" spans="2:16">
      <c r="B15" s="7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8">
        <v>92000</v>
      </c>
      <c r="M15" s="5" t="s">
        <v>116</v>
      </c>
      <c r="N15" s="5"/>
    </row>
    <row r="16" spans="2:16">
      <c r="B16" s="7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8">
        <v>50000</v>
      </c>
      <c r="M16" s="5" t="s">
        <v>117</v>
      </c>
      <c r="N16" s="5"/>
    </row>
    <row r="17" spans="2:17">
      <c r="B17" s="7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8">
        <v>37000</v>
      </c>
    </row>
    <row r="18" spans="2:17">
      <c r="B18" s="7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8">
        <v>43000</v>
      </c>
    </row>
    <row r="19" spans="2:17">
      <c r="B19" s="7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8">
        <v>90000</v>
      </c>
    </row>
    <row r="20" spans="2:17">
      <c r="B20" s="7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8">
        <v>34000</v>
      </c>
      <c r="M20" s="27" t="s">
        <v>118</v>
      </c>
      <c r="N20" s="28"/>
    </row>
    <row r="21" spans="2:17">
      <c r="B21" s="7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8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>
      <c r="B22" s="7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8">
        <v>67000</v>
      </c>
      <c r="M22" s="3" t="s">
        <v>38</v>
      </c>
      <c r="N22" s="5"/>
      <c r="O22" s="5"/>
      <c r="P22" s="5"/>
      <c r="Q22" s="5"/>
    </row>
    <row r="23" spans="2:17">
      <c r="B23" s="7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8">
        <v>85000</v>
      </c>
      <c r="M23" s="3" t="s">
        <v>20</v>
      </c>
      <c r="N23" s="5"/>
      <c r="O23" s="5"/>
      <c r="P23" s="5"/>
      <c r="Q23" s="5"/>
    </row>
    <row r="24" spans="2:17">
      <c r="B24" s="7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8">
        <v>62000</v>
      </c>
      <c r="M24" s="3" t="s">
        <v>29</v>
      </c>
      <c r="N24" s="5"/>
      <c r="O24" s="5"/>
      <c r="P24" s="5"/>
      <c r="Q24" s="5"/>
    </row>
    <row r="25" spans="2:17">
      <c r="B25" s="7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8">
        <v>15000</v>
      </c>
      <c r="M25" s="3" t="s">
        <v>15</v>
      </c>
      <c r="N25" s="5"/>
      <c r="O25" s="5"/>
      <c r="P25" s="5"/>
      <c r="Q25" s="5"/>
    </row>
    <row r="26" spans="2:17">
      <c r="B26" s="7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8">
        <v>81000</v>
      </c>
      <c r="M26" s="3" t="s">
        <v>26</v>
      </c>
      <c r="N26" s="5"/>
      <c r="O26" s="5"/>
      <c r="P26" s="5"/>
      <c r="Q26" s="5"/>
    </row>
    <row r="27" spans="2:17">
      <c r="B27" s="7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8">
        <v>19000</v>
      </c>
      <c r="M27" s="3" t="s">
        <v>56</v>
      </c>
      <c r="N27" s="5"/>
      <c r="O27" s="5"/>
      <c r="P27" s="5"/>
      <c r="Q27" s="5"/>
    </row>
    <row r="28" spans="2:17">
      <c r="B28" s="7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8">
        <v>75000</v>
      </c>
      <c r="M28" s="3" t="s">
        <v>49</v>
      </c>
      <c r="N28" s="5"/>
      <c r="O28" s="5"/>
      <c r="P28" s="5"/>
      <c r="Q28" s="5"/>
    </row>
    <row r="29" spans="2:17">
      <c r="B29" s="7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8">
        <v>49000</v>
      </c>
      <c r="M29" s="3" t="s">
        <v>32</v>
      </c>
      <c r="N29" s="5"/>
      <c r="O29" s="5"/>
      <c r="P29" s="5"/>
      <c r="Q29" s="5"/>
    </row>
    <row r="30" spans="2:17">
      <c r="B30" s="7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8">
        <v>50000</v>
      </c>
      <c r="M30" s="3" t="s">
        <v>67</v>
      </c>
      <c r="N30" s="5"/>
      <c r="O30" s="5"/>
      <c r="P30" s="5"/>
      <c r="Q30" s="5"/>
    </row>
    <row r="31" spans="2:17">
      <c r="B31" s="7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8">
        <v>83000</v>
      </c>
      <c r="M31" s="3" t="s">
        <v>12</v>
      </c>
      <c r="N31" s="5"/>
      <c r="O31" s="5"/>
      <c r="P31" s="5"/>
      <c r="Q31" s="5"/>
    </row>
    <row r="32" spans="2:17">
      <c r="B32" s="7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8">
        <v>53000</v>
      </c>
      <c r="M32" s="3" t="s">
        <v>35</v>
      </c>
      <c r="N32" s="5"/>
      <c r="O32" s="5"/>
      <c r="P32" s="5"/>
      <c r="Q32" s="5"/>
    </row>
    <row r="33" spans="2:10">
      <c r="B33" s="7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8">
        <v>65000</v>
      </c>
    </row>
    <row r="34" spans="2:10">
      <c r="B34" s="7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8">
        <v>85000</v>
      </c>
    </row>
    <row r="35" spans="2:10">
      <c r="B35" s="7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8">
        <v>20000</v>
      </c>
    </row>
    <row r="36" spans="2:10">
      <c r="B36" s="7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8">
        <v>47000</v>
      </c>
    </row>
    <row r="37" spans="2:10">
      <c r="B37" s="7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8">
        <v>87000</v>
      </c>
    </row>
    <row r="38" spans="2:10">
      <c r="B38" s="7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8">
        <v>57000</v>
      </c>
    </row>
    <row r="39" spans="2:10">
      <c r="B39" s="7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8">
        <v>27000</v>
      </c>
    </row>
    <row r="40" spans="2:10">
      <c r="B40" s="7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8">
        <v>81000</v>
      </c>
    </row>
    <row r="41" spans="2:10">
      <c r="B41" s="7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8">
        <v>52000</v>
      </c>
    </row>
    <row r="42" spans="2:10">
      <c r="B42" s="7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8">
        <v>58000</v>
      </c>
    </row>
    <row r="43" spans="2:10">
      <c r="B43" s="7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8">
        <v>47000</v>
      </c>
    </row>
    <row r="44" spans="2:10">
      <c r="B44" s="12">
        <v>150821</v>
      </c>
      <c r="C44" s="13" t="s">
        <v>30</v>
      </c>
      <c r="D44" s="13" t="s">
        <v>31</v>
      </c>
      <c r="E44" s="14">
        <v>29966</v>
      </c>
      <c r="F44" s="15" t="s">
        <v>10</v>
      </c>
      <c r="G44" s="13" t="s">
        <v>19</v>
      </c>
      <c r="H44" s="13" t="s">
        <v>32</v>
      </c>
      <c r="I44" s="13" t="s">
        <v>93</v>
      </c>
      <c r="J44" s="16">
        <v>26000</v>
      </c>
    </row>
  </sheetData>
  <sortState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B3"/>
  <sheetViews>
    <sheetView workbookViewId="0">
      <selection activeCell="B2" sqref="B2"/>
    </sheetView>
  </sheetViews>
  <sheetFormatPr defaultRowHeight="15"/>
  <cols>
    <col min="2" max="2" width="28.140625" customWidth="1"/>
  </cols>
  <sheetData>
    <row r="1" spans="2:2">
      <c r="B1" t="s">
        <v>121</v>
      </c>
    </row>
    <row r="2" spans="2:2">
      <c r="B2" s="29" t="s">
        <v>119</v>
      </c>
    </row>
    <row r="3" spans="2:2">
      <c r="B3" s="29" t="s">
        <v>120</v>
      </c>
    </row>
  </sheetData>
  <hyperlinks>
    <hyperlink ref="B2" location="Operators!A1" display="operators"/>
    <hyperlink ref="B3" location="'Arithmatic Functions'!A1" display="arithmatic function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Operators</vt:lpstr>
      <vt:lpstr>Arithmatic Functions</vt:lpstr>
      <vt:lpstr>Sheet1</vt:lpstr>
      <vt:lpstr>Salary_Data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2022-07-27T05:54:27Z</dcterms:created>
  <dcterms:modified xsi:type="dcterms:W3CDTF">2024-02-10T10:35:30Z</dcterms:modified>
</cp:coreProperties>
</file>