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C:\Users\james\Downloads\ePMO\"/>
    </mc:Choice>
  </mc:AlternateContent>
  <xr:revisionPtr revIDLastSave="0" documentId="13_ncr:1_{CB89C957-3758-476E-94D0-4A40A78B153D}" xr6:coauthVersionLast="40" xr6:coauthVersionMax="40" xr10:uidLastSave="{00000000-0000-0000-0000-000000000000}"/>
  <bookViews>
    <workbookView xWindow="0" yWindow="0" windowWidth="38400" windowHeight="15330" xr2:uid="{00000000-000D-0000-FFFF-FFFF00000000}"/>
  </bookViews>
  <sheets>
    <sheet name="Report"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4" i="1" l="1"/>
  <c r="C5" i="1"/>
  <c r="C6" i="1"/>
  <c r="C25" i="1"/>
  <c r="C13" i="1"/>
  <c r="C14" i="1"/>
  <c r="C19" i="1"/>
  <c r="C7" i="1"/>
  <c r="C33" i="1"/>
  <c r="C15" i="1"/>
  <c r="C11" i="1"/>
  <c r="C16" i="1"/>
  <c r="C34" i="1"/>
  <c r="C26" i="1"/>
  <c r="C8" i="1"/>
  <c r="C9" i="1"/>
  <c r="C20" i="1"/>
  <c r="C31" i="1"/>
  <c r="C12" i="1"/>
  <c r="C21" i="1"/>
  <c r="C17" i="1"/>
  <c r="C32" i="1"/>
  <c r="C37" i="1"/>
  <c r="C36" i="1"/>
  <c r="C35" i="1"/>
  <c r="C28" i="1"/>
  <c r="C22" i="1"/>
  <c r="C27" i="1"/>
  <c r="C29" i="1"/>
  <c r="C30" i="1"/>
  <c r="C18" i="1"/>
  <c r="C10" i="1"/>
  <c r="C2" i="1"/>
  <c r="C23" i="1"/>
  <c r="C24" i="1"/>
  <c r="C3" i="1"/>
</calcChain>
</file>

<file path=xl/sharedStrings.xml><?xml version="1.0" encoding="utf-8"?>
<sst xmlns="http://schemas.openxmlformats.org/spreadsheetml/2006/main" count="344" uniqueCount="131">
  <si>
    <t>Everest PMO#</t>
  </si>
  <si>
    <t>800-061</t>
  </si>
  <si>
    <t>800-091</t>
  </si>
  <si>
    <t>800-130</t>
  </si>
  <si>
    <t>800-161</t>
  </si>
  <si>
    <t>800-163</t>
  </si>
  <si>
    <t>800-165</t>
  </si>
  <si>
    <t>800-167</t>
  </si>
  <si>
    <t>800-173</t>
  </si>
  <si>
    <t>900-021</t>
  </si>
  <si>
    <t>900-085</t>
  </si>
  <si>
    <t>900-092</t>
  </si>
  <si>
    <t>900-102</t>
  </si>
  <si>
    <t>900-155</t>
  </si>
  <si>
    <t>920-056</t>
  </si>
  <si>
    <t>920-225</t>
  </si>
  <si>
    <t>920-291</t>
  </si>
  <si>
    <t>920-304</t>
  </si>
  <si>
    <t>920-404</t>
  </si>
  <si>
    <t>920-413</t>
  </si>
  <si>
    <t>920-496</t>
  </si>
  <si>
    <t>920-520</t>
  </si>
  <si>
    <t>920-524</t>
  </si>
  <si>
    <t>920-528</t>
  </si>
  <si>
    <t>920-529</t>
  </si>
  <si>
    <t>920-617</t>
  </si>
  <si>
    <t>920-620</t>
  </si>
  <si>
    <t>920-624</t>
  </si>
  <si>
    <t>920-626</t>
  </si>
  <si>
    <t>920-630</t>
  </si>
  <si>
    <t>920-631</t>
  </si>
  <si>
    <t>920-633</t>
  </si>
  <si>
    <t>920-639</t>
  </si>
  <si>
    <t>930-053</t>
  </si>
  <si>
    <t>930-121</t>
  </si>
  <si>
    <t>930-122</t>
  </si>
  <si>
    <t>950-028</t>
  </si>
  <si>
    <t/>
  </si>
  <si>
    <t>Location</t>
  </si>
  <si>
    <t>Herndon</t>
  </si>
  <si>
    <t>Other</t>
  </si>
  <si>
    <t>Tyson's</t>
  </si>
  <si>
    <t>Reston</t>
  </si>
  <si>
    <t>Beltsville, MD</t>
  </si>
  <si>
    <t>McLean</t>
  </si>
  <si>
    <t>Labor Category</t>
  </si>
  <si>
    <t>Customer Services and Information Technology Officer</t>
  </si>
  <si>
    <t>Computer Engineer</t>
  </si>
  <si>
    <t>Web Developer</t>
  </si>
  <si>
    <t>Systems Engineer - Infrastructure Engineer</t>
  </si>
  <si>
    <t>Software Developer (Systems Software) - Mission Software Developer</t>
  </si>
  <si>
    <t>Systems Operations Specialist</t>
  </si>
  <si>
    <t>Systems Architect</t>
  </si>
  <si>
    <t>Software Developer (Systems Software)</t>
  </si>
  <si>
    <t>Software Quality Assurance Specialist/Applications Tester</t>
  </si>
  <si>
    <t>Cyber Security Forensic Specialist</t>
  </si>
  <si>
    <t>Cyber Security InfoSec Engineer</t>
  </si>
  <si>
    <t>Systems Engineer</t>
  </si>
  <si>
    <t>SharePoint Developer</t>
  </si>
  <si>
    <t>Network Engineer</t>
  </si>
  <si>
    <t>Systems Engineer - Cloud Engineer</t>
  </si>
  <si>
    <t>Software Engineer</t>
  </si>
  <si>
    <t>Data Architect</t>
  </si>
  <si>
    <t>Help Desk/Support Specialist</t>
  </si>
  <si>
    <t>Level</t>
  </si>
  <si>
    <t>Full Performance</t>
  </si>
  <si>
    <t>Senior</t>
  </si>
  <si>
    <t>Expert</t>
  </si>
  <si>
    <t>Subject Matter Expert</t>
  </si>
  <si>
    <t>Developmental</t>
  </si>
  <si>
    <t>Function/Skills</t>
  </si>
  <si>
    <t>Herndon; day shift; requires either a current DMA or a CMA willing to be trained as a DMA</t>
  </si>
  <si>
    <t>Service Desk - McLean or Warrenton - (M-F) 10:00am-6:30pm Candidate must possess excellent Customer Service skills (proactive, good communicator, responsive to customer needs). Demonstrated experience with Active Directory, Windows 7, Microsoft Outlook, and Microsoft Office Suite. Demonstrated hardware/application troubleshooting skills.</t>
  </si>
  <si>
    <t>(Location:Tyson) Thorough understanding of Active Directory Services &amp; Interfaces (ADS) Highly knowledgeable with applications that can access LDAP, NDS, and other directories ADSI interfaces. Highly knowledgeable with Windows 200x, Microsoft Exchange200x, Oracle10G &amp; 11G. Knowledgeable in computer and network security concepts, techniques and systems. Knowledgeable in network components and interfaces. Knowledgeable of cloud operations. Ability to resolve and/or troubleshoot system problems while complying with Sponsors policies and procedures. Keep abreast of current development and trends in relative areas of technology. Produces professional documentations for standards, policies, and procedures. Ability to articulate complex technical architectures to a non technical audience. Be flexible in an environment that is consistently changing to meet the needs of the sponsor. Perform O&amp;M services in COMSEC operational system to support ad-hoc customer requirements, duties include but not limited to maintenance and support for LMD/KP. Subsystems, Maintenance and support for the MGC and AKP, maintain connectivity to Central Facility, perform KP re-initialization, support re-certification, perform LMD/KPEKMS COMSEC account site initialization. Perform phase 5 platform conversion, update virus definitions, apply operating  systems patches as required and perform daily backups. Working knowledge with Unix/Linux operating systems.</t>
  </si>
  <si>
    <t>Required Skills:  Full stack developer with documented experience developing web-based applications with JAVA, Spring and MySQL. Experienced developing and consuming REST and SOAP web services. Desired Skills:  Experience with common JavaScript frameworks, Amazon C2S and cross-domain solutions.</t>
  </si>
  <si>
    <t>Documented UX experience designing visually pleasing and user friendly web interfaces..Full stack developer with documented experience developing web-based with JAVA, Spring and MySQL/Oracle. Experienced developing and consuming REST and SOAP web services. Experience with front end development, such as Angular, node.js, etc. Experience with Amazon C2S and cross-domain solutions. M-F</t>
  </si>
  <si>
    <t>(Architecture/Infrastructure Engineer, Significantly experienced with Linux server Administration and architecture in C2S.  Significant practical experience with  creating and implementing Amazon Cloud infrastructure.Ability and experience to document network architecture. Ability to appropriately size the Cloud infrastructure for performance and cost cost funding considerations. Server maintenance and patch application. M-F</t>
  </si>
  <si>
    <t>Required Skills: Full stack developer with documented experience developing web-based applications with JAVA, Spring and MySQL. Experienced developing and consuming REST and SOAP web services. Desired Skills: Experience with common JavaScript frameworks, Amazon C2S and cross-domain solutions.</t>
  </si>
  <si>
    <t>Candidate responsible for providing timely and dependable first tier, unclassified, desktop and access administration support customers. Candidate responsible for providing timely and dependable first tier, unclassified, desktop and access administration support customers_x000D_
•	Motivated IT professional supporting customers in person, via telephone or ESMT._x000D_
•	Ability to receive, coordinate, analyze, track and resolve multiple customer requests. This includes hardware and software, diagnosing and resolving computer-related issues, coordinating customer requirements within the existing network team, assisting with the implementation of hardware/software upgrades and deliveries and reporting unresolved problems to appropriate technical personnel via ESMT._x000D_
•	Overtime may be required to accomplish mission tasks._x000D_
•	Candidate must remain flexible/adaptable to schedule, work location and workload variations as depicted by customer._x000D_
•	CMA (Component Mission Administrator) access not required but beneficial to have._x000D_
•	Working knowledge of updating, patching and imaging workstations is required._x000D_
•	Excellent customer service consulting and desktop diagnostic skills required._x000D_
Location: Reston, VA, potential need to support customers in McLean, VA on occasion. Hours are 8:00-4:30.</t>
  </si>
  <si>
    <t>This position is for a Java developer. The application itself has a Java front end and Oracle back end. The system is a complex one and we need someone who is a self-starter and quick learner. They will start out fixing current bugs in the system to acclimate themselves and will also have access to the code of which they will need to dive into and examine, understand, etc. as they work more complex problems. Familiarity with JSF, Spring/hibernate stack, Ajax, Oracle 11g and hibernate, GIT, Mochito, Jenkins, Maximo, jquery a plus.</t>
  </si>
  <si>
    <t>Location:  Beltsville, MD; Senior Developer. Experience building and deploying solutions in ASP.NET, C#, Visual Studio, some Sharepoint</t>
  </si>
  <si>
    <t>Microsoft SE.  WIN7, WIN8.0, WIN 8.1, Windows Server 2003, 2008 R2, 2012 R2, and Active Directory; VMware Workstation, Arcserve tape backup, HP  DL380 G7 servers and HP StorageWorks MSL6000 tape storage</t>
  </si>
  <si>
    <t>SharePoint, Visual Studio, .NET, Node.js, Web Dev, Angular. Experience on both MEAN and SharePoint platforms. This includes development of SharePoint out of the box and the development and O&amp;M of the full MEAN stack which includes DBA functions for MongoDB, WebServer configuration for routing, authentication, authorization, IDAM, STS and SAL, Angular front-end design and Angular Library Component development.</t>
  </si>
  <si>
    <t>Seeking a highly and experienced System Architect/Engineer with hands-on expertise in the design, implementation adoption and adherence to enterprise architecture strategies and information systems security standards. This specific role requires expertise in a broad range of physical infrastructure and cloud technologies in the areas of infrastructure as a Service (laaS), Platform as a Service, and Software as a Service (Saas). Strong experience designing and implementing systems/enclaves, storage solutions and virtual environments. The candidate must have the ability to work with senior leadership to design and establish an environment/system based off of validated requirements that lead to the fulfillment of sponsor objectives.</t>
  </si>
  <si>
    <t>Location: Herndon.  Looking for an Expert Domino developer with experience in Java, JavaScript, LotusScript, JQuery, CSS, HTML, with special emphasis on XPages.  Additionally, knowledge of AWS/Cloud administration, Lotus Domino Administration, and SharePoint development is desired, but not required.  Will work on a small team of developers fulfilling organizational specific tasks.  Core Hours: 9 a.m. to 3: p.m.</t>
  </si>
  <si>
    <t>CMA required; 6am-3:30pm</t>
  </si>
  <si>
    <t>Required Skills: Hardware/Software testing, strong documentation skills, forensic experience_x000D_
Desired Skills: Mobile OS, RF, Satellite, GSM, IPV6, Familiarity with any of the standard commercial forensic tools which may include Encase, FTK, ILOOK, Paraben, Helix</t>
  </si>
  <si>
    <t>Additional Security Scrub Required - Commercial forensic tools experience required (FTK, Paraben, Helix, Ilook, Xways, WireShark, FireEye); Experience w the Mac Operating system; Programming experience with Java, C, C++, Perl, Python, Enscripts. Demonstrated experience with Linux/Unix, Mobile OS, Android</t>
  </si>
  <si>
    <t>Operations Integration Engineer - Systems Engineer</t>
  </si>
  <si>
    <t>Build Engineer</t>
  </si>
  <si>
    <t>Location: Herndon Hours: 8:00 a.m. - 4:30 p.m. SharePoint/Lotus Notes (Domino) experience. Experience/knowledge using SharePoint 2010 &amp; 2013 Designer, Administration of SharePoint sites and site collection. Experience with SharePoint website redesigns. Experience/knowledge of Lotus Notes development and LotusScript. HTML, CSS, JQuery, JavaScript. Experience/knowledge with Adobe Suite (PhotoShop, Dreamweaver)</t>
  </si>
  <si>
    <t>Location: Herndon Hours: TBD [Network Engineer] Primary focus of position is designing and implementing an enterprise level network that supports the customer's vision for the current and new hosting environments.  The engineering design must be flexible and scalable to support the bare-metal and especially cloud hosting infrastructure.  Secondary focus is designing and implementing an enterprise level security to protect the network layer. Candidate expected to conduct research and analysis to provide a recommendation for the suitable security technology to protect the hosting network.  Demonstrated experience working in Network Telecommunication field, routing, switching, load balancer, and firewalls.  LAN, WAN, troubleshooting Routing Protocols (i.e. OSPF, EIGRP, and BGP), Gateway Redundancy Protocols (i.e. HSRP, VRRP, GLRP).  VoIP, Multicast, STP, Virtual LANs, Network Controlled Interfaces/Security: Firewalls, ACL, IPSec Tunnels.  Experience CISCO Routers, Network Management, Network Monitoring, and Citrix NetScaler technology.</t>
  </si>
  <si>
    <t>Cloud Engineer-SECURITY SCRUB REQUIRED - The primary focus of this position is engineering, Cloud Engineering, and Data and Application Security. The secondary focus of this position is platform engineering, including 30% Windows and Citrix O&amp;M. The Cloud Engineer is responsible for developing and maintaining high visibility cloud-based IT systems. The successful candidate provides support for development in and/or transition  to the cloud, implementation, troubleshooting and maintenance of IT systems. Manages system infrastructure and any processes related to these systems. Provides support to IT systems including : day-to-day operations, monitoring and problem resolution for all of the client problems. This position will serve as the Engineering SME and will be responsible for the development and delivery of the modular enterprise architecture,  engineering design, and implementation plan of the identity management to support the mission and vision. The modular enterprise engineering design must be flexible to support the infrastructure hosting workloads for Amazon Web Services (AWS). The position will be responsible for the development and delivery of Sponsor's cloud adoption and migration. This position will serve as the Platform Engineering SME to provide the technical guidance and direction to design the modular operating system baselines to support the modular data and application Tier hosting strategy. This position will serve as the Data and Application Security SME to provide technical guidance and direction to engineering a modular security design to protect the workloads hosting services for Amazon Web Services (AWS). This position will introduce and champion the SysOps and DevOps concepts for the Sponsor. The successful candidate will need to demonstrate outstanding hands-on experience and thorough understanding hands-on experience and thorough Platform engineering, Data and Application Security engineering and Cloud services. The candidate must demonstrate on-the-job competences and in-depth Linux experience working and integrating  Open Source frameworks/products, experience deploying various open source packages and/or application stacks into sponsor's production landscape, multi-core, multi-threaded and distributed system. The selected candidate will be expected to know how to both craft and drive good requirements and specifications documentation. The selected candidate will be expected to quickly self-learn new technologies and be passionate when it comes to making technical breakthroughs and solving complex problems. The selected candidate will need to have a diverse IT background, strong hands-on technical experience, organizational and interpersonal skills working as part of a team and at times in a highly autonomous manner, mentoring others as needed. Additional mandatory skills: 1) Demonstrated competencies with enterprise solutions architecture, technical  leadership and strategy, enterprise data and analytic engineering, enterprise software development and SysOps/DevOps. 2) Demonstrated engineering experience and outstanding in-depth knowledge with Cyber security, Cloud Computing, Data and Application Security technologies. 3) Demonstrated engineering experience and knowledge with Linus (RHEL, VentOS, Scientific Linux) and Microsoft Windows Server (2008 r2, 2012 R2) environments and be able to build, configure and maintain via Command Line Interface (CLI). 4) Demonstrated engineering experience and outstanding in-depth knowledge with the underlying storage for Linux (LVM), storage network technologies (e.g. SAN, NAS) and protocols (e.g. NFS, CIFS), database (e.g. Oracle, MySQL, SQK+L, Server, Postgres, Kafka, etc.) and/or clustered/pooled virtualizations concepts from leading platforms (e.g. XenServer, Hyperv, VMware, etc.) creating and configuring virtual and private clouds (VPCs). 5) demonstrated engineering experiences and outstanding in-depth knowledge of information security practices (cryptography, privilege separation, RBAC, Auditing, Patching, Security Benchmark compliance, OS hardening, etc.) 6) Demonstrated experience using Amazon Web Service technologies AWS Command Line, Amazon Machine Images, Creating elastic Compute Cloud (EC2) instances, Simple Storage Service (S3), Elastic Block Storage (EBS), Virtual Private Cloud or Cloud Watch. 7) Demonstrated Tier -3 SME troubleshooting, investigating, and performing root cause analysis on production incidents. Evaluating systems and making recommendations to increase availability and efficiency. 8) Demonstrated engineering experience and outstanding in-depth knowledge with server hardware from major vendors such as IBM or HP. 9) Demonstrated in-depth understanding of proactive monitoring concepts, including experience configuring and deploying Network and system's monitoring, SNMP, Relational Databases (e.g. Ganglia, Nagios, Splunk, Solarwinds, NosQL and caching layers such as Memcache). 10) Demonstrated in-depth troubleshooting and outstanding understanding of Internet/Web related protocols and technologies (e.g. Apache, Tomcat., Web Services, DNS, registrars, SSL, web hosting providers).</t>
  </si>
  <si>
    <t>Location: Dulles area Hours: Core hours 08:30am-5:00pm Cloud Storage Engineer (AWS/C2S/S3/Glacier) Primary focus is designing and implementing an enterprise level storage and backup solution that supports the customer's current and new hosting environments.  Secondary focus is designing and implementing an enterprise level security to protect the storage layer.  Demonstrated experience with engineering and implementing SAN and NAS technology, experience creating LUN and WWN, experience with Fiber Channel switch and enterprise storage array configuration and management, experience with storage management, monitoring, and SRM tool sets.  Experience with virtualization in developing and implementing complex virtualization systems and the automatic provisioning of different components (VMware, Hyper-V, Xen).  Demonstrated experience with engineering, operating and maintaining the enterprise backup and recovery solutions.  Demonstrated excellent Tier 1-3 storage and backup troubleshooting skills.</t>
  </si>
  <si>
    <t>Software Development - Herndon_x000D_
Supporting a software development effort using AWS environment and helping to connect end users to their data._x000D_
This is a big data effort, where the developer will use CLIME data analysis software and Elasticsearch.  The developer will also interact one-on-one work with the customer/end user to elicit requirements and functionality.</t>
  </si>
  <si>
    <t>This position is for a Data Scientist._x000D_
Location: McLean_x000D_
Hours: TBD._x000D_
This position requires an extra scrub._x000D_
Mandatory Skills and Knowledge: Demonstrated on the job experience manipulating data for analysis. Demonstrated on the job experience constructing complex queries to analyze results using databases or data processing development environments. Demonstrated on the job experience aggregating results and/or compiling information for reporting. Demonstrated on the job experience as an all source analyst. Demonstrated on the job experience reviewing highly technical data from various sources. Working knowledge of appropriate analytic methods and methodological tools in one or more of the following areas: Applied mathematics (probability and statistics, formal modeling, computational social sciences), Computer programming (programming languages, math/statistic packages, computer science, machine learning, scientific computing), Visualization (GIS/geosptial analysis). Ability to leverage multiple data management tools to organize relevant information and make decisions. Ability to develop comprehensive software applications, as needed. Ability to translate complex, technical findings into an easily understood narrative in graphical, verbal or written form. Ability to identify gaps and offer technical solutions based on both technical and non-technical descriptions of customer workflows and requirements._x000D_
Tasks and Responsibilities: Determine and employ the most appropriate research design for data collection and analysis. Acquire, process, and refine large and complex data sets from various sources; utilizing computer programming where necessary. Analyze, evaluate, and assess quantitative data to contribute to or develop software tools, analytic models or reports. Conduct statistical, mathematical, geospatial modeling or data-mining analysis in partnership with other Data Scientists or Analysts. Anticipate or project possible outcomes using scenario/alternative analysis, machine learning, and other advanced analytic techniques. Identify, use and/or develop a wide range of methodologies and analytic tools to address existing or potential problems and strategies._x000D_
Desired Skills: Demonstrated on the job experience with software development. Demonstrated on the job experience developing and documenting custom algorithms in response to customer requirements. Demonstrated on the job experience with SQL, R, Python.</t>
  </si>
  <si>
    <t>POSITION GOING ON HOLD. Location: McLean_x000D_
Hours: TBD._x000D_
This position requires an extra scrub._x000D_
Mandatory skills: Demonstrated experience in information systems development, focused on bridging engineering, technology, and end user requirements with data owner, legal and policy requirements of data feeds. Extensive Extract, Transform and Load (ETL) experience to include data model analysis, mapping various types of data, implementing mappings as ETL routines and debugging existing ETL routines. Researches, designs, develops and tests operating systems level software, compilers and network distribution software for industrial, military, communications, aerospace, business, scientific, and general computing applications and dataflows. Analyzes user interfaces and dataflows, maintain hardware and software performance tuning, analyze workload and computer usage, maintain interfaces with outside systems, analyze downtimes, analyze proposed system modifications, upgrades and new COTS. Coordinates closely with programmers to ensure proper implementation of program and system specifications. Review existing programs and assist in making refinements, reducing operating time and improve its performance. Confer with system analysts, engineers, programmers and others to design system and to obtain information on project limitations and capabilities, performance requirements and interfaces. Obtain and evaluate information on factors such as reporting formats required, costs, and security needs to determine hardware configuration. Consult with engineering staff to evaluate interface between hardware and software, develop specifications and performance requirements and resolve customer problems. Monitor functioning of equipment to ensure system operates in conformance with specifications. Store, retrieve, and manipulate data for analysis of system capabilities and requirements. Designs, develops and maintains applications within the cloud environment for new or legacy applications. Multiple years working with Pentaho, Streamsets, NiFi, Airflow or similar application for platform deployment, patch deployment and plugin creation. Proven development abilities in multiple object-oriented languages such as Java, C++, Visual Basic and scripting languages such as Perl, BASH, Python. Database design and programming on multiple platforms including Oracle and MySQL. Demonstrated experience writing complex SQL queries, writing data, table and index management statements and understanding database structures, indices, normal forms to improve performance. Experience with ElasticSearch, Cassandra, MongoDB. Big data platform development and administration including against Hadoop and/or Spark. Demonstrated hands-on experience working with COTS, GOTS and Open Source capabilities for processing data to meet analytical requirements.</t>
  </si>
  <si>
    <t>Location: McLean. Hours: TBD.  This position requires an extra scrub. Mandatory Skills: Data Architect is responsible for acquiring, processing, and refining large or complex data sets from various sources utilizing computer programming where necessary. Analyze, evaluate, and assess quantitative data using statistical software (computer models, geospatial models, software languages, mathematical models) to contribute to or develop software tools, analytic models, or report. Anticipate and project a wide range of possible outcomes using scenario/alternative analyses, machine learning or other advanced analytic techniques. Demonstrated experience developing new data workflow and approaches using Pentaho and custom scripting to handle high volume, heterogeneous data used to identify patterns, correlations, trends, and relationships. Experience in data science methodology to integrate systems engineering and data science techniques. Demonstrated experience with data architecture, data modeling, database design, and data systems implementation especially with Oracle-based technologies such as MySQL, NoSQL technologies like ElasticSearch, and distributed systems like Hadoop, or HPCC. Demonstrated experience in data analysis of structured and unstructured data, including financial, web, event and travel data. Demonstrated experience with two or more: XML, JSON, SQlLte databases, PCAP. Demonstrated experience in developing customer data visualizations using COTS products like Tableau or Kiabana. Desired Skills: Demonstrated experience working independently to formulate and execute project plans, leading teams of data engineer and analysts, providing training on the use of new tools, technologies and data sets. Demonstrated experience manipulating and deriving actionable information from large data sets. Demonstrated experience with development in a Unix/Linux environment, bash scripting, deploying code, using servers and virtual machines. Demonstrated experience in coding languages like Python, Java, ECL, SQL, Javascript or C.  Demonstrated experience in bulk analysis of systems log data, COTS and custom-developed Natural Language Processing (NLP) and text analytics, content analysis tools, algorithms as well as developing or implementing machine learning, statistical analysis, and NLP techniques on bulk data.</t>
  </si>
  <si>
    <t>Software Developer:_x000D_
* Provides development engineering and programming support to mission-supporting applications. _x000D_
* Designs and develops mission applications in a web environment. _x000D_
* Develops, creates and modifies general computer applications software or specialized utility programs._x000D_
* Analyzes user needs and develops software solutions._x000D_
* Designs software or customizes software for client use with the aim of optimizing operational efficiency._x000D_
* May analyze and design databases within an application area, working individually or coordinating database development as part of a team._x000D_
* May manage websites including design, development, deployment and maintenance activities, as well as performing testing and quality assurance of websites and web applications.</t>
  </si>
  <si>
    <t>Location: Herndon.  Secondary Scrub Required.  Candidate will be conducting vulnerability testing against operational platforms.  Candidate should have a degree or relevant work experience in areas of EE, Computer Science or Information System disciplines.  Candidate should have experience with computer forensics in mobile technologies and experience and comfort with Encase, FTK, XRY and other forensic products.  Typical skills highly desired: Conduct feasibility studies for operational deployment; Assess COTS products for operational technologies; Assess impact of environmental changes and technology evolution on operational systems; signature analysis and data steams; Forensic analysis data leakage; risk assessment throughout product development life cycles from conception to end of life (EOL); Product analysis reporting to include test plan creation, working drafts and participation in final report production; Assessing product vulnerabilities due to configuration and deployment criteria; Willingness to perform and participate in a collaborative, collective and peer review process environment. Core hours or as customer directs.  Local travel possible.</t>
  </si>
  <si>
    <t>Location: Herndon.  Hours: TBD. Webmaster will support web content updates and website administration for training school websites.  Mandatory Skills:  Demonstrated on-the-job experience with web user interface; multimedia application integration into websites; designing and developing custom web sites and interactive applications. Key experience with JOOMLA, HTML, JavaScript, and CSS.  Desired Skills: Demonstrated on-the-job experience with Adobe Master Collection, AJAX, PHP, Ruby, XSLT, SQL Server or JSP.</t>
  </si>
  <si>
    <t>Tysons, Monday - Friday, 8:30am-5:00pm: Service Desk; strong customer service, diverse IT background</t>
  </si>
  <si>
    <t>Mandatory skills: Domino experience (to handle O&amp;M tasking), Web development experience and a willingness to learn Service Now development. Experience with HTML and browser compatibility baselines, section 508 accessibility, DB design, tuning and DB driven web development, and developing test plans._x000D_
Desired skills: WordPress/TalkAbout, Java, JavaScript</t>
  </si>
  <si>
    <t>Mandatory skills: Service Now development or willingness to learn. Experience with either WordPress/TalkAbout or Java with some of the following (JavaScript, ElasticSearch, AWS Cloud, Jira, GitHub, Git, Maven, Nexus, Tomcat, MySQL) Experience with HTML and browser compatibility baselines, section 508 accessibility, DB design, tuning and DB driven web development, and developing test plans.</t>
  </si>
  <si>
    <t>Thurs-Mon (off Tuesday/Wednesday) 6:00 a.m. to 2:30 p.m. Prior experience in a service desk environment.  Active Directory experience.  Strong Customer Service Skills</t>
  </si>
  <si>
    <t>Position Description</t>
  </si>
  <si>
    <t>This is a service desk position, not close support_x000D_
Customer service experience in IT Service Desk environment _x000D_
Knowledge/use of admin tools/admin console_x000D_
Ability to remotely troubleshoot customer issues via phone/remote desktop support sessions_x000D_
Knowledge of customer product base (software/hardware) helpful, but not required</t>
  </si>
  <si>
    <t>•	Motivated IT professional supporting customers in person, via telephone or ESMT._x000D_
•	Ability to receive, coordinate, analyze, track and resolve multiple customer requests. This includes hardware and software, diagnosing and resolving computer-related issues, coordinating customer requirements within the existing network team, assisting with the implementation of hardware/software upgrades and deliveries and reporting unresolved problems to appropriate technical personnel via ESMT._x000D_
•	Overtime may be required to accomplish mission tasks._x000D_
•	Candidate must remain flexible/adaptable to schedule, work location and workload variations as depicted by customer._x000D_
•	CMA (Component Mission Administrator) access not required but beneficial to have._x000D_
•	Working knowledge of updating, patching and imaging workstations is required._x000D_
•	Excellent customer service consulting and desktop diagnostic skills required.</t>
  </si>
  <si>
    <t>Senior Developer_x000D_
Required_x000D_
Experience building and deploying solutions in ASP.NET, C#, Visual Studio and some SharePoint.</t>
  </si>
  <si>
    <t>Required skills:_x000D_
•	Experience in supporting and managing Microsoft based systems._x000D_
•	In-depth knowledge of WIN7, WIN8.0, WIN 8.1, Windows Server 2003, 2008 R2, 2012 R2, and Active Directory._x000D_
•	Thorough knowledge of VMware Workstation, Arcserve tape backup, HP  DL380 G7 servers and HP StorageWorks MSL6000 tape storage. _x000D_
•	Knowledge of Amazon Web Services (AWS) a plus._x000D_
Duties include:_x000D_
•	Building, configuring and maintaining servers, server upgrades, data backup and restore, data transfer, scanning and patching servers and workstations, laptop support, vulnerability scanning using Nessus, and system accreditation using ICD 503.</t>
  </si>
  <si>
    <t>Job Requirements:_x000D_
Demonstrated domain leadership in C2S technologies, hybrid-cloud technologies and physical infrastructure._x000D_
Demonstrated experience designing and implementing infrastructure environments._x000D_
Demonstrated ability to lead infrastructure Evaluation assessments and align them with sponsor objectives._x000D_
Demonstrated application of end-to-end architecture strategies, standards, processes, and tools._x000D_
Expertise in architecting and leading the deployment of large scale Big Data Systems._x000D_
Experience leading/supporting the design and development of hybrid-cloud solutions._x000D_
Experience with performing technical due diligence to select/software/vendors._x000D_
Lead/Advise senior leadership on organization/project technical strategies._x000D_
Experience implementing automation capabilities in C2S and physical infrastructure environments._x000D_
Ensure appropriate level of documentation I prepared and baselined._x000D_
Strong understanding of the breadth of C2S solutions and ability to implement them in a security compliant way._x000D_
Demonstrated experience in documentation, working directly with non-technical customers and translating their requirements based on those prototypes._x000D_
Demonstrated expertise and success leading and implementing large-scale systems through sponsor system security process._x000D_
Demonstrated experience with designing, building and operating systems using enterprise services across the sponsor domain._x000D_
Demonstrated experience working with partners._x000D_
Demonstrated experience with Platform as a Service (Paas) technology._x000D_
Demonstrated experience evaluating and prototyping new technologies._x000D_
Application Design, Development, and Testing-Software Life Cycle Management techniques and sponsor tools for managing requirements._x000D_
Strong, working verbal and written business and technical communication skills._x000D_
Solid understanding of storage architectures._x000D_
Ability to institute organizational change around sponsor objectives.</t>
  </si>
  <si>
    <t>CMA Required; 6:30am-4pm</t>
  </si>
  <si>
    <t>Commercial forensic tools experience required (FTK, Paraben, Helix, Ilook, Xways, WireShark, FireEye); Experience w the Mac Operating system; Certified Pen tester, programming experience with Java, C, C++, Perl, Python, Enscripts, Linux/Unix, Mobile OS, Android; Encase experience required; Encase certification strongly desired, but not required</t>
  </si>
  <si>
    <t>The Primary responsibility for this SME level ISSE is to work alongside Customer Management teams, engineering branch and operational resources to provide overarching security support for the entire group.  Work within the infrastructure division but oversee all security responsibilities over the application group and systems teams. Group level of 400+ and over 6 mission critical networks (private) and 25 applications. Complete A&amp;A scans, provide guidance on mitigations, submit Accreditation requests, ATO packages, and provide overarching security guidance for systems. Provide engineering solutions, system designs, product/protoyping, and IT strategy for the future system movement of current infrastructure into a cloud based environment. _x000D_
This successful candidate must be able to communicate well across divisions, provide accurate and concise security guidance, think through creative solutions with the ISSM's, and ensure our systems remain in good security standing. _x000D_
Mandatory Skills Needed: _x000D_
• Minimum of SME level years (16 years or 13 years with a degree) of progressively responsible experience in Cyber Security, InfoSec, Security Engineering, Network Engineering with emphasis in cyber security issues and operations, computer incident response, systems architecture, data management. This includes malicious code detection, intrusion detection, and cyber security tool development and integration_x000D_
• Review security plans and assist in developing security measures to safeguard information_x000D_
• Provide guidance in the formulation of INFOSEC policies_x000D_
• Provide INFOSEC guidance and direction at project inception and continuing through the lifecycle_x000D_
• Assist in evaluating and ensuring the compliance of customers IT systems, applications, and infrastructure, assessing vulnerabilities and providing appropriate security countermeasures_x000D_
• Communicate security exposure, INFOSEC incidents, or noncompliance situations_x000D_
• Represent customer interests at technical exchange meetings and across the organization_x000D_
• Create artifacts and perform activities as necessary to implement IC and Agency security processes for product approval, system accreditation, procurement, or modification_x000D_
• Leverage commercial products to support the security our infrastructure, systems, and applications_x000D_
• Review technical documentation to determine compliance with IC, Agency, and security directives_x000D_
• Conduct, participate, brief, and facilitate security information activities highlighting schedule, risk assessments, evaluations, analysis_x000D_
• Develop, document, and maintain security plans_x000D_
• Create and document security requirements for systems and interfaces on numerous networks and platforms_x000D_
• Analyze systems, including forensically, for malware, misuse, and/or unauthorized activity. Track, on a daily basis, intelligence (both open and classified sources) concerning malicious code threats_x000D_
• Hands on experience with network security applications, protocols and associated hardware_x000D_
• Good interpersonal, organizational, writing, communications and briefing skills_x000D_
• Strong analytical and problem solving skills_x000D_
• Hands on experience with Nessus, App Detective, Web Inspect, SuperScan_x000D_
• Hands on experience Microsoft Office_x000D_
• Hands on experience Information Assurance assessment tools_x000D_
• Experience with Encryption technologies_x000D_
• Experience with Identity and authentication technologies_x000D_
Certifications: Certified Information Systems Security Professional (CISSP)</t>
  </si>
  <si>
    <t>Systems Engineer - Operations Integration Level Expert _x000D_
The primary responsibility of this position is to provide the Operations Support on the DevOps team within the Group.  They will support the integration of new systems, applications, and networks.  Performs all System Administration functions, as well as DevOps related duties and integration into the development cycle. _x000D_
This role requires someone with proven experience with Cloud architecture, DevOps minded approach, and implementing solutions that support requirements of varying complexity. In addition, the candidate will be working alongside the development staff in planning and managing the coordinated effort of a team of stakeholders, information technology and related technical professionals._x000D_
This position is located in the Herndon/Chantilly corridor and is a night shift role - potential shifts are 4 / 10's starting at 12 noon or later. _x000D_
Duties and Mandatory Skills: _x000D_
•	Bachelors Degree in Computer Science, Engineering or a related technical discipline, or the equivalent combination of education, technical training, or work/military experience._x000D_
•	Understanding of all phases of the software development lifecycle, the system engineering lifecycle, and the ability to comprehend end-user business needs and concerns while integrating the understanding with technical skills_x000D_
•	Demonstrated hands-on experience and knowledge of Linux platform (i.e. RHEL, CentOS) including administration, management, and troubleshooting_x000D_
•	Hands on experience designing and writing scripts (I.e. powershell, bash, groovy) for the automation of installations, deployments, and configuration_x000D_
•	High-level knowledge of Cloud Computing, Cloud Foundry, Cloud Watch_x000D_
•	Scripting experience with YAML, JSON (Ansible)_x000D_
•	Ability to work under pressure and time constraints_x000D_
•	Demonstrated ability to successfully multi-task simultaneous ongoing assignments and efforts_x000D_
•	Demonstrated experience performing the provisioning of development servers, networks, storage, use code versioning software, and performing software builds_x000D_
•	Executes code deployment / migration and system configuration across multiple environment to Linux / Windows servers_x000D_
•	Uses automated deployment tools, packaged RPM's, Maven, and Jenkins jobs_x000D_
•	Provides full integration support throughout the total system life cycle (including maintenance, administration, and management) across multiple systems/application/platforms, including a familiarity of relevant policies, standards, methods, and frameworks._x000D_
•	Translate business and technical requirements into test cases, test scenarios, and operations scripts and strong people skills for working with end-users_x000D_
•	Ability to plan and account for impacts of system development efforts across architectural system components, critical business processes, data, and applications_x000D_
•	Experience with automation / configuration management (Ansible, Puppet, Chef) and DevOps_x000D_
•	Ability and willingness to learn job related material and tasks_x000D_
•	Desired skills: _x000D_
•	Expert knowledge and experience with Linux/Unix_x000D_
•	Strong virtualization _x000D_
•	Experience with TCP/IP and general networking issues_x000D_
•	Experience providing superior customer service and support_x000D_
•	Experience with data mining tools (i.e., Splunk)_x000D_
•	Experience with monitoring tools (i.e., Nagios)</t>
  </si>
  <si>
    <t>Systems Engineer/Systems Integrator - BUILD Engineer_x000D_
Senior Systems Integration Engineer. The primary responsibility for this position is working with management team and engineering and operational resources._x000D_
Working under minimal supervision the selected candidate will work with a technical group on projects from reviewing requirements to ensure system compatibility for optimal system performance; collaborate with business users to discuss requirements; perform current state system analysis; write functional and technical specifications of current state systems, provide weekly status reports regarding system engineering and integration initiatives. The successful candidate will have proven experience with establishing integrated project team structure and assignments and experience leading, directing and managing enterprise IT system development/engineering efforts, tasking, and schedules through work breakdown structure and program planning._x000D_
This role requires someone with proven experience implementing cross domain solutions that support requirements of varying complexity in addition to planning and managing the coordinated effort of a team of different stakeholders, information technology, and related technical professionals, to include personnel with different organizations with competing interest (e.g., customer, cross domain governing bodies, hosting facility, and technology provider)._x000D_
• Bachelor's degree in Computer Science, System Engineering or related field and 13 years of professional experience which should include either management consulting experience or relevant industry knowledge_x000D_
• Understanding of all phases of the software development lifecycle, the System Engineering Life Cycle, and the ability to comprehend user business needs and concerns and integrate that understanding with technical skills_x000D_
*Translate business and technical requirements into test cases, test scenarios, and operational scripts_x000D_
*Ability to plan and account for impacts of system development efforts across architectural system components, critical business processes, data, and application_x000D_
*Strong background in Linux/Unix Administration_x000D_
*Experience with automation / CM (Ansible, Puppet, Chef) and working knowledge of code and scripting (python, perl, ruby, etc_x000D_
• Hands-on experience designing and writing scripts (i.e. power shell, bash, groovy) for the automation of installations, deployments and configuration_x000D_
• Ability to Work under pressure and time constraints_x000D_
• Demonstrated ability to successfully multi-task simultaneous ongoing assignments and efforts_x000D_
• Demonstrated experience performing the setup and configuration of IDE and development servers, use code versioning software, and performing software builds_x000D_
• Execute code deployment/migration and system configuration across multiple environments to Linux and Windows servers_x000D_
• Use automated deployment tools, packaged RPMs, Maven and Jenkins Jobs_x000D_
• Provide full integration support throughout the total system life cycle (including maintenance, administration, and management) across multiple systems/applications/platforms, including a familiarity of relevant policies, standards, methodologies and frameworks_x000D_
• Ability and willingness to learn job related material and tasks_x000D_
Desired Skills: _x000D_
*Expert knowledge and experience with Linux/Unix_x000D_
*Strong Virtualization skills (vmware, openstack, hyper v)_x000D_
*Proven track record of building and deploying an automation framework from scratch using Ansible_x000D_
• Knowledge of Big Data tools including Hadoop ecosystem, blur, etc._x000D_
• Experience with Enterprise monitoring tools (i.e Splunk and Nagios)_x000D_
• Knowledge of enterprise monitoring and logging solutions_x000D_
• Ability to identify gaps in system designs as it relates to enterprise monitoring and logging standards</t>
  </si>
  <si>
    <t>Location: Herndon Hours: 8:00 a.m. - 4:30 p.m. SharePoint/Lotus Notes (Domino) experience. Experience/knowledge using SharePoint 2010 &amp; 2013 Designer, Administration of SharePoint sites and site collection. Experience with SharePoint website redesigns. Experience/knowledge of Lotus Notes development and LotusScript. HTML, CSS, JQuery, JavaScript. Experience/knowledge with Adobe Suite (PhotoShop, Dreamweaver), Joomla</t>
  </si>
  <si>
    <t>Must have AWS/C2S Cloud network experience.</t>
  </si>
  <si>
    <t>Software Development - Herndon_x000D_
Supporting a software development effort using AWS environment and helping to connect end users to their data. _x000D_
This is a big data effort, where the developer will use CLIME data analysis software and Elasticsearch.  The developer will also interact one-on-one work with the customer/end user to elicit requirements and functionality.</t>
  </si>
  <si>
    <t>Software Developer in AWS</t>
  </si>
  <si>
    <t>Billet #</t>
  </si>
  <si>
    <t>LC</t>
  </si>
  <si>
    <t>Rate</t>
  </si>
  <si>
    <t>800-164</t>
  </si>
  <si>
    <t>Database Administrator</t>
  </si>
  <si>
    <t>SME</t>
  </si>
  <si>
    <t>920-162</t>
  </si>
  <si>
    <t>920-519</t>
  </si>
  <si>
    <t>Systems Engineer -Cloud Engineer</t>
  </si>
  <si>
    <t>Software Developer</t>
  </si>
  <si>
    <t>Max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</si>
</sst>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Calibri"/>
      <family val="2"/>
      <scheme val="minor"/>
    </font>
    <font>
      <b/>
      <sz val="11"/>
      <name val="Calibri"/>
    </font>
    <font>
      <b/>
      <sz val="11"/>
      <name val="Calibri"/>
      <family val="2"/>
    </font>
    <font>
      <b/>
      <sz val="12"/>
      <color rgb="FF0000FF"/>
      <name val="Calibri"/>
      <family val="2"/>
    </font>
    <font>
      <sz val="11"/>
      <color rgb="FF000000"/>
      <name val="Calibri"/>
      <family val="2"/>
    </font>
    <font>
      <sz val="11"/>
      <color rgb="FF333333"/>
      <name val="Calibri"/>
      <family val="2"/>
    </font>
  </fonts>
  <fills count="4">
    <fill>
      <patternFill patternType="none"/>
    </fill>
    <fill>
      <patternFill patternType="gray125"/>
    </fill>
    <fill>
      <patternFill patternType="solid">
        <fgColor rgb="FFD8D8D8"/>
      </patternFill>
    </fill>
    <fill>
      <patternFill patternType="solid">
        <fgColor rgb="FFACB9CA"/>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9">
    <xf numFmtId="0" fontId="0" fillId="0" borderId="0" xfId="0"/>
    <xf numFmtId="0" fontId="1" fillId="2" borderId="0" xfId="0" applyFont="1" applyFill="1" applyAlignment="1">
      <alignment wrapText="1"/>
    </xf>
    <xf numFmtId="0" fontId="0" fillId="0" borderId="0" xfId="0" applyAlignment="1">
      <alignment wrapText="1"/>
    </xf>
    <xf numFmtId="0" fontId="3" fillId="3"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4" fillId="0" borderId="3" xfId="0" applyFont="1" applyBorder="1" applyAlignment="1">
      <alignment horizontal="center" vertical="center" wrapText="1"/>
    </xf>
    <xf numFmtId="0" fontId="5" fillId="0" borderId="4" xfId="0" applyFont="1" applyBorder="1" applyAlignment="1">
      <alignment horizontal="center" vertical="center" wrapText="1"/>
    </xf>
    <xf numFmtId="0" fontId="4" fillId="0" borderId="4" xfId="0" applyFont="1" applyBorder="1" applyAlignment="1">
      <alignment horizontal="center" vertical="center" wrapText="1"/>
    </xf>
    <xf numFmtId="0" fontId="2" fillId="2" borderId="0" xfId="0" applyFont="1" applyFill="1" applyAlignment="1">
      <alignment wrapText="1"/>
    </xf>
  </cellXfs>
  <cellStyles count="1">
    <cellStyle name="Normal" xfId="0" builtinId="0"/>
  </cellStyles>
  <dxfs count="9">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auto="1"/>
        <name val="Calibri"/>
        <scheme val="none"/>
      </font>
      <fill>
        <patternFill patternType="solid">
          <fgColor indexed="64"/>
          <bgColor rgb="FFD8D8D8"/>
        </patternFill>
      </fil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BB711A7-ED1F-4EC2-899E-779CD81C273D}" name="Table1" displayName="Table1" ref="A1:G37" totalsRowShown="0" headerRowDxfId="8" dataDxfId="7">
  <autoFilter ref="A1:G37" xr:uid="{F7F4E8A7-9358-4645-BDC6-725F171BA149}"/>
  <sortState xmlns:xlrd2="http://schemas.microsoft.com/office/spreadsheetml/2017/richdata2" ref="A2:G37">
    <sortCondition ref="C1:C37"/>
  </sortState>
  <tableColumns count="7">
    <tableColumn id="1" xr3:uid="{3868BFCC-8FA5-4B3F-8965-ED90867786B7}" name="Everest PMO#" dataDxfId="6"/>
    <tableColumn id="2" xr3:uid="{D3FAB437-EC32-4524-8AE6-0DCA1D258CF1}" name="Location" dataDxfId="5"/>
    <tableColumn id="7" xr3:uid="{0FDD6850-CBAC-4308-839B-45FAAFFE5509}" name="Max Rate" dataDxfId="0">
      <calculatedColumnFormula>VLOOKUP(A2, $J$2:$M$65, 4, FALSE)</calculatedColumnFormula>
    </tableColumn>
    <tableColumn id="3" xr3:uid="{55A1B539-1762-4A6F-9263-D7A5B418962F}" name="Labor Category" dataDxfId="4"/>
    <tableColumn id="4" xr3:uid="{AEA3913B-17F4-43CC-8DCD-AB62DD8091DA}" name="Level" dataDxfId="3"/>
    <tableColumn id="5" xr3:uid="{779AC72D-D942-4750-8BE4-458917F66A4B}" name="Function/Skills" dataDxfId="2"/>
    <tableColumn id="6" xr3:uid="{911467C1-E50F-4CA4-B144-9A177EC8BB5A}" name="Position Description"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3A%2F%2Fepmo1.gdit.com%2Fnis_epmo.nsf%2F0%2FD8E9FF9A503CAB56852583450065C76C%3Fopendocument" TargetMode="External"/><Relationship Id="rId13" Type="http://schemas.openxmlformats.org/officeDocument/2006/relationships/hyperlink" Target="https%3A%2F%2Fepmo1.gdit.com%2Fnis_epmo.nsf%2F0%2F2243E5B19D2100EC85258385006E6316%3Fopendocument" TargetMode="External"/><Relationship Id="rId18" Type="http://schemas.openxmlformats.org/officeDocument/2006/relationships/hyperlink" Target="https%3A%2F%2Fepmo1.gdit.com%2Fnis_epmo.nsf%2F0%2F9F508F7BA45F73C185257EDE0069D838%3Fopendocument" TargetMode="External"/><Relationship Id="rId26" Type="http://schemas.openxmlformats.org/officeDocument/2006/relationships/hyperlink" Target="https%3A%2F%2Fepmo1.gdit.com%2Fnis_epmo.nsf%2F0%2F8DC5794A86D0E63F8525830D006473B2%3Fopendocument" TargetMode="External"/><Relationship Id="rId3" Type="http://schemas.openxmlformats.org/officeDocument/2006/relationships/hyperlink" Target="https%3A%2F%2Fepmo1.gdit.com%2Fnis_epmo.nsf%2F0%2F9D7D4E2015C7EB7C85257F2A00728F40%3Fopendocument" TargetMode="External"/><Relationship Id="rId21" Type="http://schemas.openxmlformats.org/officeDocument/2006/relationships/hyperlink" Target="https%3A%2F%2Fepmo1.gdit.com%2Fnis_epmo.nsf%2F0%2FD98FF3668B9DEA56852581E90071641D%3Fopendocument" TargetMode="External"/><Relationship Id="rId34" Type="http://schemas.openxmlformats.org/officeDocument/2006/relationships/hyperlink" Target="https%3A%2F%2Fepmo1.gdit.com%2Fnis_epmo.nsf%2F0%2FDDC212852CEE7216852582A6005D8692%3Fopendocument" TargetMode="External"/><Relationship Id="rId7" Type="http://schemas.openxmlformats.org/officeDocument/2006/relationships/hyperlink" Target="https://epmo1.gdit.com/nis_epmo.nsf/0/1280259E57A511D38525827B005D9E2C?opendocument" TargetMode="External"/><Relationship Id="rId12" Type="http://schemas.openxmlformats.org/officeDocument/2006/relationships/hyperlink" Target="https%3A%2F%2Fepmo1.gdit.com%2Fnis_epmo.nsf%2F0%2FDD62D9880E434CE185257D5D00498930%3Fopendocument" TargetMode="External"/><Relationship Id="rId17" Type="http://schemas.openxmlformats.org/officeDocument/2006/relationships/hyperlink" Target="https%3A%2F%2Fepmo1.gdit.com%2Fnis_epmo.nsf%2F0%2FC9B53DFB4A5E761A85257D63006B8489%3Fopendocument" TargetMode="External"/><Relationship Id="rId25" Type="http://schemas.openxmlformats.org/officeDocument/2006/relationships/hyperlink" Target="https%3A%2F%2Fepmo1.gdit.com%2Fnis_epmo.nsf%2F0%2F4D223FBE71174AFE852582D30049194D%3Fopendocument" TargetMode="External"/><Relationship Id="rId33" Type="http://schemas.openxmlformats.org/officeDocument/2006/relationships/hyperlink" Target="https%3A%2F%2Fepmo1.gdit.com%2Fnis_epmo.nsf%2F0%2F25C243FD41AA32C285257D03006EF2DA%3Fopendocument" TargetMode="External"/><Relationship Id="rId38" Type="http://schemas.openxmlformats.org/officeDocument/2006/relationships/table" Target="../tables/table1.xml"/><Relationship Id="rId2" Type="http://schemas.openxmlformats.org/officeDocument/2006/relationships/hyperlink" Target="https%3A%2F%2Fepmo1.gdit.com%2Fnis_epmo.nsf%2F0%2F0CD7FC944BE0A3FC85257D330061A6E5%3Fopendocument" TargetMode="External"/><Relationship Id="rId16" Type="http://schemas.openxmlformats.org/officeDocument/2006/relationships/hyperlink" Target="https%3A%2F%2Fepmo1.gdit.com%2Fnis_epmo.nsf%2F0%2F9197C38B30040C0085257D63006B846C%3Fopendocument" TargetMode="External"/><Relationship Id="rId20" Type="http://schemas.openxmlformats.org/officeDocument/2006/relationships/hyperlink" Target="https%3A%2F%2Fepmo1.gdit.com%2Fnis_epmo.nsf%2F0%2FBCC35717243BF492852580C3004765CB%3Fopendocument" TargetMode="External"/><Relationship Id="rId29" Type="http://schemas.openxmlformats.org/officeDocument/2006/relationships/hyperlink" Target="https%3A%2F%2Fepmo1.gdit.com%2Fnis_epmo.nsf%2F0%2FEFE7BDA8C3C6B1C08525830F0063F792%3Fopendocument" TargetMode="External"/><Relationship Id="rId1" Type="http://schemas.openxmlformats.org/officeDocument/2006/relationships/hyperlink" Target="https%3A%2F%2Fepmo1.gdit.com%2Fnis_epmo.nsf%2F0%2F8F68651871BCCA3785257D330061A691%3Fopendocument" TargetMode="External"/><Relationship Id="rId6" Type="http://schemas.openxmlformats.org/officeDocument/2006/relationships/hyperlink" Target="https%3A%2F%2Fepmo1.gdit.com%2Fnis_epmo.nsf%2F0%2F6139219B329D189D8525827B005D76A8%3Fopendocument" TargetMode="External"/><Relationship Id="rId11" Type="http://schemas.openxmlformats.org/officeDocument/2006/relationships/hyperlink" Target="https%3A%2F%2Fepmo1.gdit.com%2Fnis_epmo.nsf%2F0%2F1BB27AF0DD6ED2CC85257D5D00498962%3Fopendocument" TargetMode="External"/><Relationship Id="rId24" Type="http://schemas.openxmlformats.org/officeDocument/2006/relationships/hyperlink" Target="https%3A%2F%2Fepmo1.gdit.com%2Fnis_epmo.nsf%2F0%2F1406444DD9DEE6328525823D005C4B30%3Fopendocument" TargetMode="External"/><Relationship Id="rId32" Type="http://schemas.openxmlformats.org/officeDocument/2006/relationships/hyperlink" Target="https%3A%2F%2Fepmo1.gdit.com%2Fnis_epmo.nsf%2F0%2F4ADC79BCB68FF38B8525833800458CFD%3Fopendocument" TargetMode="External"/><Relationship Id="rId37" Type="http://schemas.openxmlformats.org/officeDocument/2006/relationships/printerSettings" Target="../printerSettings/printerSettings1.bin"/><Relationship Id="rId5" Type="http://schemas.openxmlformats.org/officeDocument/2006/relationships/hyperlink" Target="https%3A%2F%2Fepmo1.gdit.com%2Fnis_epmo.nsf%2F0%2FCA6943C313EA41908525827B005D3677%3Fopendocument" TargetMode="External"/><Relationship Id="rId15" Type="http://schemas.openxmlformats.org/officeDocument/2006/relationships/hyperlink" Target="https%3A%2F%2Fepmo1.gdit.com%2Fnis_epmo.nsf%2F0%2F81739BC3DF51420C85257D63006B83E3%3Fopendocument" TargetMode="External"/><Relationship Id="rId23" Type="http://schemas.openxmlformats.org/officeDocument/2006/relationships/hyperlink" Target="https%3A%2F%2Fepmo1.gdit.com%2Fnis_epmo.nsf%2F0%2F6113D16361D1E6C78525823D005C27F2%3Fopendocument" TargetMode="External"/><Relationship Id="rId28" Type="http://schemas.openxmlformats.org/officeDocument/2006/relationships/hyperlink" Target="https%3A%2F%2Fepmo1.gdit.com%2Fnis_epmo.nsf%2F0%2F0926CC31EFE1DE0A8525830E006847B1%3Fopendocument" TargetMode="External"/><Relationship Id="rId36" Type="http://schemas.openxmlformats.org/officeDocument/2006/relationships/hyperlink" Target="https%3A%2F%2Fepmo1.gdit.com%2Fnis_epmo.nsf%2F0%2FA62821B0CA6721CD85257D26004E74AC%3Fopendocument" TargetMode="External"/><Relationship Id="rId10" Type="http://schemas.openxmlformats.org/officeDocument/2006/relationships/hyperlink" Target="https%3A%2F%2Fepmo1.gdit.com%2Fnis_epmo.nsf%2F0%2FE15246C706DD8D9185257D5D0049891A%3Fopendocument" TargetMode="External"/><Relationship Id="rId19" Type="http://schemas.openxmlformats.org/officeDocument/2006/relationships/hyperlink" Target="https%3A%2F%2Fepmo1.gdit.com%2Fnis_epmo.nsf%2F0%2F453A0BE8FD85944285257EDF004A7459%3Fopendocument" TargetMode="External"/><Relationship Id="rId31" Type="http://schemas.openxmlformats.org/officeDocument/2006/relationships/hyperlink" Target="https%3A%2F%2Fepmo1.gdit.com%2Fnis_epmo.nsf%2F0%2FB3E546F7A671253A8525832300555453%3Fopendocument" TargetMode="External"/><Relationship Id="rId4" Type="http://schemas.openxmlformats.org/officeDocument/2006/relationships/hyperlink" Target="https%3A%2F%2Fepmo1.gdit.com%2Fnis_epmo.nsf%2F0%2F1AE81EB8723C9EDA8525827B005CFD51%3Fopendocument" TargetMode="External"/><Relationship Id="rId9" Type="http://schemas.openxmlformats.org/officeDocument/2006/relationships/hyperlink" Target="https%3A%2F%2Fepmo1.gdit.com%2Fnis_epmo.nsf%2F0%2FADA19D7636624BD285257D5D0049888C%3Fopendocument" TargetMode="External"/><Relationship Id="rId14" Type="http://schemas.openxmlformats.org/officeDocument/2006/relationships/hyperlink" Target="https%3A%2F%2Fepmo1.gdit.com%2Fnis_epmo.nsf%2F0%2F9665434E40BCF10985257D63006B82AA%3Fopendocument" TargetMode="External"/><Relationship Id="rId22" Type="http://schemas.openxmlformats.org/officeDocument/2006/relationships/hyperlink" Target="https%3A%2F%2Fepmo1.gdit.com%2Fnis_epmo.nsf%2F0%2F1FCE9439B1C1BAC48525821E0061A249%3Fopendocument" TargetMode="External"/><Relationship Id="rId27" Type="http://schemas.openxmlformats.org/officeDocument/2006/relationships/hyperlink" Target="https%3A%2F%2Fepmo1.gdit.com%2Fnis_epmo.nsf%2F0%2F8FB12518E816E4268525830D0064E6A5%3Fopendocument" TargetMode="External"/><Relationship Id="rId30" Type="http://schemas.openxmlformats.org/officeDocument/2006/relationships/hyperlink" Target="https%3A%2F%2Fepmo1.gdit.com%2Fnis_epmo.nsf%2F0%2F52AA0A930E2ACF9B8525830F00649AA1%3Fopendocument" TargetMode="External"/><Relationship Id="rId35" Type="http://schemas.openxmlformats.org/officeDocument/2006/relationships/hyperlink" Target="https%3A%2F%2Fepmo1.gdit.com%2Fnis_epmo.nsf%2F0%2F03B98A07EF673CF6852582A6005DA17E%3Fopendocu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0"/>
  <sheetViews>
    <sheetView tabSelected="1" topLeftCell="A22" workbookViewId="0">
      <selection activeCell="C2" sqref="C2"/>
    </sheetView>
  </sheetViews>
  <sheetFormatPr defaultRowHeight="23.5" customHeight="1" x14ac:dyDescent="0.35"/>
  <cols>
    <col min="1" max="1" width="14.6328125" customWidth="1"/>
    <col min="2" max="2" width="13.08984375" bestFit="1" customWidth="1"/>
    <col min="3" max="3" width="13.08984375" customWidth="1"/>
    <col min="4" max="4" width="30.26953125" customWidth="1"/>
    <col min="5" max="5" width="25" customWidth="1"/>
    <col min="6" max="6" width="60" customWidth="1"/>
    <col min="7" max="7" width="71" customWidth="1"/>
  </cols>
  <sheetData>
    <row r="1" spans="1:13" ht="23.5" customHeight="1" thickBot="1" x14ac:dyDescent="0.4">
      <c r="A1" s="1" t="s">
        <v>0</v>
      </c>
      <c r="B1" s="1" t="s">
        <v>38</v>
      </c>
      <c r="C1" s="8" t="s">
        <v>130</v>
      </c>
      <c r="D1" s="1" t="s">
        <v>45</v>
      </c>
      <c r="E1" s="1" t="s">
        <v>64</v>
      </c>
      <c r="F1" s="1" t="s">
        <v>70</v>
      </c>
      <c r="G1" s="1" t="s">
        <v>105</v>
      </c>
      <c r="J1" s="3" t="s">
        <v>120</v>
      </c>
      <c r="K1" s="4" t="s">
        <v>121</v>
      </c>
      <c r="L1" s="4" t="s">
        <v>64</v>
      </c>
      <c r="M1" s="4" t="s">
        <v>122</v>
      </c>
    </row>
    <row r="2" spans="1:13" ht="23.5" customHeight="1" thickBot="1" x14ac:dyDescent="0.4">
      <c r="A2" s="2" t="s">
        <v>33</v>
      </c>
      <c r="B2" s="2" t="s">
        <v>41</v>
      </c>
      <c r="C2" s="2">
        <f>VLOOKUP(A2, $J$2:$M$65, 4, FALSE)</f>
        <v>55</v>
      </c>
      <c r="D2" s="2" t="s">
        <v>46</v>
      </c>
      <c r="E2" s="2" t="s">
        <v>69</v>
      </c>
      <c r="F2" s="2" t="s">
        <v>101</v>
      </c>
      <c r="G2" s="2" t="s">
        <v>37</v>
      </c>
      <c r="J2" s="5" t="s">
        <v>1</v>
      </c>
      <c r="K2" s="6" t="s">
        <v>46</v>
      </c>
      <c r="L2" s="7" t="s">
        <v>65</v>
      </c>
      <c r="M2" s="7">
        <v>80</v>
      </c>
    </row>
    <row r="3" spans="1:13" ht="23.5" customHeight="1" thickBot="1" x14ac:dyDescent="0.4">
      <c r="A3" s="2" t="s">
        <v>36</v>
      </c>
      <c r="B3" s="2" t="s">
        <v>42</v>
      </c>
      <c r="C3" s="2">
        <f>VLOOKUP(A3, $J$2:$M$65, 4, FALSE)</f>
        <v>75</v>
      </c>
      <c r="D3" s="2" t="s">
        <v>63</v>
      </c>
      <c r="E3" s="2" t="s">
        <v>65</v>
      </c>
      <c r="F3" s="2" t="s">
        <v>104</v>
      </c>
      <c r="G3" s="2" t="s">
        <v>37</v>
      </c>
      <c r="J3" s="5" t="s">
        <v>2</v>
      </c>
      <c r="K3" s="6" t="s">
        <v>46</v>
      </c>
      <c r="L3" s="7" t="s">
        <v>66</v>
      </c>
      <c r="M3" s="7">
        <v>85</v>
      </c>
    </row>
    <row r="4" spans="1:13" ht="23.5" customHeight="1" thickBot="1" x14ac:dyDescent="0.4">
      <c r="A4" s="2" t="s">
        <v>1</v>
      </c>
      <c r="B4" s="2" t="s">
        <v>39</v>
      </c>
      <c r="C4">
        <f>VLOOKUP(A4, $J$2:$M$65, 4, FALSE)</f>
        <v>80</v>
      </c>
      <c r="D4" s="2" t="s">
        <v>46</v>
      </c>
      <c r="E4" s="2" t="s">
        <v>65</v>
      </c>
      <c r="F4" s="2" t="s">
        <v>71</v>
      </c>
      <c r="G4" s="2" t="s">
        <v>37</v>
      </c>
      <c r="J4" s="5" t="s">
        <v>3</v>
      </c>
      <c r="K4" s="6" t="s">
        <v>47</v>
      </c>
      <c r="L4" s="7" t="s">
        <v>65</v>
      </c>
      <c r="M4" s="7">
        <v>85</v>
      </c>
    </row>
    <row r="5" spans="1:13" ht="23.5" customHeight="1" thickBot="1" x14ac:dyDescent="0.4">
      <c r="A5" s="2" t="s">
        <v>2</v>
      </c>
      <c r="B5" s="2" t="s">
        <v>40</v>
      </c>
      <c r="C5" s="2">
        <f>VLOOKUP(A5, $J$2:$M$65, 4, FALSE)</f>
        <v>85</v>
      </c>
      <c r="D5" s="2" t="s">
        <v>46</v>
      </c>
      <c r="E5" s="2" t="s">
        <v>66</v>
      </c>
      <c r="F5" s="2" t="s">
        <v>72</v>
      </c>
      <c r="G5" s="2" t="s">
        <v>106</v>
      </c>
      <c r="J5" s="5" t="s">
        <v>4</v>
      </c>
      <c r="K5" s="7" t="s">
        <v>48</v>
      </c>
      <c r="L5" s="7" t="s">
        <v>67</v>
      </c>
      <c r="M5" s="7">
        <v>135</v>
      </c>
    </row>
    <row r="6" spans="1:13" ht="23.5" customHeight="1" thickBot="1" x14ac:dyDescent="0.4">
      <c r="A6" s="2" t="s">
        <v>3</v>
      </c>
      <c r="B6" s="2" t="s">
        <v>41</v>
      </c>
      <c r="C6" s="2">
        <f>VLOOKUP(A6, $J$2:$M$65, 4, FALSE)</f>
        <v>85</v>
      </c>
      <c r="D6" s="2" t="s">
        <v>47</v>
      </c>
      <c r="E6" s="2" t="s">
        <v>65</v>
      </c>
      <c r="F6" s="2" t="s">
        <v>73</v>
      </c>
      <c r="G6" s="2" t="s">
        <v>37</v>
      </c>
      <c r="J6" s="5" t="s">
        <v>5</v>
      </c>
      <c r="K6" s="7" t="s">
        <v>48</v>
      </c>
      <c r="L6" s="7" t="s">
        <v>66</v>
      </c>
      <c r="M6" s="7">
        <v>120</v>
      </c>
    </row>
    <row r="7" spans="1:13" ht="23.5" customHeight="1" thickBot="1" x14ac:dyDescent="0.4">
      <c r="A7" s="2" t="s">
        <v>8</v>
      </c>
      <c r="B7" s="2" t="s">
        <v>42</v>
      </c>
      <c r="C7" s="2">
        <f>VLOOKUP(A7, $J$2:$M$65, 4, FALSE)</f>
        <v>85</v>
      </c>
      <c r="D7" s="2" t="s">
        <v>46</v>
      </c>
      <c r="E7" s="2" t="s">
        <v>66</v>
      </c>
      <c r="F7" s="2" t="s">
        <v>78</v>
      </c>
      <c r="G7" s="2" t="s">
        <v>107</v>
      </c>
      <c r="J7" s="5" t="s">
        <v>123</v>
      </c>
      <c r="K7" s="7" t="s">
        <v>124</v>
      </c>
      <c r="L7" s="7" t="s">
        <v>125</v>
      </c>
      <c r="M7" s="7">
        <v>140</v>
      </c>
    </row>
    <row r="8" spans="1:13" ht="23.5" customHeight="1" thickBot="1" x14ac:dyDescent="0.4">
      <c r="A8" s="2" t="s">
        <v>15</v>
      </c>
      <c r="B8" s="2" t="s">
        <v>44</v>
      </c>
      <c r="C8" s="2">
        <f>VLOOKUP(A8, $J$2:$M$65, 4, FALSE)</f>
        <v>85</v>
      </c>
      <c r="D8" s="2" t="s">
        <v>46</v>
      </c>
      <c r="E8" s="2" t="s">
        <v>66</v>
      </c>
      <c r="F8" s="2" t="s">
        <v>85</v>
      </c>
      <c r="G8" s="2" t="s">
        <v>111</v>
      </c>
      <c r="J8" s="5" t="s">
        <v>6</v>
      </c>
      <c r="K8" s="7" t="s">
        <v>49</v>
      </c>
      <c r="L8" s="7" t="s">
        <v>66</v>
      </c>
      <c r="M8" s="7">
        <v>120</v>
      </c>
    </row>
    <row r="9" spans="1:13" ht="23.5" customHeight="1" thickBot="1" x14ac:dyDescent="0.4">
      <c r="A9" s="2" t="s">
        <v>16</v>
      </c>
      <c r="B9" s="2" t="s">
        <v>39</v>
      </c>
      <c r="C9" s="2">
        <f>VLOOKUP(A9, $J$2:$M$65, 4, FALSE)</f>
        <v>100</v>
      </c>
      <c r="D9" s="2" t="s">
        <v>54</v>
      </c>
      <c r="E9" s="2" t="s">
        <v>65</v>
      </c>
      <c r="F9" s="2" t="s">
        <v>86</v>
      </c>
      <c r="G9" s="2" t="s">
        <v>37</v>
      </c>
      <c r="J9" s="5" t="s">
        <v>7</v>
      </c>
      <c r="K9" s="7" t="s">
        <v>48</v>
      </c>
      <c r="L9" s="7" t="s">
        <v>66</v>
      </c>
      <c r="M9" s="7">
        <v>125</v>
      </c>
    </row>
    <row r="10" spans="1:13" ht="23.5" customHeight="1" thickBot="1" x14ac:dyDescent="0.4">
      <c r="A10" s="2" t="s">
        <v>32</v>
      </c>
      <c r="B10" s="2" t="s">
        <v>39</v>
      </c>
      <c r="C10" s="2">
        <f>VLOOKUP(A10, $J$2:$M$65, 4, FALSE)</f>
        <v>100</v>
      </c>
      <c r="D10" s="2" t="s">
        <v>48</v>
      </c>
      <c r="E10" s="2" t="s">
        <v>65</v>
      </c>
      <c r="F10" s="2" t="s">
        <v>100</v>
      </c>
      <c r="G10" s="2" t="s">
        <v>37</v>
      </c>
      <c r="J10" s="5" t="s">
        <v>8</v>
      </c>
      <c r="K10" s="7" t="s">
        <v>46</v>
      </c>
      <c r="L10" s="7" t="s">
        <v>66</v>
      </c>
      <c r="M10" s="7">
        <v>85</v>
      </c>
    </row>
    <row r="11" spans="1:13" ht="23.5" customHeight="1" thickBot="1" x14ac:dyDescent="0.4">
      <c r="A11" s="2" t="s">
        <v>11</v>
      </c>
      <c r="B11" s="2" t="s">
        <v>39</v>
      </c>
      <c r="C11" s="2">
        <f>VLOOKUP(A11, $J$2:$M$65, 4, FALSE)</f>
        <v>110</v>
      </c>
      <c r="D11" s="2" t="s">
        <v>51</v>
      </c>
      <c r="E11" s="2" t="s">
        <v>67</v>
      </c>
      <c r="F11" s="2" t="s">
        <v>81</v>
      </c>
      <c r="G11" s="2" t="s">
        <v>109</v>
      </c>
      <c r="J11" s="5" t="s">
        <v>9</v>
      </c>
      <c r="K11" s="6" t="s">
        <v>50</v>
      </c>
      <c r="L11" s="7" t="s">
        <v>67</v>
      </c>
      <c r="M11" s="7">
        <v>145</v>
      </c>
    </row>
    <row r="12" spans="1:13" ht="23.5" customHeight="1" thickBot="1" x14ac:dyDescent="0.4">
      <c r="A12" s="2" t="s">
        <v>19</v>
      </c>
      <c r="B12" s="2" t="s">
        <v>39</v>
      </c>
      <c r="C12" s="2">
        <f>VLOOKUP(A12, $J$2:$M$65, 4, FALSE)</f>
        <v>110</v>
      </c>
      <c r="D12" s="2" t="s">
        <v>57</v>
      </c>
      <c r="E12" s="2" t="s">
        <v>66</v>
      </c>
      <c r="F12" s="2" t="s">
        <v>88</v>
      </c>
      <c r="G12" s="2" t="s">
        <v>114</v>
      </c>
      <c r="J12" s="5" t="s">
        <v>10</v>
      </c>
      <c r="K12" s="7" t="s">
        <v>48</v>
      </c>
      <c r="L12" s="7" t="s">
        <v>66</v>
      </c>
      <c r="M12" s="7">
        <v>120</v>
      </c>
    </row>
    <row r="13" spans="1:13" ht="23.5" customHeight="1" thickBot="1" x14ac:dyDescent="0.4">
      <c r="A13" s="2" t="s">
        <v>5</v>
      </c>
      <c r="B13" s="2" t="s">
        <v>39</v>
      </c>
      <c r="C13" s="2">
        <f>VLOOKUP(A13, $J$2:$M$65, 4, FALSE)</f>
        <v>120</v>
      </c>
      <c r="D13" s="2" t="s">
        <v>48</v>
      </c>
      <c r="E13" s="2" t="s">
        <v>66</v>
      </c>
      <c r="F13" s="2" t="s">
        <v>75</v>
      </c>
      <c r="G13" s="2" t="s">
        <v>37</v>
      </c>
      <c r="J13" s="5" t="s">
        <v>11</v>
      </c>
      <c r="K13" s="7" t="s">
        <v>51</v>
      </c>
      <c r="L13" s="7" t="s">
        <v>67</v>
      </c>
      <c r="M13" s="7">
        <v>110</v>
      </c>
    </row>
    <row r="14" spans="1:13" ht="23.5" customHeight="1" thickBot="1" x14ac:dyDescent="0.4">
      <c r="A14" s="2" t="s">
        <v>6</v>
      </c>
      <c r="B14" s="2" t="s">
        <v>39</v>
      </c>
      <c r="C14" s="2">
        <f>VLOOKUP(A14, $J$2:$M$65, 4, FALSE)</f>
        <v>120</v>
      </c>
      <c r="D14" s="2" t="s">
        <v>49</v>
      </c>
      <c r="E14" s="2" t="s">
        <v>66</v>
      </c>
      <c r="F14" s="2" t="s">
        <v>76</v>
      </c>
      <c r="G14" s="2" t="s">
        <v>37</v>
      </c>
      <c r="J14" s="5" t="s">
        <v>12</v>
      </c>
      <c r="K14" s="7" t="s">
        <v>48</v>
      </c>
      <c r="L14" s="7" t="s">
        <v>66</v>
      </c>
      <c r="M14" s="7">
        <v>120</v>
      </c>
    </row>
    <row r="15" spans="1:13" ht="23.5" customHeight="1" thickBot="1" x14ac:dyDescent="0.4">
      <c r="A15" s="2" t="s">
        <v>10</v>
      </c>
      <c r="B15" s="2" t="s">
        <v>43</v>
      </c>
      <c r="C15" s="2">
        <f>VLOOKUP(A15, $J$2:$M$65, 4, FALSE)</f>
        <v>120</v>
      </c>
      <c r="D15" s="2" t="s">
        <v>48</v>
      </c>
      <c r="E15" s="2" t="s">
        <v>66</v>
      </c>
      <c r="F15" s="2" t="s">
        <v>80</v>
      </c>
      <c r="G15" s="2" t="s">
        <v>108</v>
      </c>
      <c r="J15" s="5" t="s">
        <v>14</v>
      </c>
      <c r="K15" s="6" t="s">
        <v>53</v>
      </c>
      <c r="L15" s="7" t="s">
        <v>67</v>
      </c>
      <c r="M15" s="7">
        <v>135</v>
      </c>
    </row>
    <row r="16" spans="1:13" ht="23.5" customHeight="1" thickBot="1" x14ac:dyDescent="0.4">
      <c r="A16" s="2" t="s">
        <v>12</v>
      </c>
      <c r="B16" s="2" t="s">
        <v>39</v>
      </c>
      <c r="C16" s="2">
        <f>VLOOKUP(A16, $J$2:$M$65, 4, FALSE)</f>
        <v>120</v>
      </c>
      <c r="D16" s="2" t="s">
        <v>48</v>
      </c>
      <c r="E16" s="2" t="s">
        <v>66</v>
      </c>
      <c r="F16" s="2" t="s">
        <v>82</v>
      </c>
      <c r="G16" s="2" t="s">
        <v>37</v>
      </c>
      <c r="J16" s="5" t="s">
        <v>13</v>
      </c>
      <c r="K16" s="6" t="s">
        <v>52</v>
      </c>
      <c r="L16" s="7" t="s">
        <v>125</v>
      </c>
      <c r="M16" s="7">
        <v>145</v>
      </c>
    </row>
    <row r="17" spans="1:13" ht="23.5" customHeight="1" thickBot="1" x14ac:dyDescent="0.4">
      <c r="A17" s="2" t="s">
        <v>21</v>
      </c>
      <c r="B17" s="2" t="s">
        <v>39</v>
      </c>
      <c r="C17" s="2">
        <f>VLOOKUP(A17, $J$2:$M$65, 4, FALSE)</f>
        <v>120</v>
      </c>
      <c r="D17" s="2" t="s">
        <v>58</v>
      </c>
      <c r="E17" s="2" t="s">
        <v>66</v>
      </c>
      <c r="F17" s="2" t="s">
        <v>90</v>
      </c>
      <c r="G17" s="2" t="s">
        <v>116</v>
      </c>
      <c r="J17" s="5" t="s">
        <v>126</v>
      </c>
      <c r="K17" s="6" t="s">
        <v>46</v>
      </c>
      <c r="L17" s="7" t="s">
        <v>67</v>
      </c>
      <c r="M17" s="7">
        <v>90</v>
      </c>
    </row>
    <row r="18" spans="1:13" ht="23.5" customHeight="1" thickBot="1" x14ac:dyDescent="0.4">
      <c r="A18" s="2" t="s">
        <v>31</v>
      </c>
      <c r="B18" s="2" t="s">
        <v>39</v>
      </c>
      <c r="C18" s="2">
        <f>VLOOKUP(A18, $J$2:$M$65, 4, FALSE)</f>
        <v>120</v>
      </c>
      <c r="D18" s="2" t="s">
        <v>54</v>
      </c>
      <c r="E18" s="2" t="s">
        <v>66</v>
      </c>
      <c r="F18" s="2" t="s">
        <v>99</v>
      </c>
      <c r="G18" s="2" t="s">
        <v>37</v>
      </c>
      <c r="J18" s="5" t="s">
        <v>15</v>
      </c>
      <c r="K18" s="6" t="s">
        <v>46</v>
      </c>
      <c r="L18" s="7" t="s">
        <v>66</v>
      </c>
      <c r="M18" s="7">
        <v>85</v>
      </c>
    </row>
    <row r="19" spans="1:13" ht="23.5" customHeight="1" thickBot="1" x14ac:dyDescent="0.4">
      <c r="A19" s="2" t="s">
        <v>7</v>
      </c>
      <c r="B19" s="2" t="s">
        <v>39</v>
      </c>
      <c r="C19" s="2">
        <f>VLOOKUP(A19, $J$2:$M$65, 4, FALSE)</f>
        <v>125</v>
      </c>
      <c r="D19" s="2" t="s">
        <v>48</v>
      </c>
      <c r="E19" s="2" t="s">
        <v>66</v>
      </c>
      <c r="F19" s="2" t="s">
        <v>77</v>
      </c>
      <c r="G19" s="2" t="s">
        <v>37</v>
      </c>
      <c r="J19" s="5" t="s">
        <v>16</v>
      </c>
      <c r="K19" s="7" t="s">
        <v>54</v>
      </c>
      <c r="L19" s="7" t="s">
        <v>65</v>
      </c>
      <c r="M19" s="7">
        <v>100</v>
      </c>
    </row>
    <row r="20" spans="1:13" ht="23.5" customHeight="1" thickBot="1" x14ac:dyDescent="0.4">
      <c r="A20" s="2" t="s">
        <v>17</v>
      </c>
      <c r="B20" s="2" t="s">
        <v>44</v>
      </c>
      <c r="C20" s="2">
        <f>VLOOKUP(A20, $J$2:$M$65, 4, FALSE)</f>
        <v>125</v>
      </c>
      <c r="D20" s="2" t="s">
        <v>55</v>
      </c>
      <c r="E20" s="2" t="s">
        <v>66</v>
      </c>
      <c r="F20" s="2" t="s">
        <v>87</v>
      </c>
      <c r="G20" s="2" t="s">
        <v>112</v>
      </c>
      <c r="J20" s="5" t="s">
        <v>17</v>
      </c>
      <c r="K20" s="7" t="s">
        <v>55</v>
      </c>
      <c r="L20" s="7" t="s">
        <v>66</v>
      </c>
      <c r="M20" s="7">
        <v>125</v>
      </c>
    </row>
    <row r="21" spans="1:13" ht="23.5" customHeight="1" thickBot="1" x14ac:dyDescent="0.4">
      <c r="A21" s="2" t="s">
        <v>20</v>
      </c>
      <c r="B21" s="2" t="s">
        <v>39</v>
      </c>
      <c r="C21" s="2">
        <f>VLOOKUP(A21, $J$2:$M$65, 4, FALSE)</f>
        <v>125</v>
      </c>
      <c r="D21" s="2" t="s">
        <v>57</v>
      </c>
      <c r="E21" s="2" t="s">
        <v>67</v>
      </c>
      <c r="F21" s="2" t="s">
        <v>89</v>
      </c>
      <c r="G21" s="2" t="s">
        <v>115</v>
      </c>
      <c r="J21" s="5" t="s">
        <v>18</v>
      </c>
      <c r="K21" s="7" t="s">
        <v>56</v>
      </c>
      <c r="L21" s="7" t="s">
        <v>125</v>
      </c>
      <c r="M21" s="7">
        <v>142</v>
      </c>
    </row>
    <row r="22" spans="1:13" ht="23.5" customHeight="1" thickBot="1" x14ac:dyDescent="0.4">
      <c r="A22" s="2" t="s">
        <v>27</v>
      </c>
      <c r="B22" s="2" t="s">
        <v>44</v>
      </c>
      <c r="C22" s="2">
        <f>VLOOKUP(A22, $J$2:$M$65, 4, FALSE)</f>
        <v>125</v>
      </c>
      <c r="D22" s="2" t="s">
        <v>61</v>
      </c>
      <c r="E22" s="2" t="s">
        <v>66</v>
      </c>
      <c r="F22" s="2" t="s">
        <v>96</v>
      </c>
      <c r="G22" s="2" t="s">
        <v>37</v>
      </c>
      <c r="J22" s="5" t="s">
        <v>19</v>
      </c>
      <c r="K22" s="7" t="s">
        <v>57</v>
      </c>
      <c r="L22" s="7" t="s">
        <v>66</v>
      </c>
      <c r="M22" s="7">
        <v>110</v>
      </c>
    </row>
    <row r="23" spans="1:13" ht="23.5" customHeight="1" thickBot="1" x14ac:dyDescent="0.4">
      <c r="A23" s="2" t="s">
        <v>34</v>
      </c>
      <c r="B23" s="2" t="s">
        <v>41</v>
      </c>
      <c r="C23" s="2">
        <f>VLOOKUP(A23, $J$2:$M$65, 4, FALSE)</f>
        <v>125</v>
      </c>
      <c r="D23" s="2" t="s">
        <v>53</v>
      </c>
      <c r="E23" s="2" t="s">
        <v>66</v>
      </c>
      <c r="F23" s="2" t="s">
        <v>102</v>
      </c>
      <c r="G23" s="2" t="s">
        <v>37</v>
      </c>
      <c r="J23" s="5" t="s">
        <v>20</v>
      </c>
      <c r="K23" s="7" t="s">
        <v>57</v>
      </c>
      <c r="L23" s="7" t="s">
        <v>67</v>
      </c>
      <c r="M23" s="7">
        <v>125</v>
      </c>
    </row>
    <row r="24" spans="1:13" ht="23.5" customHeight="1" thickBot="1" x14ac:dyDescent="0.4">
      <c r="A24" s="2" t="s">
        <v>35</v>
      </c>
      <c r="B24" s="2" t="s">
        <v>41</v>
      </c>
      <c r="C24" s="2">
        <f>VLOOKUP(A24, $J$2:$M$65, 4, FALSE)</f>
        <v>125</v>
      </c>
      <c r="D24" s="2" t="s">
        <v>53</v>
      </c>
      <c r="E24" s="2" t="s">
        <v>66</v>
      </c>
      <c r="F24" s="2" t="s">
        <v>103</v>
      </c>
      <c r="G24" s="2" t="s">
        <v>37</v>
      </c>
      <c r="J24" s="5" t="s">
        <v>127</v>
      </c>
      <c r="K24" s="7" t="s">
        <v>124</v>
      </c>
      <c r="L24" s="7" t="s">
        <v>67</v>
      </c>
      <c r="M24" s="7">
        <v>125</v>
      </c>
    </row>
    <row r="25" spans="1:13" ht="23.5" customHeight="1" thickBot="1" x14ac:dyDescent="0.4">
      <c r="A25" s="2" t="s">
        <v>4</v>
      </c>
      <c r="B25" s="2" t="s">
        <v>39</v>
      </c>
      <c r="C25" s="2">
        <f>VLOOKUP(A25, $J$2:$M$65, 4, FALSE)</f>
        <v>135</v>
      </c>
      <c r="D25" s="2" t="s">
        <v>48</v>
      </c>
      <c r="E25" s="2" t="s">
        <v>67</v>
      </c>
      <c r="F25" s="2" t="s">
        <v>74</v>
      </c>
      <c r="G25" s="2" t="s">
        <v>37</v>
      </c>
      <c r="J25" s="5" t="s">
        <v>21</v>
      </c>
      <c r="K25" s="7" t="s">
        <v>58</v>
      </c>
      <c r="L25" s="7" t="s">
        <v>66</v>
      </c>
      <c r="M25" s="7">
        <v>120</v>
      </c>
    </row>
    <row r="26" spans="1:13" ht="23.5" customHeight="1" thickBot="1" x14ac:dyDescent="0.4">
      <c r="A26" s="2" t="s">
        <v>14</v>
      </c>
      <c r="B26" s="2" t="s">
        <v>39</v>
      </c>
      <c r="C26" s="2">
        <f>VLOOKUP(A26, $J$2:$M$65, 4, FALSE)</f>
        <v>135</v>
      </c>
      <c r="D26" s="2" t="s">
        <v>53</v>
      </c>
      <c r="E26" s="2" t="s">
        <v>67</v>
      </c>
      <c r="F26" s="2" t="s">
        <v>84</v>
      </c>
      <c r="G26" s="2" t="s">
        <v>37</v>
      </c>
      <c r="J26" s="5" t="s">
        <v>22</v>
      </c>
      <c r="K26" s="7" t="s">
        <v>59</v>
      </c>
      <c r="L26" s="7" t="s">
        <v>125</v>
      </c>
      <c r="M26" s="7">
        <v>142</v>
      </c>
    </row>
    <row r="27" spans="1:13" ht="23.5" customHeight="1" thickBot="1" x14ac:dyDescent="0.4">
      <c r="A27" s="2" t="s">
        <v>28</v>
      </c>
      <c r="B27" s="2" t="s">
        <v>44</v>
      </c>
      <c r="C27" s="2">
        <f>VLOOKUP(A27, $J$2:$M$65, 4, FALSE)</f>
        <v>135</v>
      </c>
      <c r="D27" s="2" t="s">
        <v>62</v>
      </c>
      <c r="E27" s="2" t="s">
        <v>67</v>
      </c>
      <c r="F27" s="2" t="s">
        <v>97</v>
      </c>
      <c r="G27" s="2" t="s">
        <v>37</v>
      </c>
      <c r="J27" s="5" t="s">
        <v>23</v>
      </c>
      <c r="K27" s="7" t="s">
        <v>128</v>
      </c>
      <c r="L27" s="7" t="s">
        <v>125</v>
      </c>
      <c r="M27" s="7">
        <v>165</v>
      </c>
    </row>
    <row r="28" spans="1:13" ht="23.5" customHeight="1" thickBot="1" x14ac:dyDescent="0.4">
      <c r="A28" s="2" t="s">
        <v>26</v>
      </c>
      <c r="B28" s="2" t="s">
        <v>44</v>
      </c>
      <c r="C28" s="2">
        <f>VLOOKUP(A28, $J$2:$M$65, 4, FALSE)</f>
        <v>140</v>
      </c>
      <c r="D28" s="2" t="s">
        <v>62</v>
      </c>
      <c r="E28" s="2" t="s">
        <v>68</v>
      </c>
      <c r="F28" s="2" t="s">
        <v>95</v>
      </c>
      <c r="G28" s="2" t="s">
        <v>37</v>
      </c>
      <c r="J28" s="5" t="s">
        <v>24</v>
      </c>
      <c r="K28" s="7" t="s">
        <v>49</v>
      </c>
      <c r="L28" s="7" t="s">
        <v>125</v>
      </c>
      <c r="M28" s="7">
        <v>160</v>
      </c>
    </row>
    <row r="29" spans="1:13" ht="23.5" customHeight="1" thickBot="1" x14ac:dyDescent="0.4">
      <c r="A29" s="2" t="s">
        <v>29</v>
      </c>
      <c r="B29" s="2" t="s">
        <v>39</v>
      </c>
      <c r="C29" s="2">
        <f>VLOOKUP(A29, $J$2:$M$65, 4, FALSE)</f>
        <v>140</v>
      </c>
      <c r="D29" s="2" t="s">
        <v>53</v>
      </c>
      <c r="E29" s="2" t="s">
        <v>68</v>
      </c>
      <c r="F29" s="2" t="s">
        <v>98</v>
      </c>
      <c r="G29" s="2" t="s">
        <v>119</v>
      </c>
      <c r="J29" s="5" t="s">
        <v>25</v>
      </c>
      <c r="K29" s="7" t="s">
        <v>61</v>
      </c>
      <c r="L29" s="7" t="s">
        <v>125</v>
      </c>
      <c r="M29" s="7">
        <v>145</v>
      </c>
    </row>
    <row r="30" spans="1:13" ht="23.5" customHeight="1" thickBot="1" x14ac:dyDescent="0.4">
      <c r="A30" s="2" t="s">
        <v>30</v>
      </c>
      <c r="B30" s="2" t="s">
        <v>39</v>
      </c>
      <c r="C30" s="2">
        <f>VLOOKUP(A30, $J$2:$M$65, 4, FALSE)</f>
        <v>140</v>
      </c>
      <c r="D30" s="2" t="s">
        <v>53</v>
      </c>
      <c r="E30" s="2" t="s">
        <v>68</v>
      </c>
      <c r="F30" s="2" t="s">
        <v>98</v>
      </c>
      <c r="G30" s="2" t="s">
        <v>37</v>
      </c>
      <c r="J30" s="5" t="s">
        <v>26</v>
      </c>
      <c r="K30" s="7" t="s">
        <v>62</v>
      </c>
      <c r="L30" s="7" t="s">
        <v>68</v>
      </c>
      <c r="M30" s="7">
        <v>140</v>
      </c>
    </row>
    <row r="31" spans="1:13" ht="23.5" customHeight="1" thickBot="1" x14ac:dyDescent="0.4">
      <c r="A31" s="2" t="s">
        <v>18</v>
      </c>
      <c r="B31" s="2" t="s">
        <v>39</v>
      </c>
      <c r="C31" s="2">
        <f>VLOOKUP(A31, $J$2:$M$65, 4, FALSE)</f>
        <v>142</v>
      </c>
      <c r="D31" s="2" t="s">
        <v>56</v>
      </c>
      <c r="E31" s="2" t="s">
        <v>68</v>
      </c>
      <c r="F31" s="2" t="s">
        <v>37</v>
      </c>
      <c r="G31" s="2" t="s">
        <v>113</v>
      </c>
      <c r="J31" s="5" t="s">
        <v>27</v>
      </c>
      <c r="K31" s="7" t="s">
        <v>61</v>
      </c>
      <c r="L31" s="7" t="s">
        <v>66</v>
      </c>
      <c r="M31" s="7">
        <v>125</v>
      </c>
    </row>
    <row r="32" spans="1:13" ht="23.5" customHeight="1" thickBot="1" x14ac:dyDescent="0.4">
      <c r="A32" s="2" t="s">
        <v>22</v>
      </c>
      <c r="B32" s="2" t="s">
        <v>39</v>
      </c>
      <c r="C32" s="2">
        <f>VLOOKUP(A32, $J$2:$M$65, 4, FALSE)</f>
        <v>142</v>
      </c>
      <c r="D32" s="2" t="s">
        <v>59</v>
      </c>
      <c r="E32" s="2" t="s">
        <v>68</v>
      </c>
      <c r="F32" s="2" t="s">
        <v>91</v>
      </c>
      <c r="G32" s="2" t="s">
        <v>117</v>
      </c>
      <c r="J32" s="5" t="s">
        <v>28</v>
      </c>
      <c r="K32" s="7" t="s">
        <v>62</v>
      </c>
      <c r="L32" s="7" t="s">
        <v>67</v>
      </c>
      <c r="M32" s="7">
        <v>135</v>
      </c>
    </row>
    <row r="33" spans="1:13" ht="23.5" customHeight="1" thickBot="1" x14ac:dyDescent="0.4">
      <c r="A33" s="2" t="s">
        <v>9</v>
      </c>
      <c r="B33" s="2" t="s">
        <v>39</v>
      </c>
      <c r="C33" s="2">
        <f>VLOOKUP(A33, $J$2:$M$65, 4, FALSE)</f>
        <v>145</v>
      </c>
      <c r="D33" s="2" t="s">
        <v>50</v>
      </c>
      <c r="E33" s="2" t="s">
        <v>67</v>
      </c>
      <c r="F33" s="2" t="s">
        <v>79</v>
      </c>
      <c r="G33" s="2" t="s">
        <v>79</v>
      </c>
      <c r="J33" s="5" t="s">
        <v>29</v>
      </c>
      <c r="K33" s="6" t="s">
        <v>53</v>
      </c>
      <c r="L33" s="7" t="s">
        <v>125</v>
      </c>
      <c r="M33" s="7">
        <v>140</v>
      </c>
    </row>
    <row r="34" spans="1:13" ht="23.5" customHeight="1" thickBot="1" x14ac:dyDescent="0.4">
      <c r="A34" s="2" t="s">
        <v>13</v>
      </c>
      <c r="B34" s="2" t="s">
        <v>37</v>
      </c>
      <c r="C34" s="2">
        <f>VLOOKUP(A34, $J$2:$M$65, 4, FALSE)</f>
        <v>145</v>
      </c>
      <c r="D34" s="2" t="s">
        <v>52</v>
      </c>
      <c r="E34" s="2" t="s">
        <v>68</v>
      </c>
      <c r="F34" s="2" t="s">
        <v>83</v>
      </c>
      <c r="G34" s="2" t="s">
        <v>110</v>
      </c>
      <c r="J34" s="5" t="s">
        <v>30</v>
      </c>
      <c r="K34" s="7" t="s">
        <v>129</v>
      </c>
      <c r="L34" s="7" t="s">
        <v>125</v>
      </c>
      <c r="M34" s="7">
        <v>140</v>
      </c>
    </row>
    <row r="35" spans="1:13" ht="23.5" customHeight="1" thickBot="1" x14ac:dyDescent="0.4">
      <c r="A35" s="2" t="s">
        <v>25</v>
      </c>
      <c r="B35" s="2" t="s">
        <v>39</v>
      </c>
      <c r="C35" s="2">
        <f>VLOOKUP(A35, $J$2:$M$65, 4, FALSE)</f>
        <v>145</v>
      </c>
      <c r="D35" s="2" t="s">
        <v>61</v>
      </c>
      <c r="E35" s="2" t="s">
        <v>68</v>
      </c>
      <c r="F35" s="2" t="s">
        <v>94</v>
      </c>
      <c r="G35" s="2" t="s">
        <v>118</v>
      </c>
      <c r="J35" s="5" t="s">
        <v>31</v>
      </c>
      <c r="K35" s="6" t="s">
        <v>54</v>
      </c>
      <c r="L35" s="7" t="s">
        <v>66</v>
      </c>
      <c r="M35" s="7">
        <v>120</v>
      </c>
    </row>
    <row r="36" spans="1:13" ht="23.5" customHeight="1" thickBot="1" x14ac:dyDescent="0.4">
      <c r="A36" s="2" t="s">
        <v>24</v>
      </c>
      <c r="B36" s="2" t="s">
        <v>39</v>
      </c>
      <c r="C36" s="2">
        <f>VLOOKUP(A36, $J$2:$M$65, 4, FALSE)</f>
        <v>160</v>
      </c>
      <c r="D36" s="2" t="s">
        <v>49</v>
      </c>
      <c r="E36" s="2" t="s">
        <v>68</v>
      </c>
      <c r="F36" s="2" t="s">
        <v>93</v>
      </c>
      <c r="G36" s="2" t="s">
        <v>37</v>
      </c>
      <c r="J36" s="5" t="s">
        <v>32</v>
      </c>
      <c r="K36" s="6" t="s">
        <v>48</v>
      </c>
      <c r="L36" s="7" t="s">
        <v>65</v>
      </c>
      <c r="M36" s="7">
        <v>100</v>
      </c>
    </row>
    <row r="37" spans="1:13" ht="23.5" customHeight="1" thickBot="1" x14ac:dyDescent="0.4">
      <c r="A37" s="2" t="s">
        <v>23</v>
      </c>
      <c r="B37" s="2" t="s">
        <v>39</v>
      </c>
      <c r="C37" s="2">
        <f>VLOOKUP(A37, $J$2:$M$65, 4, FALSE)</f>
        <v>165</v>
      </c>
      <c r="D37" s="2" t="s">
        <v>60</v>
      </c>
      <c r="E37" s="2" t="s">
        <v>68</v>
      </c>
      <c r="F37" s="2" t="s">
        <v>92</v>
      </c>
      <c r="G37" s="2" t="s">
        <v>37</v>
      </c>
      <c r="J37" s="5" t="s">
        <v>33</v>
      </c>
      <c r="K37" s="7" t="s">
        <v>46</v>
      </c>
      <c r="L37" s="7" t="s">
        <v>69</v>
      </c>
      <c r="M37" s="7">
        <v>55</v>
      </c>
    </row>
    <row r="38" spans="1:13" ht="23.5" customHeight="1" thickBot="1" x14ac:dyDescent="0.4">
      <c r="J38" s="5" t="s">
        <v>34</v>
      </c>
      <c r="K38" s="7" t="s">
        <v>53</v>
      </c>
      <c r="L38" s="7" t="s">
        <v>66</v>
      </c>
      <c r="M38" s="7">
        <v>125</v>
      </c>
    </row>
    <row r="39" spans="1:13" ht="23.5" customHeight="1" thickBot="1" x14ac:dyDescent="0.4">
      <c r="J39" s="5" t="s">
        <v>35</v>
      </c>
      <c r="K39" s="7" t="s">
        <v>53</v>
      </c>
      <c r="L39" s="7" t="s">
        <v>66</v>
      </c>
      <c r="M39" s="7">
        <v>125</v>
      </c>
    </row>
    <row r="40" spans="1:13" ht="23.5" customHeight="1" thickBot="1" x14ac:dyDescent="0.4">
      <c r="J40" s="5" t="s">
        <v>36</v>
      </c>
      <c r="K40" s="7" t="s">
        <v>63</v>
      </c>
      <c r="L40" s="7" t="s">
        <v>65</v>
      </c>
      <c r="M40" s="7">
        <v>75</v>
      </c>
    </row>
  </sheetData>
  <hyperlinks>
    <hyperlink ref="A4" r:id="rId1" xr:uid="{00000000-0004-0000-0000-000000000000}"/>
    <hyperlink ref="A5" r:id="rId2" xr:uid="{00000000-0004-0000-0000-000001000000}"/>
    <hyperlink ref="A6" r:id="rId3" xr:uid="{00000000-0004-0000-0000-000002000000}"/>
    <hyperlink ref="A25" r:id="rId4" xr:uid="{00000000-0004-0000-0000-000003000000}"/>
    <hyperlink ref="A13" r:id="rId5" xr:uid="{00000000-0004-0000-0000-000004000000}"/>
    <hyperlink ref="A14" r:id="rId6" xr:uid="{00000000-0004-0000-0000-000005000000}"/>
    <hyperlink ref="A19" r:id="rId7" xr:uid="{00000000-0004-0000-0000-000006000000}"/>
    <hyperlink ref="A7" r:id="rId8" xr:uid="{00000000-0004-0000-0000-000007000000}"/>
    <hyperlink ref="A33" r:id="rId9" xr:uid="{00000000-0004-0000-0000-000008000000}"/>
    <hyperlink ref="A15" r:id="rId10" xr:uid="{00000000-0004-0000-0000-000009000000}"/>
    <hyperlink ref="A11" r:id="rId11" xr:uid="{00000000-0004-0000-0000-00000A000000}"/>
    <hyperlink ref="A16" r:id="rId12" xr:uid="{00000000-0004-0000-0000-00000B000000}"/>
    <hyperlink ref="A34" r:id="rId13" xr:uid="{00000000-0004-0000-0000-00000C000000}"/>
    <hyperlink ref="A26" r:id="rId14" xr:uid="{00000000-0004-0000-0000-00000D000000}"/>
    <hyperlink ref="A8" r:id="rId15" xr:uid="{00000000-0004-0000-0000-00000E000000}"/>
    <hyperlink ref="A9" r:id="rId16" xr:uid="{00000000-0004-0000-0000-00000F000000}"/>
    <hyperlink ref="A20" r:id="rId17" xr:uid="{00000000-0004-0000-0000-000010000000}"/>
    <hyperlink ref="A31" r:id="rId18" xr:uid="{00000000-0004-0000-0000-000011000000}"/>
    <hyperlink ref="A12" r:id="rId19" xr:uid="{00000000-0004-0000-0000-000012000000}"/>
    <hyperlink ref="A21" r:id="rId20" xr:uid="{00000000-0004-0000-0000-000013000000}"/>
    <hyperlink ref="A17" r:id="rId21" xr:uid="{00000000-0004-0000-0000-000014000000}"/>
    <hyperlink ref="A32" r:id="rId22" xr:uid="{00000000-0004-0000-0000-000015000000}"/>
    <hyperlink ref="A37" r:id="rId23" xr:uid="{00000000-0004-0000-0000-000016000000}"/>
    <hyperlink ref="A36" r:id="rId24" xr:uid="{00000000-0004-0000-0000-000017000000}"/>
    <hyperlink ref="A35" r:id="rId25" xr:uid="{00000000-0004-0000-0000-000018000000}"/>
    <hyperlink ref="A28" r:id="rId26" xr:uid="{00000000-0004-0000-0000-000019000000}"/>
    <hyperlink ref="A22" r:id="rId27" xr:uid="{00000000-0004-0000-0000-00001A000000}"/>
    <hyperlink ref="A27" r:id="rId28" xr:uid="{00000000-0004-0000-0000-00001B000000}"/>
    <hyperlink ref="A29" r:id="rId29" xr:uid="{00000000-0004-0000-0000-00001C000000}"/>
    <hyperlink ref="A30" r:id="rId30" xr:uid="{00000000-0004-0000-0000-00001D000000}"/>
    <hyperlink ref="A18" r:id="rId31" xr:uid="{00000000-0004-0000-0000-00001E000000}"/>
    <hyperlink ref="A10" r:id="rId32" xr:uid="{00000000-0004-0000-0000-00001F000000}"/>
    <hyperlink ref="A2" r:id="rId33" xr:uid="{00000000-0004-0000-0000-000020000000}"/>
    <hyperlink ref="A23" r:id="rId34" xr:uid="{00000000-0004-0000-0000-000021000000}"/>
    <hyperlink ref="A24" r:id="rId35" xr:uid="{00000000-0004-0000-0000-000022000000}"/>
    <hyperlink ref="A3" r:id="rId36" xr:uid="{00000000-0004-0000-0000-000023000000}"/>
  </hyperlinks>
  <pageMargins left="0.7" right="0.7" top="0.75" bottom="0.75" header="0.3" footer="0.3"/>
  <pageSetup orientation="portrait" r:id="rId37"/>
  <tableParts count="1">
    <tablePart r:id="rId38"/>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James Rice</cp:lastModifiedBy>
  <dcterms:created xsi:type="dcterms:W3CDTF">2019-01-29T19:45:49Z</dcterms:created>
  <dcterms:modified xsi:type="dcterms:W3CDTF">2019-01-29T22:13:08Z</dcterms:modified>
</cp:coreProperties>
</file>