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Volumes/MyData/Thesis/PulpFHE paper/"/>
    </mc:Choice>
  </mc:AlternateContent>
  <xr:revisionPtr revIDLastSave="0" documentId="13_ncr:1_{5802F4B8-9676-4046-AB3E-AC6E5F789D13}" xr6:coauthVersionLast="47" xr6:coauthVersionMax="47" xr10:uidLastSave="{00000000-0000-0000-0000-000000000000}"/>
  <bookViews>
    <workbookView xWindow="0" yWindow="76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1" l="1"/>
  <c r="E58" i="1"/>
  <c r="E38" i="1"/>
  <c r="E30" i="1"/>
  <c r="E26" i="1"/>
  <c r="E3" i="1"/>
  <c r="E4" i="1"/>
  <c r="E6" i="1"/>
  <c r="E7" i="1"/>
  <c r="E8" i="1"/>
  <c r="E10" i="1"/>
  <c r="E11" i="1"/>
  <c r="E12" i="1"/>
  <c r="E14" i="1"/>
  <c r="E15" i="1"/>
  <c r="E16" i="1"/>
  <c r="E18" i="1"/>
  <c r="E19" i="1"/>
  <c r="E20" i="1"/>
  <c r="E22" i="1"/>
  <c r="E23" i="1"/>
  <c r="E24" i="1"/>
  <c r="E27" i="1"/>
  <c r="E28" i="1"/>
  <c r="E31" i="1"/>
  <c r="E32" i="1"/>
  <c r="E34" i="1"/>
  <c r="E35" i="1"/>
  <c r="E36" i="1"/>
  <c r="E39" i="1"/>
  <c r="E40" i="1"/>
  <c r="E42" i="1"/>
  <c r="E43" i="1"/>
  <c r="E44" i="1"/>
  <c r="E46" i="1"/>
  <c r="E47" i="1"/>
  <c r="E48" i="1"/>
  <c r="E50" i="1"/>
  <c r="E51" i="1"/>
  <c r="E52" i="1"/>
  <c r="E54" i="1"/>
  <c r="E55" i="1"/>
  <c r="E56" i="1"/>
  <c r="E66" i="1"/>
  <c r="E67" i="1"/>
  <c r="E68" i="1"/>
  <c r="E2" i="1"/>
</calcChain>
</file>

<file path=xl/sharedStrings.xml><?xml version="1.0" encoding="utf-8"?>
<sst xmlns="http://schemas.openxmlformats.org/spreadsheetml/2006/main" count="63" uniqueCount="45">
  <si>
    <t>Benchmark</t>
  </si>
  <si>
    <t>Juliet</t>
  </si>
  <si>
    <t>PulpFHE</t>
  </si>
  <si>
    <t>Simon</t>
  </si>
  <si>
    <t>Variance</t>
  </si>
  <si>
    <t>Standard deviation</t>
  </si>
  <si>
    <t>Square root</t>
  </si>
  <si>
    <t>Rotations</t>
  </si>
  <si>
    <t>Relu</t>
  </si>
  <si>
    <t>Mean</t>
  </si>
  <si>
    <t>Max/Min</t>
  </si>
  <si>
    <t>Division/modulus</t>
  </si>
  <si>
    <t>Blake3</t>
  </si>
  <si>
    <t>PIR</t>
  </si>
  <si>
    <t>SieveOfEratosthenes</t>
  </si>
  <si>
    <t>factorial</t>
  </si>
  <si>
    <t>Fibonacci_mux</t>
  </si>
  <si>
    <t>Fibonacci</t>
  </si>
  <si>
    <t>LRInference</t>
  </si>
  <si>
    <t>Speck</t>
  </si>
  <si>
    <t>Size</t>
  </si>
  <si>
    <t>8 bits - 8 values</t>
  </si>
  <si>
    <t>16 bits - 16 values</t>
  </si>
  <si>
    <t>32 bits - 32 values</t>
  </si>
  <si>
    <t>8 bits - 4 rotations</t>
  </si>
  <si>
    <t>16 bits - 8 rotations</t>
  </si>
  <si>
    <t>32 bits - 16 rotations</t>
  </si>
  <si>
    <t>8 bits - 32 rounds</t>
  </si>
  <si>
    <t>16 bits - 32 rounds</t>
  </si>
  <si>
    <t>32 bits - 32rounds</t>
  </si>
  <si>
    <t>8 bits - 22 rounds</t>
  </si>
  <si>
    <t>32 bits - 22 rounds</t>
  </si>
  <si>
    <t>16 bits - 22 rounds</t>
  </si>
  <si>
    <t>8 bits - up to 20</t>
  </si>
  <si>
    <t>8 bits - up to 5</t>
  </si>
  <si>
    <t>16 bits - up to 8</t>
  </si>
  <si>
    <t>16 bits - up to 40</t>
  </si>
  <si>
    <t>32 bits - up to 60</t>
  </si>
  <si>
    <t>32 bits - 1 round</t>
  </si>
  <si>
    <t>32 bits - 4 rounds</t>
  </si>
  <si>
    <t>32 bits - 8 rounds</t>
  </si>
  <si>
    <t xml:space="preserve">32 bits - up to 12 </t>
  </si>
  <si>
    <t>speedup</t>
  </si>
  <si>
    <t>-</t>
  </si>
  <si>
    <t>new PulpFHE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</si>
</sst>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topLeftCell="A48" workbookViewId="0">
      <selection activeCell="G69" sqref="G69"/>
    </sheetView>
  </sheetViews>
  <sheetFormatPr baseColWidth="10" defaultColWidth="8.83203125" defaultRowHeight="15" x14ac:dyDescent="0.2"/>
  <cols>
    <col min="1" max="2" width="22.33203125" style="2" customWidth="1"/>
    <col min="3" max="3" width="13.33203125" style="2" customWidth="1"/>
    <col min="4" max="4" width="12.5" style="2" customWidth="1"/>
    <col min="5" max="5" width="8.6640625" style="2"/>
    <col min="7" max="7" width="15.33203125" customWidth="1"/>
  </cols>
  <sheetData>
    <row r="1" spans="1:7" x14ac:dyDescent="0.2">
      <c r="A1" s="1" t="s">
        <v>0</v>
      </c>
      <c r="B1" s="1" t="s">
        <v>20</v>
      </c>
      <c r="C1" s="1" t="s">
        <v>1</v>
      </c>
      <c r="D1" s="1" t="s">
        <v>2</v>
      </c>
      <c r="E1" s="1" t="s">
        <v>42</v>
      </c>
      <c r="G1" s="1" t="s">
        <v>44</v>
      </c>
    </row>
    <row r="2" spans="1:7" x14ac:dyDescent="0.2">
      <c r="A2" s="12" t="s">
        <v>3</v>
      </c>
      <c r="B2" s="3" t="s">
        <v>27</v>
      </c>
      <c r="C2" s="6">
        <v>13.391588926315301</v>
      </c>
      <c r="D2" s="6">
        <v>4.4425935745239196</v>
      </c>
      <c r="E2" s="11">
        <f>C2/D2</f>
        <v>3.0143628269552836</v>
      </c>
      <c r="G2">
        <v>4.3099999999999996</v>
      </c>
    </row>
    <row r="3" spans="1:7" x14ac:dyDescent="0.2">
      <c r="A3" s="12"/>
      <c r="B3" s="3" t="s">
        <v>28</v>
      </c>
      <c r="C3" s="6">
        <v>33.480966091155999</v>
      </c>
      <c r="D3" s="6">
        <v>7.3578128814697203</v>
      </c>
      <c r="E3" s="11">
        <f t="shared" ref="E3:E66" si="0">C3/D3</f>
        <v>4.5503965146322383</v>
      </c>
      <c r="G3">
        <v>7.09</v>
      </c>
    </row>
    <row r="4" spans="1:7" x14ac:dyDescent="0.2">
      <c r="A4" s="12"/>
      <c r="B4" s="3" t="s">
        <v>29</v>
      </c>
      <c r="C4" s="6">
        <v>65.568303823470998</v>
      </c>
      <c r="D4" s="6">
        <v>12.024807214736899</v>
      </c>
      <c r="E4" s="11">
        <f t="shared" si="0"/>
        <v>5.4527530173718146</v>
      </c>
      <c r="G4">
        <v>11.2</v>
      </c>
    </row>
    <row r="5" spans="1:7" x14ac:dyDescent="0.2">
      <c r="A5" s="4"/>
      <c r="B5" s="4"/>
      <c r="C5" s="7"/>
      <c r="D5" s="7"/>
      <c r="E5" s="11"/>
    </row>
    <row r="6" spans="1:7" x14ac:dyDescent="0.2">
      <c r="A6" s="12" t="s">
        <v>19</v>
      </c>
      <c r="B6" s="3" t="s">
        <v>30</v>
      </c>
      <c r="C6" s="6">
        <v>11.0556986331939</v>
      </c>
      <c r="D6" s="6">
        <v>9.6945583820343</v>
      </c>
      <c r="E6" s="11">
        <f t="shared" si="0"/>
        <v>1.1404025018490815</v>
      </c>
      <c r="G6">
        <v>8.08</v>
      </c>
    </row>
    <row r="7" spans="1:7" x14ac:dyDescent="0.2">
      <c r="A7" s="12"/>
      <c r="B7" s="3" t="s">
        <v>32</v>
      </c>
      <c r="C7" s="6">
        <v>29.153561353683401</v>
      </c>
      <c r="D7" s="6">
        <v>18.975002527236899</v>
      </c>
      <c r="E7" s="11">
        <f t="shared" si="0"/>
        <v>1.536419366049417</v>
      </c>
      <c r="G7">
        <v>16.22</v>
      </c>
    </row>
    <row r="8" spans="1:7" x14ac:dyDescent="0.2">
      <c r="A8" s="12"/>
      <c r="B8" s="3" t="s">
        <v>31</v>
      </c>
      <c r="C8" s="6">
        <v>58.772908926010103</v>
      </c>
      <c r="D8" s="6">
        <v>37.1046175956726</v>
      </c>
      <c r="E8" s="11">
        <f t="shared" si="0"/>
        <v>1.5839782952746186</v>
      </c>
      <c r="G8">
        <v>31.29</v>
      </c>
    </row>
    <row r="9" spans="1:7" x14ac:dyDescent="0.2">
      <c r="A9" s="4"/>
      <c r="B9" s="4"/>
      <c r="C9" s="7"/>
      <c r="D9" s="7"/>
      <c r="E9" s="11"/>
    </row>
    <row r="10" spans="1:7" x14ac:dyDescent="0.2">
      <c r="A10" s="12" t="s">
        <v>18</v>
      </c>
      <c r="B10" s="3">
        <v>8</v>
      </c>
      <c r="C10" s="6">
        <v>35.652168273925703</v>
      </c>
      <c r="D10" s="6">
        <v>32.410982370376502</v>
      </c>
      <c r="E10" s="11">
        <f t="shared" si="0"/>
        <v>1.1000027048396914</v>
      </c>
      <c r="G10">
        <v>21.01</v>
      </c>
    </row>
    <row r="11" spans="1:7" x14ac:dyDescent="0.2">
      <c r="A11" s="12"/>
      <c r="B11" s="3">
        <v>16</v>
      </c>
      <c r="C11" s="6">
        <v>129.38742685317899</v>
      </c>
      <c r="D11" s="6">
        <v>112.432888269424</v>
      </c>
      <c r="E11" s="11">
        <f t="shared" si="0"/>
        <v>1.1507969673706742</v>
      </c>
      <c r="G11">
        <v>68.55</v>
      </c>
    </row>
    <row r="12" spans="1:7" x14ac:dyDescent="0.2">
      <c r="A12" s="12"/>
      <c r="B12" s="3">
        <v>32</v>
      </c>
      <c r="C12" s="6">
        <v>491.50117254257202</v>
      </c>
      <c r="D12" s="6">
        <v>413.80339026451099</v>
      </c>
      <c r="E12" s="11">
        <f t="shared" si="0"/>
        <v>1.1877649727045376</v>
      </c>
      <c r="G12">
        <v>240.72</v>
      </c>
    </row>
    <row r="13" spans="1:7" x14ac:dyDescent="0.2">
      <c r="A13" s="5"/>
      <c r="B13" s="5"/>
      <c r="C13" s="8"/>
      <c r="D13" s="8"/>
      <c r="E13" s="11"/>
    </row>
    <row r="14" spans="1:7" x14ac:dyDescent="0.2">
      <c r="A14" s="12" t="s">
        <v>17</v>
      </c>
      <c r="B14" s="3" t="s">
        <v>21</v>
      </c>
      <c r="C14" s="6">
        <v>58.808712244033799</v>
      </c>
      <c r="D14" s="6">
        <v>51.3364510536193</v>
      </c>
      <c r="E14" s="11">
        <f t="shared" si="0"/>
        <v>1.1455546894468798</v>
      </c>
      <c r="F14">
        <v>2.5099999999999998</v>
      </c>
      <c r="G14">
        <v>1.31</v>
      </c>
    </row>
    <row r="15" spans="1:7" x14ac:dyDescent="0.2">
      <c r="A15" s="12"/>
      <c r="B15" s="3" t="s">
        <v>22</v>
      </c>
      <c r="C15" s="6">
        <v>173.46622991561799</v>
      </c>
      <c r="D15" s="6">
        <v>150.97772574424701</v>
      </c>
      <c r="E15" s="11">
        <f t="shared" si="0"/>
        <v>1.1489524634214323</v>
      </c>
      <c r="F15">
        <v>9.4</v>
      </c>
      <c r="G15">
        <v>5.7</v>
      </c>
    </row>
    <row r="16" spans="1:7" x14ac:dyDescent="0.2">
      <c r="A16" s="12"/>
      <c r="B16" s="3" t="s">
        <v>23</v>
      </c>
      <c r="C16" s="6">
        <v>577.63676667213394</v>
      </c>
      <c r="D16" s="6">
        <v>487.18315887451098</v>
      </c>
      <c r="E16" s="11">
        <f t="shared" si="0"/>
        <v>1.1856665324938338</v>
      </c>
      <c r="F16">
        <v>38</v>
      </c>
      <c r="G16">
        <v>21.29</v>
      </c>
    </row>
    <row r="17" spans="1:7" x14ac:dyDescent="0.2">
      <c r="A17" s="4"/>
      <c r="B17" s="4"/>
      <c r="C17" s="7"/>
      <c r="D17" s="7"/>
      <c r="E17" s="11"/>
    </row>
    <row r="18" spans="1:7" x14ac:dyDescent="0.2">
      <c r="A18" s="12" t="s">
        <v>16</v>
      </c>
      <c r="B18" s="3" t="s">
        <v>21</v>
      </c>
      <c r="C18" s="6">
        <v>22.411946296691799</v>
      </c>
      <c r="D18" s="6">
        <v>18.014255285263001</v>
      </c>
      <c r="E18" s="11">
        <f t="shared" si="0"/>
        <v>1.244122831712418</v>
      </c>
      <c r="G18">
        <v>13.51</v>
      </c>
    </row>
    <row r="19" spans="1:7" x14ac:dyDescent="0.2">
      <c r="A19" s="12"/>
      <c r="B19" s="3" t="s">
        <v>22</v>
      </c>
      <c r="C19" s="6">
        <v>44.805889368057201</v>
      </c>
      <c r="D19" s="6">
        <v>36.1393239498138</v>
      </c>
      <c r="E19" s="11">
        <f t="shared" si="0"/>
        <v>1.2398098379006355</v>
      </c>
      <c r="G19">
        <v>28.89</v>
      </c>
    </row>
    <row r="20" spans="1:7" x14ac:dyDescent="0.2">
      <c r="A20" s="12"/>
      <c r="B20" s="3" t="s">
        <v>23</v>
      </c>
      <c r="C20" s="6">
        <v>89.500792741775498</v>
      </c>
      <c r="D20" s="6">
        <v>69.881607294082599</v>
      </c>
      <c r="E20" s="11">
        <f t="shared" si="0"/>
        <v>1.2807489153065632</v>
      </c>
      <c r="G20">
        <v>56.47</v>
      </c>
    </row>
    <row r="21" spans="1:7" x14ac:dyDescent="0.2">
      <c r="A21" s="4"/>
      <c r="B21" s="4"/>
      <c r="C21" s="7"/>
      <c r="D21" s="7"/>
      <c r="E21" s="11"/>
    </row>
    <row r="22" spans="1:7" x14ac:dyDescent="0.2">
      <c r="A22" s="12" t="s">
        <v>15</v>
      </c>
      <c r="B22" s="3" t="s">
        <v>34</v>
      </c>
      <c r="C22" s="6">
        <v>103.423449516296</v>
      </c>
      <c r="D22" s="6">
        <v>80.877372741699205</v>
      </c>
      <c r="E22" s="11">
        <f t="shared" si="0"/>
        <v>1.2787686593950445</v>
      </c>
      <c r="G22">
        <v>60.15</v>
      </c>
    </row>
    <row r="23" spans="1:7" x14ac:dyDescent="0.2">
      <c r="A23" s="12"/>
      <c r="B23" s="3" t="s">
        <v>35</v>
      </c>
      <c r="C23" s="6">
        <v>327.73013639449999</v>
      </c>
      <c r="D23" s="6">
        <v>301.83264613151499</v>
      </c>
      <c r="E23" s="11">
        <f t="shared" si="0"/>
        <v>1.0858008257055829</v>
      </c>
      <c r="G23">
        <v>155.69</v>
      </c>
    </row>
    <row r="24" spans="1:7" x14ac:dyDescent="0.2">
      <c r="A24" s="12"/>
      <c r="B24" s="3" t="s">
        <v>41</v>
      </c>
      <c r="C24" s="6">
        <v>1118.4927423000299</v>
      </c>
      <c r="D24" s="6">
        <v>948.10533738136201</v>
      </c>
      <c r="E24" s="11">
        <f t="shared" si="0"/>
        <v>1.1797135805492591</v>
      </c>
      <c r="G24">
        <v>551.16999999999996</v>
      </c>
    </row>
    <row r="25" spans="1:7" x14ac:dyDescent="0.2">
      <c r="A25" s="4"/>
      <c r="B25" s="4"/>
      <c r="C25" s="7"/>
      <c r="D25" s="7"/>
      <c r="E25" s="11"/>
    </row>
    <row r="26" spans="1:7" x14ac:dyDescent="0.2">
      <c r="A26" s="12" t="s">
        <v>14</v>
      </c>
      <c r="B26" s="3" t="s">
        <v>33</v>
      </c>
      <c r="C26" s="6">
        <v>31.261734962463301</v>
      </c>
      <c r="D26" s="6">
        <v>28.652373790740899</v>
      </c>
      <c r="E26" s="11">
        <f>C26/D26</f>
        <v>1.0910696332101331</v>
      </c>
      <c r="F26">
        <v>98.37</v>
      </c>
      <c r="G26">
        <v>54.27</v>
      </c>
    </row>
    <row r="27" spans="1:7" x14ac:dyDescent="0.2">
      <c r="A27" s="12"/>
      <c r="B27" s="3" t="s">
        <v>36</v>
      </c>
      <c r="C27" s="6">
        <v>240.66454458236601</v>
      </c>
      <c r="D27" s="6">
        <v>212.027979373931</v>
      </c>
      <c r="E27" s="11">
        <f t="shared" si="0"/>
        <v>1.1350603127615142</v>
      </c>
      <c r="F27">
        <v>368.17</v>
      </c>
      <c r="G27">
        <v>191.53</v>
      </c>
    </row>
    <row r="28" spans="1:7" x14ac:dyDescent="0.2">
      <c r="A28" s="12"/>
      <c r="B28" s="3" t="s">
        <v>37</v>
      </c>
      <c r="C28" s="6">
        <v>1408.61892962455</v>
      </c>
      <c r="D28" s="6">
        <v>1234.38149905204</v>
      </c>
      <c r="E28" s="11">
        <f t="shared" si="0"/>
        <v>1.141153630953087</v>
      </c>
      <c r="F28">
        <v>1414.61</v>
      </c>
      <c r="G28">
        <v>681.38</v>
      </c>
    </row>
    <row r="29" spans="1:7" x14ac:dyDescent="0.2">
      <c r="A29" s="4"/>
      <c r="B29" s="4"/>
      <c r="C29" s="7"/>
      <c r="D29" s="7"/>
      <c r="E29" s="11"/>
    </row>
    <row r="30" spans="1:7" x14ac:dyDescent="0.2">
      <c r="A30" s="12" t="s">
        <v>13</v>
      </c>
      <c r="B30" s="3" t="s">
        <v>21</v>
      </c>
      <c r="C30" s="6">
        <v>44.419274806976297</v>
      </c>
      <c r="D30" s="6">
        <v>37.084473133087101</v>
      </c>
      <c r="E30" s="11">
        <f>C30/D30</f>
        <v>1.1977863254944026</v>
      </c>
      <c r="F30">
        <v>50.32</v>
      </c>
      <c r="G30">
        <v>47.26</v>
      </c>
    </row>
    <row r="31" spans="1:7" x14ac:dyDescent="0.2">
      <c r="A31" s="12"/>
      <c r="B31" s="3" t="s">
        <v>22</v>
      </c>
      <c r="C31" s="6">
        <v>89.7601668834686</v>
      </c>
      <c r="D31" s="6">
        <v>72.487141370773301</v>
      </c>
      <c r="E31" s="11">
        <f t="shared" si="0"/>
        <v>1.2382908911298267</v>
      </c>
      <c r="F31">
        <v>110.62</v>
      </c>
      <c r="G31" s="6">
        <v>72.487141370773301</v>
      </c>
    </row>
    <row r="32" spans="1:7" x14ac:dyDescent="0.2">
      <c r="A32" s="12"/>
      <c r="B32" s="3" t="s">
        <v>23</v>
      </c>
      <c r="C32" s="6">
        <v>177.04402208328199</v>
      </c>
      <c r="D32" s="6">
        <v>143.09919857978801</v>
      </c>
      <c r="E32" s="11">
        <f t="shared" si="0"/>
        <v>1.2372118351492187</v>
      </c>
      <c r="F32">
        <v>225.03</v>
      </c>
      <c r="G32">
        <v>175.01</v>
      </c>
    </row>
    <row r="33" spans="1:7" x14ac:dyDescent="0.2">
      <c r="A33" s="4"/>
      <c r="B33" s="4"/>
      <c r="C33" s="7"/>
      <c r="D33" s="7"/>
      <c r="E33" s="11"/>
    </row>
    <row r="34" spans="1:7" x14ac:dyDescent="0.2">
      <c r="A34" s="12" t="s">
        <v>12</v>
      </c>
      <c r="B34" s="3" t="s">
        <v>38</v>
      </c>
      <c r="C34" s="6">
        <v>9.4683451652526802</v>
      </c>
      <c r="D34" s="6">
        <v>3.6896100044250399</v>
      </c>
      <c r="E34" s="11">
        <f t="shared" si="0"/>
        <v>2.5662184225154046</v>
      </c>
    </row>
    <row r="35" spans="1:7" x14ac:dyDescent="0.2">
      <c r="A35" s="12"/>
      <c r="B35" s="3" t="s">
        <v>39</v>
      </c>
      <c r="C35" s="6">
        <v>38.173999999999999</v>
      </c>
      <c r="D35" s="6">
        <v>13.661</v>
      </c>
      <c r="E35" s="11">
        <f t="shared" si="0"/>
        <v>2.7943781567967205</v>
      </c>
    </row>
    <row r="36" spans="1:7" x14ac:dyDescent="0.2">
      <c r="A36" s="12"/>
      <c r="B36" s="3" t="s">
        <v>40</v>
      </c>
      <c r="C36" s="6">
        <v>157.488</v>
      </c>
      <c r="D36" s="6">
        <v>60.122999999999998</v>
      </c>
      <c r="E36" s="11">
        <f t="shared" si="0"/>
        <v>2.6194301681552816</v>
      </c>
    </row>
    <row r="37" spans="1:7" x14ac:dyDescent="0.2">
      <c r="A37" s="4"/>
      <c r="B37" s="4"/>
      <c r="C37" s="7"/>
      <c r="D37" s="7"/>
      <c r="E37" s="11"/>
    </row>
    <row r="38" spans="1:7" x14ac:dyDescent="0.2">
      <c r="A38" s="12" t="s">
        <v>11</v>
      </c>
      <c r="B38" s="3">
        <v>8</v>
      </c>
      <c r="C38" s="6">
        <v>46.0183005332946</v>
      </c>
      <c r="D38" s="6">
        <v>4.5466997623443604</v>
      </c>
      <c r="E38" s="11">
        <f>C38/D38</f>
        <v>10.121253423068941</v>
      </c>
      <c r="G38">
        <v>3.98</v>
      </c>
    </row>
    <row r="39" spans="1:7" x14ac:dyDescent="0.2">
      <c r="A39" s="12"/>
      <c r="B39" s="3">
        <v>16</v>
      </c>
      <c r="C39" s="6">
        <v>138.347829341888</v>
      </c>
      <c r="D39" s="6">
        <v>18.5991837978363</v>
      </c>
      <c r="E39" s="11">
        <f t="shared" si="0"/>
        <v>7.4383817508154539</v>
      </c>
      <c r="G39">
        <v>15.94</v>
      </c>
    </row>
    <row r="40" spans="1:7" x14ac:dyDescent="0.2">
      <c r="A40" s="12"/>
      <c r="B40" s="3">
        <v>32</v>
      </c>
      <c r="C40" s="6">
        <v>464.791510820388</v>
      </c>
      <c r="D40" s="6">
        <v>71.176635026931706</v>
      </c>
      <c r="E40" s="11">
        <f t="shared" si="0"/>
        <v>6.5301135779251283</v>
      </c>
      <c r="G40">
        <v>62.46</v>
      </c>
    </row>
    <row r="41" spans="1:7" x14ac:dyDescent="0.2">
      <c r="A41" s="4"/>
      <c r="B41" s="4"/>
      <c r="C41" s="7"/>
      <c r="D41" s="7"/>
      <c r="E41" s="11"/>
    </row>
    <row r="42" spans="1:7" x14ac:dyDescent="0.2">
      <c r="A42" s="12" t="s">
        <v>10</v>
      </c>
      <c r="B42" s="3" t="s">
        <v>21</v>
      </c>
      <c r="C42" s="6">
        <v>31.9995968341827</v>
      </c>
      <c r="D42" s="6">
        <v>2.03613185882568</v>
      </c>
      <c r="E42" s="11">
        <f t="shared" si="0"/>
        <v>15.715876501553376</v>
      </c>
    </row>
    <row r="43" spans="1:7" x14ac:dyDescent="0.2">
      <c r="A43" s="12"/>
      <c r="B43" s="3" t="s">
        <v>22</v>
      </c>
      <c r="C43" s="6">
        <v>224.03964257240199</v>
      </c>
      <c r="D43" s="6">
        <v>7.9146473407745299</v>
      </c>
      <c r="E43" s="11">
        <f t="shared" si="0"/>
        <v>28.306964660092788</v>
      </c>
    </row>
    <row r="44" spans="1:7" x14ac:dyDescent="0.2">
      <c r="A44" s="12"/>
      <c r="B44" s="3" t="s">
        <v>23</v>
      </c>
      <c r="C44" s="6">
        <v>800.61605143547001</v>
      </c>
      <c r="D44" s="6">
        <v>29.901012420654201</v>
      </c>
      <c r="E44" s="11">
        <f t="shared" si="0"/>
        <v>26.77554994366821</v>
      </c>
    </row>
    <row r="45" spans="1:7" x14ac:dyDescent="0.2">
      <c r="A45" s="4"/>
      <c r="B45" s="4"/>
      <c r="C45" s="7"/>
      <c r="D45" s="7"/>
      <c r="E45" s="11"/>
    </row>
    <row r="46" spans="1:7" x14ac:dyDescent="0.2">
      <c r="A46" s="12" t="s">
        <v>9</v>
      </c>
      <c r="B46" s="3" t="s">
        <v>21</v>
      </c>
      <c r="C46" s="6">
        <v>46.422766923904398</v>
      </c>
      <c r="D46" s="6">
        <v>5.7899291515350297</v>
      </c>
      <c r="E46" s="11">
        <f t="shared" si="0"/>
        <v>8.0178471461255736</v>
      </c>
      <c r="G46">
        <v>4.9400000000000004</v>
      </c>
    </row>
    <row r="47" spans="1:7" x14ac:dyDescent="0.2">
      <c r="A47" s="12"/>
      <c r="B47" s="3" t="s">
        <v>22</v>
      </c>
      <c r="C47" s="6">
        <v>287.02908635139403</v>
      </c>
      <c r="D47" s="6">
        <v>23.8354959487915</v>
      </c>
      <c r="E47" s="11">
        <f t="shared" si="0"/>
        <v>12.042085760164218</v>
      </c>
      <c r="G47">
        <v>20.93</v>
      </c>
    </row>
    <row r="48" spans="1:7" x14ac:dyDescent="0.2">
      <c r="A48" s="12"/>
      <c r="B48" s="3" t="s">
        <v>23</v>
      </c>
      <c r="C48" s="6">
        <v>1892.60206699371</v>
      </c>
      <c r="D48" s="6">
        <v>90.195214271545396</v>
      </c>
      <c r="E48" s="11">
        <f t="shared" si="0"/>
        <v>20.983397869600541</v>
      </c>
      <c r="G48">
        <v>81.31</v>
      </c>
    </row>
    <row r="49" spans="1:7" x14ac:dyDescent="0.2">
      <c r="A49" s="4"/>
      <c r="B49" s="4"/>
      <c r="C49" s="7"/>
      <c r="D49" s="7"/>
      <c r="E49" s="11"/>
    </row>
    <row r="50" spans="1:7" x14ac:dyDescent="0.2">
      <c r="A50" s="12" t="s">
        <v>8</v>
      </c>
      <c r="B50" s="3">
        <v>8</v>
      </c>
      <c r="C50" s="6">
        <v>2.3387992382049498</v>
      </c>
      <c r="D50" s="6">
        <v>1.58956170082092</v>
      </c>
      <c r="E50" s="11">
        <f t="shared" si="0"/>
        <v>1.4713485088355429</v>
      </c>
    </row>
    <row r="51" spans="1:7" x14ac:dyDescent="0.2">
      <c r="A51" s="12"/>
      <c r="B51" s="3">
        <v>16</v>
      </c>
      <c r="C51" s="6">
        <v>7.5798254013061497</v>
      </c>
      <c r="D51" s="6">
        <v>5.3886086940765301</v>
      </c>
      <c r="E51" s="11">
        <f t="shared" si="0"/>
        <v>1.4066386764432035</v>
      </c>
    </row>
    <row r="52" spans="1:7" x14ac:dyDescent="0.2">
      <c r="A52" s="12"/>
      <c r="B52" s="3">
        <v>32</v>
      </c>
      <c r="C52" s="6">
        <v>38.062048435211103</v>
      </c>
      <c r="D52" s="6">
        <v>28.010380744934</v>
      </c>
      <c r="E52" s="11">
        <f t="shared" si="0"/>
        <v>1.3588550895401543</v>
      </c>
    </row>
    <row r="53" spans="1:7" x14ac:dyDescent="0.2">
      <c r="A53" s="4"/>
      <c r="B53" s="4"/>
      <c r="C53" s="7"/>
      <c r="D53" s="7"/>
      <c r="E53" s="11"/>
    </row>
    <row r="54" spans="1:7" x14ac:dyDescent="0.2">
      <c r="A54" s="13" t="s">
        <v>7</v>
      </c>
      <c r="B54" s="9" t="s">
        <v>24</v>
      </c>
      <c r="C54" s="10">
        <v>5.4632186889648403E-2</v>
      </c>
      <c r="D54" s="10">
        <v>1.6340970993041899E-2</v>
      </c>
      <c r="E54" s="11">
        <f t="shared" si="0"/>
        <v>3.3432644187980736</v>
      </c>
    </row>
    <row r="55" spans="1:7" x14ac:dyDescent="0.2">
      <c r="A55" s="13"/>
      <c r="B55" s="9" t="s">
        <v>25</v>
      </c>
      <c r="C55" s="10">
        <v>9.5327138900756794E-2</v>
      </c>
      <c r="D55" s="10">
        <v>2.4364948272704998E-2</v>
      </c>
      <c r="E55" s="11">
        <f t="shared" si="0"/>
        <v>3.9124703994363772</v>
      </c>
    </row>
    <row r="56" spans="1:7" x14ac:dyDescent="0.2">
      <c r="A56" s="13"/>
      <c r="B56" s="9" t="s">
        <v>26</v>
      </c>
      <c r="C56" s="10">
        <v>0.40563631057739202</v>
      </c>
      <c r="D56" s="10">
        <v>7.9319477081298793E-3</v>
      </c>
      <c r="E56" s="11">
        <f t="shared" si="0"/>
        <v>51.139559349544577</v>
      </c>
    </row>
    <row r="57" spans="1:7" x14ac:dyDescent="0.2">
      <c r="A57" s="4"/>
      <c r="B57" s="4"/>
      <c r="C57" s="7"/>
      <c r="D57" s="7"/>
      <c r="E57" s="11"/>
    </row>
    <row r="58" spans="1:7" x14ac:dyDescent="0.2">
      <c r="A58" s="12" t="s">
        <v>6</v>
      </c>
      <c r="B58" s="3">
        <v>8</v>
      </c>
      <c r="C58" s="6">
        <v>440.11</v>
      </c>
      <c r="D58" s="6">
        <v>41.255210161209099</v>
      </c>
      <c r="E58" s="11">
        <f t="shared" si="0"/>
        <v>10.667985892696308</v>
      </c>
      <c r="G58">
        <v>35.53</v>
      </c>
    </row>
    <row r="59" spans="1:7" x14ac:dyDescent="0.2">
      <c r="A59" s="12"/>
      <c r="B59" s="3">
        <v>16</v>
      </c>
      <c r="C59" s="6" t="s">
        <v>43</v>
      </c>
      <c r="D59" s="6">
        <v>359.44626379012999</v>
      </c>
      <c r="E59" s="11"/>
      <c r="G59">
        <v>305.14</v>
      </c>
    </row>
    <row r="60" spans="1:7" x14ac:dyDescent="0.2">
      <c r="A60" s="12"/>
      <c r="B60" s="3">
        <v>32</v>
      </c>
      <c r="C60" s="6" t="s">
        <v>43</v>
      </c>
      <c r="D60" s="6">
        <v>2767.0374844074199</v>
      </c>
      <c r="E60" s="11"/>
      <c r="G60">
        <v>2414.5500000000002</v>
      </c>
    </row>
    <row r="61" spans="1:7" x14ac:dyDescent="0.2">
      <c r="A61" s="4"/>
      <c r="B61" s="4"/>
      <c r="C61" s="7"/>
      <c r="D61" s="7"/>
      <c r="E61" s="11"/>
    </row>
    <row r="62" spans="1:7" x14ac:dyDescent="0.2">
      <c r="A62" s="12" t="s">
        <v>5</v>
      </c>
      <c r="B62" s="3">
        <v>8</v>
      </c>
      <c r="C62" s="6">
        <v>1061.69</v>
      </c>
      <c r="D62" s="6">
        <v>239.05088434000001</v>
      </c>
      <c r="E62" s="11">
        <f t="shared" si="0"/>
        <v>4.4412720033696571</v>
      </c>
      <c r="G62">
        <v>53.43</v>
      </c>
    </row>
    <row r="63" spans="1:7" x14ac:dyDescent="0.2">
      <c r="A63" s="12"/>
      <c r="B63" s="3">
        <v>16</v>
      </c>
      <c r="C63" s="6" t="s">
        <v>43</v>
      </c>
      <c r="D63" s="6">
        <v>484.90176868438698</v>
      </c>
      <c r="E63" s="11"/>
      <c r="G63">
        <v>399.4</v>
      </c>
    </row>
    <row r="64" spans="1:7" x14ac:dyDescent="0.2">
      <c r="A64" s="12"/>
      <c r="B64" s="3">
        <v>32</v>
      </c>
      <c r="C64" s="6" t="s">
        <v>43</v>
      </c>
      <c r="D64" s="6">
        <v>3599.0456266403198</v>
      </c>
      <c r="E64" s="11"/>
      <c r="G64">
        <v>2969.7</v>
      </c>
    </row>
    <row r="65" spans="1:7" x14ac:dyDescent="0.2">
      <c r="A65" s="4"/>
      <c r="B65" s="4"/>
      <c r="C65" s="7"/>
      <c r="D65" s="7"/>
      <c r="E65" s="11"/>
    </row>
    <row r="66" spans="1:7" x14ac:dyDescent="0.2">
      <c r="A66" s="12" t="s">
        <v>4</v>
      </c>
      <c r="B66" s="3" t="s">
        <v>21</v>
      </c>
      <c r="C66" s="6">
        <v>108.721719026565</v>
      </c>
      <c r="D66" s="6">
        <v>24.187968730926499</v>
      </c>
      <c r="E66" s="11">
        <f t="shared" si="0"/>
        <v>4.4948676855016139</v>
      </c>
      <c r="G66">
        <v>18.07</v>
      </c>
    </row>
    <row r="67" spans="1:7" x14ac:dyDescent="0.2">
      <c r="A67" s="12"/>
      <c r="B67" s="3" t="s">
        <v>22</v>
      </c>
      <c r="C67" s="6">
        <v>707.97709155082703</v>
      </c>
      <c r="D67" s="6">
        <v>135.29779958724899</v>
      </c>
      <c r="E67" s="11">
        <f t="shared" ref="E67:E68" si="1">C67/D67</f>
        <v>5.2327317495971286</v>
      </c>
      <c r="G67">
        <v>95.36</v>
      </c>
    </row>
    <row r="68" spans="1:7" x14ac:dyDescent="0.2">
      <c r="A68" s="12"/>
      <c r="B68" s="3" t="s">
        <v>23</v>
      </c>
      <c r="C68" s="6">
        <v>4591.8133132457697</v>
      </c>
      <c r="D68" s="6">
        <v>840.61826157569806</v>
      </c>
      <c r="E68" s="11">
        <f t="shared" si="1"/>
        <v>5.4624239362093308</v>
      </c>
      <c r="G68">
        <v>536.82000000000005</v>
      </c>
    </row>
  </sheetData>
  <mergeCells count="17">
    <mergeCell ref="A50:A52"/>
    <mergeCell ref="A54:A56"/>
    <mergeCell ref="A58:A60"/>
    <mergeCell ref="A62:A64"/>
    <mergeCell ref="A66:A68"/>
    <mergeCell ref="A46:A48"/>
    <mergeCell ref="A2:A4"/>
    <mergeCell ref="A6:A8"/>
    <mergeCell ref="A10:A12"/>
    <mergeCell ref="A14:A16"/>
    <mergeCell ref="A18:A20"/>
    <mergeCell ref="A22:A24"/>
    <mergeCell ref="A26:A28"/>
    <mergeCell ref="A30:A32"/>
    <mergeCell ref="A34:A36"/>
    <mergeCell ref="A38:A40"/>
    <mergeCell ref="A42:A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Atef</dc:creator>
  <cp:lastModifiedBy>Omar Atef</cp:lastModifiedBy>
  <dcterms:created xsi:type="dcterms:W3CDTF">2015-06-05T18:17:20Z</dcterms:created>
  <dcterms:modified xsi:type="dcterms:W3CDTF">2025-01-11T16:58:11Z</dcterms:modified>
</cp:coreProperties>
</file>