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1" hidden="1">Data!$A$1:$AI$7813</definedName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5" l="1"/>
  <c r="J104" i="5"/>
  <c r="G104" i="5"/>
  <c r="F104" i="5"/>
  <c r="E104" i="5"/>
  <c r="D104" i="5"/>
  <c r="C104" i="5"/>
  <c r="B104" i="5"/>
  <c r="K103" i="5"/>
  <c r="J103" i="5"/>
  <c r="G103" i="5"/>
  <c r="F103" i="5"/>
  <c r="E103" i="5"/>
  <c r="D103" i="5"/>
  <c r="C103" i="5"/>
  <c r="B103" i="5"/>
  <c r="K102" i="5"/>
  <c r="J102" i="5"/>
  <c r="G102" i="5"/>
  <c r="F102" i="5"/>
  <c r="E102" i="5"/>
  <c r="D102" i="5"/>
  <c r="C102" i="5"/>
  <c r="B102" i="5"/>
  <c r="K101" i="5"/>
  <c r="J101" i="5"/>
  <c r="G101" i="5"/>
  <c r="F101" i="5"/>
  <c r="E101" i="5"/>
  <c r="D101" i="5"/>
  <c r="C101" i="5"/>
  <c r="B101" i="5"/>
  <c r="K100" i="5"/>
  <c r="J100" i="5"/>
  <c r="G100" i="5"/>
  <c r="F100" i="5"/>
  <c r="E100" i="5"/>
  <c r="D100" i="5"/>
  <c r="C100" i="5"/>
  <c r="B100" i="5"/>
  <c r="K99" i="5"/>
  <c r="J99" i="5"/>
  <c r="G99" i="5"/>
  <c r="F99" i="5"/>
  <c r="E99" i="5"/>
  <c r="D99" i="5"/>
  <c r="C99" i="5"/>
  <c r="B99" i="5"/>
  <c r="K98" i="5"/>
  <c r="J98" i="5"/>
  <c r="G98" i="5"/>
  <c r="F98" i="5"/>
  <c r="E98" i="5"/>
  <c r="D98" i="5"/>
  <c r="C98" i="5"/>
  <c r="B98" i="5"/>
  <c r="K97" i="5"/>
  <c r="J97" i="5"/>
  <c r="G97" i="5"/>
  <c r="F97" i="5"/>
  <c r="E97" i="5"/>
  <c r="D97" i="5"/>
  <c r="C97" i="5"/>
  <c r="B97" i="5"/>
  <c r="K96" i="5"/>
  <c r="J96" i="5"/>
  <c r="G96" i="5"/>
  <c r="F96" i="5"/>
  <c r="E96" i="5"/>
  <c r="D96" i="5"/>
  <c r="C96" i="5"/>
  <c r="B96" i="5"/>
  <c r="K95" i="5"/>
  <c r="J95" i="5"/>
  <c r="G95" i="5"/>
  <c r="F95" i="5"/>
  <c r="E95" i="5"/>
  <c r="D95" i="5"/>
  <c r="C95" i="5"/>
  <c r="B95" i="5"/>
  <c r="K94" i="5"/>
  <c r="J94" i="5"/>
  <c r="G94" i="5"/>
  <c r="F94" i="5"/>
  <c r="E94" i="5"/>
  <c r="D94" i="5"/>
  <c r="C94" i="5"/>
  <c r="B94" i="5"/>
  <c r="K93" i="5"/>
  <c r="J93" i="5"/>
  <c r="G93" i="5"/>
  <c r="F93" i="5"/>
  <c r="E93" i="5"/>
  <c r="D93" i="5"/>
  <c r="C93" i="5"/>
  <c r="B93" i="5"/>
  <c r="K92" i="5"/>
  <c r="J92" i="5"/>
  <c r="G92" i="5"/>
  <c r="F92" i="5"/>
  <c r="E92" i="5"/>
  <c r="D92" i="5"/>
  <c r="C92" i="5"/>
  <c r="B92" i="5"/>
  <c r="K91" i="5"/>
  <c r="J91" i="5"/>
  <c r="G91" i="5"/>
  <c r="F91" i="5"/>
  <c r="E91" i="5"/>
  <c r="D91" i="5"/>
  <c r="C91" i="5"/>
  <c r="B91" i="5"/>
  <c r="K90" i="5"/>
  <c r="J90" i="5"/>
  <c r="G90" i="5"/>
  <c r="F90" i="5"/>
  <c r="E90" i="5"/>
  <c r="D90" i="5"/>
  <c r="C90" i="5"/>
  <c r="B90" i="5"/>
  <c r="K89" i="5"/>
  <c r="J89" i="5"/>
  <c r="G89" i="5"/>
  <c r="F89" i="5"/>
  <c r="E89" i="5"/>
  <c r="D89" i="5"/>
  <c r="C89" i="5"/>
  <c r="B89" i="5"/>
  <c r="K88" i="5"/>
  <c r="J88" i="5"/>
  <c r="G88" i="5"/>
  <c r="F88" i="5"/>
  <c r="E88" i="5"/>
  <c r="D88" i="5"/>
  <c r="C88" i="5"/>
  <c r="B88" i="5"/>
  <c r="K87" i="5"/>
  <c r="J87" i="5"/>
  <c r="G87" i="5"/>
  <c r="F87" i="5"/>
  <c r="E87" i="5"/>
  <c r="D87" i="5"/>
  <c r="C87" i="5"/>
  <c r="B87" i="5"/>
  <c r="K86" i="5"/>
  <c r="J86" i="5"/>
  <c r="G86" i="5"/>
  <c r="F86" i="5"/>
  <c r="E86" i="5"/>
  <c r="D86" i="5"/>
  <c r="C86" i="5"/>
  <c r="B86" i="5"/>
  <c r="K85" i="5"/>
  <c r="J85" i="5"/>
  <c r="G85" i="5"/>
  <c r="F85" i="5"/>
  <c r="E85" i="5"/>
  <c r="D85" i="5"/>
  <c r="C85" i="5"/>
  <c r="B85" i="5"/>
  <c r="K84" i="5"/>
  <c r="J84" i="5"/>
  <c r="G84" i="5"/>
  <c r="F84" i="5"/>
  <c r="E84" i="5"/>
  <c r="D84" i="5"/>
  <c r="C84" i="5"/>
  <c r="B84" i="5"/>
  <c r="K83" i="5"/>
  <c r="J83" i="5"/>
  <c r="G83" i="5"/>
  <c r="F83" i="5"/>
  <c r="E83" i="5"/>
  <c r="D83" i="5"/>
  <c r="C83" i="5"/>
  <c r="B83" i="5"/>
  <c r="K82" i="5"/>
  <c r="J82" i="5"/>
  <c r="G82" i="5"/>
  <c r="F82" i="5"/>
  <c r="E82" i="5"/>
  <c r="D82" i="5"/>
  <c r="C82" i="5"/>
  <c r="B82" i="5"/>
  <c r="K81" i="5"/>
  <c r="J81" i="5"/>
  <c r="G81" i="5"/>
  <c r="F81" i="5"/>
  <c r="E81" i="5"/>
  <c r="D81" i="5"/>
  <c r="C81" i="5"/>
  <c r="B81" i="5"/>
  <c r="K80" i="5"/>
  <c r="J80" i="5"/>
  <c r="G80" i="5"/>
  <c r="F80" i="5"/>
  <c r="E80" i="5"/>
  <c r="D80" i="5"/>
  <c r="C80" i="5"/>
  <c r="B80" i="5"/>
  <c r="K79" i="5"/>
  <c r="J79" i="5"/>
  <c r="G79" i="5"/>
  <c r="F79" i="5"/>
  <c r="E79" i="5"/>
  <c r="D79" i="5"/>
  <c r="C79" i="5"/>
  <c r="B79" i="5"/>
  <c r="K78" i="5"/>
  <c r="J78" i="5"/>
  <c r="G78" i="5"/>
  <c r="F78" i="5"/>
  <c r="E78" i="5"/>
  <c r="D78" i="5"/>
  <c r="C78" i="5"/>
  <c r="B78" i="5"/>
  <c r="K77" i="5"/>
  <c r="J77" i="5"/>
  <c r="G77" i="5"/>
  <c r="F77" i="5"/>
  <c r="E77" i="5"/>
  <c r="D77" i="5"/>
  <c r="C77" i="5"/>
  <c r="B77" i="5"/>
  <c r="K76" i="5"/>
  <c r="J76" i="5"/>
  <c r="G76" i="5"/>
  <c r="F76" i="5"/>
  <c r="E76" i="5"/>
  <c r="D76" i="5"/>
  <c r="C76" i="5"/>
  <c r="B76" i="5"/>
  <c r="K75" i="5"/>
  <c r="J75" i="5"/>
  <c r="G75" i="5"/>
  <c r="F75" i="5"/>
  <c r="E75" i="5"/>
  <c r="D75" i="5"/>
  <c r="C75" i="5"/>
  <c r="B75" i="5"/>
  <c r="K74" i="5"/>
  <c r="J74" i="5"/>
  <c r="G74" i="5"/>
  <c r="F74" i="5"/>
  <c r="E74" i="5"/>
  <c r="D74" i="5"/>
  <c r="C74" i="5"/>
  <c r="B74" i="5"/>
  <c r="K73" i="5"/>
  <c r="J73" i="5"/>
  <c r="G73" i="5"/>
  <c r="F73" i="5"/>
  <c r="E73" i="5"/>
  <c r="D73" i="5"/>
  <c r="C73" i="5"/>
  <c r="B73" i="5"/>
  <c r="K72" i="5"/>
  <c r="J72" i="5"/>
  <c r="G72" i="5"/>
  <c r="F72" i="5"/>
  <c r="E72" i="5"/>
  <c r="D72" i="5"/>
  <c r="C72" i="5"/>
  <c r="B72" i="5"/>
  <c r="K71" i="5"/>
  <c r="J71" i="5"/>
  <c r="G71" i="5"/>
  <c r="F71" i="5"/>
  <c r="E71" i="5"/>
  <c r="D71" i="5"/>
  <c r="C71" i="5"/>
  <c r="B71" i="5"/>
  <c r="K70" i="5"/>
  <c r="J70" i="5"/>
  <c r="G70" i="5"/>
  <c r="F70" i="5"/>
  <c r="E70" i="5"/>
  <c r="D70" i="5"/>
  <c r="C70" i="5"/>
  <c r="B70" i="5"/>
  <c r="K69" i="5"/>
  <c r="J69" i="5"/>
  <c r="G69" i="5"/>
  <c r="F69" i="5"/>
  <c r="E69" i="5"/>
  <c r="D69" i="5"/>
  <c r="C69" i="5"/>
  <c r="B69" i="5"/>
  <c r="K68" i="5"/>
  <c r="J68" i="5"/>
  <c r="G68" i="5"/>
  <c r="F68" i="5"/>
  <c r="E68" i="5"/>
  <c r="D68" i="5"/>
  <c r="C68" i="5"/>
  <c r="B68" i="5"/>
  <c r="K67" i="5"/>
  <c r="J67" i="5"/>
  <c r="G67" i="5"/>
  <c r="F67" i="5"/>
  <c r="E67" i="5"/>
  <c r="D67" i="5"/>
  <c r="C67" i="5"/>
  <c r="B67" i="5"/>
  <c r="K66" i="5"/>
  <c r="J66" i="5"/>
  <c r="G66" i="5"/>
  <c r="F66" i="5"/>
  <c r="E66" i="5"/>
  <c r="D66" i="5"/>
  <c r="C66" i="5"/>
  <c r="B66" i="5"/>
  <c r="K65" i="5"/>
  <c r="J65" i="5"/>
  <c r="G65" i="5"/>
  <c r="F65" i="5"/>
  <c r="E65" i="5"/>
  <c r="D65" i="5"/>
  <c r="C65" i="5"/>
  <c r="B65" i="5"/>
  <c r="K64" i="5"/>
  <c r="J64" i="5"/>
  <c r="G64" i="5"/>
  <c r="F64" i="5"/>
  <c r="E64" i="5"/>
  <c r="D64" i="5"/>
  <c r="C64" i="5"/>
  <c r="B64" i="5"/>
  <c r="K63" i="5"/>
  <c r="J63" i="5"/>
  <c r="G63" i="5"/>
  <c r="F63" i="5"/>
  <c r="E63" i="5"/>
  <c r="D63" i="5"/>
  <c r="C63" i="5"/>
  <c r="B63" i="5"/>
  <c r="K62" i="5"/>
  <c r="J62" i="5"/>
  <c r="G62" i="5"/>
  <c r="F62" i="5"/>
  <c r="E62" i="5"/>
  <c r="D62" i="5"/>
  <c r="C62" i="5"/>
  <c r="B62" i="5"/>
  <c r="K61" i="5"/>
  <c r="J61" i="5"/>
  <c r="G61" i="5"/>
  <c r="F61" i="5"/>
  <c r="E61" i="5"/>
  <c r="D61" i="5"/>
  <c r="C61" i="5"/>
  <c r="B61" i="5"/>
  <c r="K60" i="5"/>
  <c r="J60" i="5"/>
  <c r="G60" i="5"/>
  <c r="F60" i="5"/>
  <c r="E60" i="5"/>
  <c r="D60" i="5"/>
  <c r="C60" i="5"/>
  <c r="B60" i="5"/>
  <c r="K59" i="5"/>
  <c r="J59" i="5"/>
  <c r="G59" i="5"/>
  <c r="F59" i="5"/>
  <c r="E59" i="5"/>
  <c r="D59" i="5"/>
  <c r="C59" i="5"/>
  <c r="B59" i="5"/>
  <c r="K58" i="5"/>
  <c r="J58" i="5"/>
  <c r="G58" i="5"/>
  <c r="F58" i="5"/>
  <c r="E58" i="5"/>
  <c r="D58" i="5"/>
  <c r="C58" i="5"/>
  <c r="B58" i="5"/>
  <c r="K57" i="5"/>
  <c r="J57" i="5"/>
  <c r="G57" i="5"/>
  <c r="F57" i="5"/>
  <c r="E57" i="5"/>
  <c r="D57" i="5"/>
  <c r="C57" i="5"/>
  <c r="B57" i="5"/>
  <c r="K56" i="5"/>
  <c r="J56" i="5"/>
  <c r="G56" i="5"/>
  <c r="F56" i="5"/>
  <c r="E56" i="5"/>
  <c r="D56" i="5"/>
  <c r="C56" i="5"/>
  <c r="B56" i="5"/>
  <c r="K55" i="5"/>
  <c r="J55" i="5"/>
  <c r="G55" i="5"/>
  <c r="F55" i="5"/>
  <c r="E55" i="5"/>
  <c r="D55" i="5"/>
  <c r="C55" i="5"/>
  <c r="B55" i="5"/>
  <c r="K54" i="5"/>
  <c r="J54" i="5"/>
  <c r="G54" i="5"/>
  <c r="F54" i="5"/>
  <c r="E54" i="5"/>
  <c r="D54" i="5"/>
  <c r="C54" i="5"/>
  <c r="B54" i="5"/>
  <c r="K53" i="5"/>
  <c r="J53" i="5"/>
  <c r="G53" i="5"/>
  <c r="F53" i="5"/>
  <c r="E53" i="5"/>
  <c r="D53" i="5"/>
  <c r="C53" i="5"/>
  <c r="B53" i="5"/>
  <c r="K52" i="5"/>
  <c r="J52" i="5"/>
  <c r="G52" i="5"/>
  <c r="F52" i="5"/>
  <c r="E52" i="5"/>
  <c r="D52" i="5"/>
  <c r="C52" i="5"/>
  <c r="B52" i="5"/>
  <c r="K51" i="5"/>
  <c r="J51" i="5"/>
  <c r="G51" i="5"/>
  <c r="F51" i="5"/>
  <c r="E51" i="5"/>
  <c r="D51" i="5"/>
  <c r="C51" i="5"/>
  <c r="B51" i="5"/>
  <c r="K50" i="5"/>
  <c r="J50" i="5"/>
  <c r="G50" i="5"/>
  <c r="F50" i="5"/>
  <c r="E50" i="5"/>
  <c r="D50" i="5"/>
  <c r="C50" i="5"/>
  <c r="B50" i="5"/>
  <c r="K49" i="5"/>
  <c r="J49" i="5"/>
  <c r="G49" i="5"/>
  <c r="F49" i="5"/>
  <c r="E49" i="5"/>
  <c r="D49" i="5"/>
  <c r="C49" i="5"/>
  <c r="B49" i="5"/>
  <c r="K48" i="5"/>
  <c r="J48" i="5"/>
  <c r="G48" i="5"/>
  <c r="F48" i="5"/>
  <c r="E48" i="5"/>
  <c r="D48" i="5"/>
  <c r="C48" i="5"/>
  <c r="B48" i="5"/>
  <c r="K47" i="5"/>
  <c r="J47" i="5"/>
  <c r="G47" i="5"/>
  <c r="F47" i="5"/>
  <c r="E47" i="5"/>
  <c r="D47" i="5"/>
  <c r="C47" i="5"/>
  <c r="B47" i="5"/>
  <c r="K46" i="5"/>
  <c r="J46" i="5"/>
  <c r="G46" i="5"/>
  <c r="F46" i="5"/>
  <c r="E46" i="5"/>
  <c r="D46" i="5"/>
  <c r="C46" i="5"/>
  <c r="B46" i="5"/>
  <c r="K45" i="5"/>
  <c r="J45" i="5"/>
  <c r="G45" i="5"/>
  <c r="F45" i="5"/>
  <c r="E45" i="5"/>
  <c r="D45" i="5"/>
  <c r="C45" i="5"/>
  <c r="B45" i="5"/>
  <c r="K44" i="5"/>
  <c r="J44" i="5"/>
  <c r="G44" i="5"/>
  <c r="F44" i="5"/>
  <c r="E44" i="5"/>
  <c r="D44" i="5"/>
  <c r="C44" i="5"/>
  <c r="B44" i="5"/>
  <c r="K43" i="5"/>
  <c r="J43" i="5"/>
  <c r="G43" i="5"/>
  <c r="F43" i="5"/>
  <c r="E43" i="5"/>
  <c r="D43" i="5"/>
  <c r="C43" i="5"/>
  <c r="B43" i="5"/>
  <c r="J42" i="5" l="1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<sst xmlns="http://schemas.openxmlformats.org/spreadsheetml/2006/main" count="389" uniqueCount="60">
  <si>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</si>
  <si>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</si>
  <si>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</si>
  <si>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</si>
  <si>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</si>
  <si>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</si>
  <si>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</si>
  <si>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</si>
  <si>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</si>
  <si>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</si>
  <si>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</si>
  <si>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</si>
  <si>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</si>
  <si>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</si>
  <si>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</si>
  <si>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</si>
  <si>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</si>
  <si>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</si>
  <si>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</si>
  <si>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</si>
  <si>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</si>
  <si>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</si>
  <si>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</si>
  <si>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</si>
  <si>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</si>
  <si>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</si>
  <si>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</si>
  <si>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</si>
  <si>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</si>
  <si>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</si>
  <si>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</si>
  <si>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</si>
  <si>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</si>
  <si>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</si>
  <si>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</si>
  <si>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</si>
  <si>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</si>
  <si>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</si>
  <si>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</si>
  <si>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</si>
  <si>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</si>
  <si>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</si>
  <si>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</si>
  <si>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</si>
  <si>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</si>
  <si>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</si>
  <si>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</si>
  <si>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</si>
  <si>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</si>
  <si>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</si>
  <si>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</si>
  <si>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</si>
  <si>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</si>
  <si>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</si>
  <si>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Aq2</t>
  </si>
  <si>
    <t>Method</t>
  </si>
  <si>
    <t>DateNum</t>
  </si>
  <si>
    <t>Fluorescens</t>
  </si>
  <si>
    <t xml:space="preserve">Seabird CTD911 </t>
  </si>
  <si>
    <t>Saiv CTD sn 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</si>
</sst>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5.5703125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55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56</v>
      </c>
      <c r="AD1" t="s">
        <v>4</v>
      </c>
      <c r="AE1" t="s">
        <v>5</v>
      </c>
      <c r="AF1" t="s">
        <v>6</v>
      </c>
      <c r="AG1" t="s">
        <v>7</v>
      </c>
      <c r="AH1" t="s">
        <v>57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43503.410251000001</v>
      </c>
      <c r="D3">
        <v>0</v>
      </c>
      <c r="E3">
        <f>N3+0.5</f>
        <v>0.5</v>
      </c>
      <c r="F3" s="1">
        <f>ROUND(P3,3)</f>
        <v>28.427</v>
      </c>
      <c r="G3" s="1">
        <f>ROUND(O3,3)</f>
        <v>5.0490000000000004</v>
      </c>
      <c r="H3">
        <f>ROUND(W3,3)</f>
        <v>3.7530000000000001</v>
      </c>
      <c r="I3">
        <f>ROUND(V3,2)</f>
        <v>50.87</v>
      </c>
      <c r="J3" s="1">
        <f>ROUND(R3,3)</f>
        <v>0.22800000000000001</v>
      </c>
      <c r="K3" s="1"/>
      <c r="M3" t="s">
        <v>58</v>
      </c>
      <c r="N3">
        <v>0</v>
      </c>
      <c r="O3">
        <v>5.0490000000000004</v>
      </c>
      <c r="P3">
        <v>28.427299999999999</v>
      </c>
      <c r="Q3">
        <v>22.4651</v>
      </c>
      <c r="R3" s="8">
        <v>0.22781000000000001</v>
      </c>
      <c r="S3">
        <v>0.12809999999999999</v>
      </c>
      <c r="T3">
        <v>1.2999999999999999E-2</v>
      </c>
      <c r="U3">
        <v>1462.58</v>
      </c>
      <c r="V3">
        <v>50.872</v>
      </c>
      <c r="W3">
        <v>3.7528000000000001</v>
      </c>
      <c r="X3">
        <v>38.410251000000002</v>
      </c>
    </row>
    <row r="4" spans="1:35" x14ac:dyDescent="0.25">
      <c r="A4" t="s">
        <v>53</v>
      </c>
      <c r="B4" t="s">
        <v>54</v>
      </c>
      <c r="C4" s="9">
        <f>DATE(2019,1,$X4)+($X4-FLOOR($X4,1))</f>
        <v>43503.410599000003</v>
      </c>
      <c r="D4">
        <f>N4-0.5</f>
        <v>0.5</v>
      </c>
      <c r="E4">
        <f>N4+0.5</f>
        <v>1.5</v>
      </c>
      <c r="F4" s="1">
        <f>ROUND(P4,3)</f>
        <v>32.051000000000002</v>
      </c>
      <c r="G4" s="1">
        <f>ROUND(O4,3)</f>
        <v>6.431</v>
      </c>
      <c r="H4">
        <f>ROUND(W4,3)</f>
        <v>3.2130000000000001</v>
      </c>
      <c r="I4">
        <f>ROUND(V4,2)</f>
        <v>46.07</v>
      </c>
      <c r="J4" s="1">
        <f>ROUND(R4,3)</f>
        <v>0.19400000000000001</v>
      </c>
      <c r="K4" s="1"/>
      <c r="M4" t="s">
        <v>58</v>
      </c>
      <c r="N4">
        <v>1</v>
      </c>
      <c r="O4">
        <v>6.4310999999999998</v>
      </c>
      <c r="P4">
        <v>32.050899999999999</v>
      </c>
      <c r="Q4">
        <v>25.169599999999999</v>
      </c>
      <c r="R4" s="8">
        <v>0.19384999999999999</v>
      </c>
      <c r="S4">
        <v>0.12920000000000001</v>
      </c>
      <c r="T4">
        <v>1.4999999999999999E-2</v>
      </c>
      <c r="U4">
        <v>1472.75</v>
      </c>
      <c r="V4">
        <v>46.070999999999998</v>
      </c>
      <c r="W4">
        <v>3.2128999999999999</v>
      </c>
      <c r="X4">
        <v>38.410598999999998</v>
      </c>
    </row>
    <row r="5" spans="1:35" x14ac:dyDescent="0.25">
      <c r="A5" t="s">
        <v>53</v>
      </c>
      <c r="B5" t="s">
        <v>54</v>
      </c>
      <c r="C5" s="9">
        <f>DATE(2019,1,$X5)+($X5-FLOOR($X5,1))</f>
        <v>43503.410614</v>
      </c>
      <c r="D5">
        <f>N5-0.5</f>
        <v>1.5</v>
      </c>
      <c r="E5">
        <f>N5+0.5</f>
        <v>2.5</v>
      </c>
      <c r="F5" s="1">
        <f>ROUND(P5,3)</f>
        <v>32.631999999999998</v>
      </c>
      <c r="G5" s="1">
        <f>ROUND(O5,3)</f>
        <v>7.1280000000000001</v>
      </c>
      <c r="H5">
        <f>ROUND(W5,3)</f>
        <v>3.1579999999999999</v>
      </c>
      <c r="I5">
        <f>ROUND(V5,2)</f>
        <v>46.19</v>
      </c>
      <c r="J5" s="1">
        <f>ROUND(R5,3)</f>
        <v>0.185</v>
      </c>
      <c r="K5" s="1"/>
      <c r="M5" t="s">
        <v>58</v>
      </c>
      <c r="N5">
        <v>2</v>
      </c>
      <c r="O5">
        <v>7.1281999999999996</v>
      </c>
      <c r="P5">
        <v>32.631599999999999</v>
      </c>
      <c r="Q5">
        <v>25.536100000000001</v>
      </c>
      <c r="R5" s="8">
        <v>0.18539</v>
      </c>
      <c r="S5">
        <v>0.12920000000000001</v>
      </c>
      <c r="T5">
        <v>1.4999999999999999E-2</v>
      </c>
      <c r="U5">
        <v>1476.23</v>
      </c>
      <c r="V5">
        <v>46.192</v>
      </c>
      <c r="W5">
        <v>3.1581000000000001</v>
      </c>
      <c r="X5">
        <v>38.410614000000002</v>
      </c>
    </row>
    <row r="6" spans="1:35" x14ac:dyDescent="0.25">
      <c r="A6" t="s">
        <v>53</v>
      </c>
      <c r="B6" t="s">
        <v>54</v>
      </c>
      <c r="C6" s="9">
        <f>DATE(2019,1,$X6)+($X6-FLOOR($X6,1))</f>
        <v>43503.410637000001</v>
      </c>
      <c r="D6">
        <f>N6-0.5</f>
        <v>2.5</v>
      </c>
      <c r="E6">
        <f>N6+0.5</f>
        <v>3.5</v>
      </c>
      <c r="F6" s="1">
        <f>ROUND(P6,3)</f>
        <v>32.75</v>
      </c>
      <c r="G6" s="1">
        <f>ROUND(O6,3)</f>
        <v>7.3</v>
      </c>
      <c r="H6">
        <f>ROUND(W6,3)</f>
        <v>3.1880000000000002</v>
      </c>
      <c r="I6">
        <f>ROUND(V6,2)</f>
        <v>46.86</v>
      </c>
      <c r="J6" s="1">
        <f>ROUND(R6,3)</f>
        <v>0.183</v>
      </c>
      <c r="K6" s="1"/>
      <c r="M6" t="s">
        <v>58</v>
      </c>
      <c r="N6">
        <v>3</v>
      </c>
      <c r="O6">
        <v>7.3000999999999996</v>
      </c>
      <c r="P6">
        <v>32.749499999999998</v>
      </c>
      <c r="Q6">
        <v>25.605499999999999</v>
      </c>
      <c r="R6" s="8">
        <v>0.18315999999999999</v>
      </c>
      <c r="S6">
        <v>0.129</v>
      </c>
      <c r="T6">
        <v>1.4999999999999999E-2</v>
      </c>
      <c r="U6">
        <v>1477.06</v>
      </c>
      <c r="V6">
        <v>46.854999999999997</v>
      </c>
      <c r="W6">
        <v>3.1884000000000001</v>
      </c>
      <c r="X6">
        <v>38.410637000000001</v>
      </c>
    </row>
    <row r="7" spans="1:35" x14ac:dyDescent="0.25">
      <c r="A7" t="s">
        <v>53</v>
      </c>
      <c r="B7" t="s">
        <v>54</v>
      </c>
      <c r="C7" s="9">
        <f>DATE(2019,1,$X7)+($X7-FLOOR($X7,1))</f>
        <v>43503.410659000001</v>
      </c>
      <c r="D7">
        <f>N7-0.5</f>
        <v>3.5</v>
      </c>
      <c r="E7">
        <f>N7+0.5</f>
        <v>4.5</v>
      </c>
      <c r="F7" s="1">
        <f>ROUND(P7,3)</f>
        <v>32.802999999999997</v>
      </c>
      <c r="G7" s="1">
        <f>ROUND(O7,3)</f>
        <v>7.3890000000000002</v>
      </c>
      <c r="H7">
        <f>ROUND(W7,3)</f>
        <v>3.0659999999999998</v>
      </c>
      <c r="I7">
        <f>ROUND(V7,2)</f>
        <v>45.17</v>
      </c>
      <c r="J7" s="1">
        <f>ROUND(R7,3)</f>
        <v>0.185</v>
      </c>
      <c r="K7" s="1"/>
      <c r="M7" t="s">
        <v>58</v>
      </c>
      <c r="N7">
        <v>4</v>
      </c>
      <c r="O7">
        <v>7.3884999999999996</v>
      </c>
      <c r="P7">
        <v>32.802900000000001</v>
      </c>
      <c r="Q7">
        <v>25.635400000000001</v>
      </c>
      <c r="R7" s="8">
        <v>0.18512999999999999</v>
      </c>
      <c r="S7">
        <v>0.12909999999999999</v>
      </c>
      <c r="T7">
        <v>1.4999999999999999E-2</v>
      </c>
      <c r="U7">
        <v>1477.48</v>
      </c>
      <c r="V7">
        <v>45.167999999999999</v>
      </c>
      <c r="W7">
        <v>3.0663</v>
      </c>
      <c r="X7">
        <v>38.410659000000003</v>
      </c>
    </row>
    <row r="8" spans="1:35" x14ac:dyDescent="0.25">
      <c r="A8" t="s">
        <v>53</v>
      </c>
      <c r="B8" t="s">
        <v>54</v>
      </c>
      <c r="C8" s="9">
        <f>DATE(2019,1,$X8)+($X8-FLOOR($X8,1))</f>
        <v>43503.410680000001</v>
      </c>
      <c r="D8">
        <f>N8-0.5</f>
        <v>4.5</v>
      </c>
      <c r="E8">
        <f>N8+0.5</f>
        <v>5.5</v>
      </c>
      <c r="F8" s="1">
        <f>ROUND(P8,3)</f>
        <v>32.854999999999997</v>
      </c>
      <c r="G8" s="1">
        <f>ROUND(O8,3)</f>
        <v>7.407</v>
      </c>
      <c r="H8">
        <f>ROUND(W8,3)</f>
        <v>2.89</v>
      </c>
      <c r="I8">
        <f>ROUND(V8,2)</f>
        <v>42.6</v>
      </c>
      <c r="J8" s="1">
        <f>ROUND(R8,3)</f>
        <v>0.188</v>
      </c>
      <c r="K8" s="1"/>
      <c r="M8" t="s">
        <v>58</v>
      </c>
      <c r="N8">
        <v>5</v>
      </c>
      <c r="O8">
        <v>7.4070999999999998</v>
      </c>
      <c r="P8">
        <v>32.854599999999998</v>
      </c>
      <c r="Q8">
        <v>25.673400000000001</v>
      </c>
      <c r="R8" s="8">
        <v>0.18834000000000001</v>
      </c>
      <c r="S8">
        <v>0.129</v>
      </c>
      <c r="T8">
        <v>1.4999999999999999E-2</v>
      </c>
      <c r="U8">
        <v>1477.63</v>
      </c>
      <c r="V8">
        <v>42.595999999999997</v>
      </c>
      <c r="W8">
        <v>2.8895</v>
      </c>
      <c r="X8">
        <v>38.410679999999999</v>
      </c>
    </row>
    <row r="9" spans="1:35" x14ac:dyDescent="0.25">
      <c r="A9" t="s">
        <v>53</v>
      </c>
      <c r="B9" t="s">
        <v>54</v>
      </c>
      <c r="C9" s="9">
        <f>DATE(2019,1,$X9)+($X9-FLOOR($X9,1))</f>
        <v>43503.410702000001</v>
      </c>
      <c r="D9">
        <f>N9-0.5</f>
        <v>5.5</v>
      </c>
      <c r="E9">
        <f>N9+0.5</f>
        <v>6.5</v>
      </c>
      <c r="F9" s="1">
        <f>ROUND(P9,3)</f>
        <v>32.871000000000002</v>
      </c>
      <c r="G9" s="1">
        <f>ROUND(O9,3)</f>
        <v>7.391</v>
      </c>
      <c r="H9">
        <f>ROUND(W9,3)</f>
        <v>2.7970000000000002</v>
      </c>
      <c r="I9">
        <f>ROUND(V9,2)</f>
        <v>41.22</v>
      </c>
      <c r="J9" s="1">
        <f>ROUND(R9,3)</f>
        <v>0.188</v>
      </c>
      <c r="K9" s="1"/>
      <c r="M9" t="s">
        <v>58</v>
      </c>
      <c r="N9">
        <v>6</v>
      </c>
      <c r="O9">
        <v>7.3912000000000004</v>
      </c>
      <c r="P9">
        <v>32.870800000000003</v>
      </c>
      <c r="Q9">
        <v>25.688400000000001</v>
      </c>
      <c r="R9" s="8">
        <v>0.18814</v>
      </c>
      <c r="S9">
        <v>0.1293</v>
      </c>
      <c r="T9">
        <v>1.4999999999999999E-2</v>
      </c>
      <c r="U9">
        <v>1477.61</v>
      </c>
      <c r="V9">
        <v>41.22</v>
      </c>
      <c r="W9">
        <v>2.7968999999999999</v>
      </c>
      <c r="X9">
        <v>38.410702000000001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43503.410723000001</v>
      </c>
      <c r="D10">
        <f>N10-0.5</f>
        <v>6.5</v>
      </c>
      <c r="E10">
        <f>N10+0.5</f>
        <v>7.5</v>
      </c>
      <c r="F10" s="1">
        <f>ROUND(P10,3)</f>
        <v>32.875999999999998</v>
      </c>
      <c r="G10" s="1">
        <f>ROUND(O10,3)</f>
        <v>7.37</v>
      </c>
      <c r="H10">
        <f>ROUND(W10,3)</f>
        <v>2.73</v>
      </c>
      <c r="I10">
        <f>ROUND(V10,2)</f>
        <v>40.22</v>
      </c>
      <c r="J10" s="1">
        <f>ROUND(R10,3)</f>
        <v>0.193</v>
      </c>
      <c r="K10" s="1"/>
      <c r="M10" t="s">
        <v>58</v>
      </c>
      <c r="N10">
        <v>7</v>
      </c>
      <c r="O10">
        <v>7.3696000000000002</v>
      </c>
      <c r="P10">
        <v>32.876100000000001</v>
      </c>
      <c r="Q10">
        <v>25.695599999999999</v>
      </c>
      <c r="R10" s="8">
        <v>0.19338</v>
      </c>
      <c r="S10">
        <v>0.12920000000000001</v>
      </c>
      <c r="T10">
        <v>1.4999999999999999E-2</v>
      </c>
      <c r="U10">
        <v>1477.55</v>
      </c>
      <c r="V10">
        <v>40.216000000000001</v>
      </c>
      <c r="W10">
        <v>2.73</v>
      </c>
      <c r="X10">
        <v>38.410722999999997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43503.410744000001</v>
      </c>
      <c r="D11">
        <f>N11-0.5</f>
        <v>7.5</v>
      </c>
      <c r="E11">
        <f>N11+0.5</f>
        <v>8.5</v>
      </c>
      <c r="F11" s="1">
        <f>ROUND(P11,3)</f>
        <v>32.878999999999998</v>
      </c>
      <c r="G11" s="1">
        <f>ROUND(O11,3)</f>
        <v>7.335</v>
      </c>
      <c r="H11">
        <f>ROUND(W11,3)</f>
        <v>2.6880000000000002</v>
      </c>
      <c r="I11">
        <f>ROUND(V11,2)</f>
        <v>39.57</v>
      </c>
      <c r="J11" s="1">
        <f>ROUND(R11,3)</f>
        <v>0.19500000000000001</v>
      </c>
      <c r="K11" s="1"/>
      <c r="M11" t="s">
        <v>58</v>
      </c>
      <c r="N11">
        <v>8</v>
      </c>
      <c r="O11">
        <v>7.3350999999999997</v>
      </c>
      <c r="P11">
        <v>32.878500000000003</v>
      </c>
      <c r="Q11">
        <v>25.702200000000001</v>
      </c>
      <c r="R11" s="8">
        <v>0.19539999999999999</v>
      </c>
      <c r="S11">
        <v>0.12920000000000001</v>
      </c>
      <c r="T11">
        <v>1.4999999999999999E-2</v>
      </c>
      <c r="U11">
        <v>1477.43</v>
      </c>
      <c r="V11">
        <v>39.573</v>
      </c>
      <c r="W11">
        <v>2.6884000000000001</v>
      </c>
      <c r="X11">
        <v>38.410744000000001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43503.410765000001</v>
      </c>
      <c r="D12">
        <f>N12-0.5</f>
        <v>8.5</v>
      </c>
      <c r="E12">
        <f>N12+0.5</f>
        <v>9.5</v>
      </c>
      <c r="F12" s="1">
        <f>ROUND(P12,3)</f>
        <v>32.875</v>
      </c>
      <c r="G12" s="1">
        <f>ROUND(O12,3)</f>
        <v>7.274</v>
      </c>
      <c r="H12">
        <f>ROUND(W12,3)</f>
        <v>2.6819999999999999</v>
      </c>
      <c r="I12">
        <f>ROUND(V12,2)</f>
        <v>39.42</v>
      </c>
      <c r="J12" s="1">
        <f>ROUND(R12,3)</f>
        <v>0.19700000000000001</v>
      </c>
      <c r="K12" s="1"/>
      <c r="M12" t="s">
        <v>58</v>
      </c>
      <c r="N12">
        <v>9</v>
      </c>
      <c r="O12">
        <v>7.2740999999999998</v>
      </c>
      <c r="P12">
        <v>32.874699999999997</v>
      </c>
      <c r="Q12">
        <v>25.707599999999999</v>
      </c>
      <c r="R12" s="8">
        <v>0.19678000000000001</v>
      </c>
      <c r="S12">
        <v>0.12939999999999999</v>
      </c>
      <c r="T12">
        <v>1.4999999999999999E-2</v>
      </c>
      <c r="U12">
        <v>1477.21</v>
      </c>
      <c r="V12">
        <v>39.415999999999997</v>
      </c>
      <c r="W12">
        <v>2.6815000000000002</v>
      </c>
      <c r="X12">
        <v>38.410764999999998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43503.410786</v>
      </c>
      <c r="D13">
        <f>N13-0.5</f>
        <v>9.5</v>
      </c>
      <c r="E13">
        <f>N13+0.5</f>
        <v>10.5</v>
      </c>
      <c r="F13" s="1">
        <f>ROUND(P13,3)</f>
        <v>32.863999999999997</v>
      </c>
      <c r="G13" s="1">
        <f>ROUND(O13,3)</f>
        <v>7.1959999999999997</v>
      </c>
      <c r="H13">
        <f>ROUND(W13,3)</f>
        <v>2.6909999999999998</v>
      </c>
      <c r="I13">
        <f>ROUND(V13,2)</f>
        <v>39.479999999999997</v>
      </c>
      <c r="J13" s="1">
        <f>ROUND(R13,3)</f>
        <v>0.19800000000000001</v>
      </c>
      <c r="K13" s="1"/>
      <c r="M13" t="s">
        <v>58</v>
      </c>
      <c r="N13">
        <v>10</v>
      </c>
      <c r="O13">
        <v>7.1963999999999997</v>
      </c>
      <c r="P13">
        <v>32.864400000000003</v>
      </c>
      <c r="Q13">
        <v>25.7102</v>
      </c>
      <c r="R13" s="8">
        <v>0.19821</v>
      </c>
      <c r="S13">
        <v>0.12939999999999999</v>
      </c>
      <c r="T13">
        <v>1.4999999999999999E-2</v>
      </c>
      <c r="U13">
        <v>1476.91</v>
      </c>
      <c r="V13">
        <v>39.482999999999997</v>
      </c>
      <c r="W13">
        <v>2.6911</v>
      </c>
      <c r="X13">
        <v>38.410786000000002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43503.410808000001</v>
      </c>
      <c r="D14">
        <f>N14-0.5</f>
        <v>10.5</v>
      </c>
      <c r="E14">
        <f>N14+0.5</f>
        <v>11.5</v>
      </c>
      <c r="F14" s="1">
        <f>ROUND(P14,3)</f>
        <v>32.871000000000002</v>
      </c>
      <c r="G14" s="1">
        <f>ROUND(O14,3)</f>
        <v>7.2030000000000003</v>
      </c>
      <c r="H14">
        <f>ROUND(W14,3)</f>
        <v>2.6989999999999998</v>
      </c>
      <c r="I14">
        <f>ROUND(V14,2)</f>
        <v>39.61</v>
      </c>
      <c r="J14" s="1">
        <f>ROUND(R14,3)</f>
        <v>0.19700000000000001</v>
      </c>
      <c r="K14" s="1"/>
      <c r="M14" t="s">
        <v>58</v>
      </c>
      <c r="N14">
        <v>11</v>
      </c>
      <c r="O14">
        <v>7.2030000000000003</v>
      </c>
      <c r="P14">
        <v>32.8705</v>
      </c>
      <c r="Q14">
        <v>25.714099999999998</v>
      </c>
      <c r="R14" s="8">
        <v>0.19675000000000001</v>
      </c>
      <c r="S14">
        <v>0.12939999999999999</v>
      </c>
      <c r="T14">
        <v>1.4999999999999999E-2</v>
      </c>
      <c r="U14">
        <v>1476.96</v>
      </c>
      <c r="V14">
        <v>39.606999999999999</v>
      </c>
      <c r="W14">
        <v>2.6989999999999998</v>
      </c>
      <c r="X14">
        <v>38.410808000000003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43503.410830000001</v>
      </c>
      <c r="D15">
        <f>N15-0.5</f>
        <v>11.5</v>
      </c>
      <c r="E15">
        <f>N15+0.5</f>
        <v>12.5</v>
      </c>
      <c r="F15" s="1">
        <f>ROUND(P15,3)</f>
        <v>32.872</v>
      </c>
      <c r="G15" s="1">
        <f>ROUND(O15,3)</f>
        <v>7.1840000000000002</v>
      </c>
      <c r="H15">
        <f>ROUND(W15,3)</f>
        <v>2.718</v>
      </c>
      <c r="I15">
        <f>ROUND(V15,2)</f>
        <v>39.869999999999997</v>
      </c>
      <c r="J15" s="1">
        <f>ROUND(R15,3)</f>
        <v>0.20699999999999999</v>
      </c>
      <c r="K15" s="1"/>
      <c r="M15" t="s">
        <v>58</v>
      </c>
      <c r="N15">
        <v>12</v>
      </c>
      <c r="O15">
        <v>7.1843000000000004</v>
      </c>
      <c r="P15">
        <v>32.872199999999999</v>
      </c>
      <c r="Q15">
        <v>25.718</v>
      </c>
      <c r="R15" s="8">
        <v>0.20691000000000001</v>
      </c>
      <c r="S15">
        <v>0.12939999999999999</v>
      </c>
      <c r="T15">
        <v>1.4999999999999999E-2</v>
      </c>
      <c r="U15">
        <v>1476.91</v>
      </c>
      <c r="V15">
        <v>39.871000000000002</v>
      </c>
      <c r="W15">
        <v>2.7181000000000002</v>
      </c>
      <c r="X15">
        <v>38.410829999999997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43503.410851000001</v>
      </c>
      <c r="D16">
        <f>N16-0.5</f>
        <v>12.5</v>
      </c>
      <c r="E16">
        <f>N16+0.5</f>
        <v>13.5</v>
      </c>
      <c r="F16" s="1">
        <f>ROUND(P16,3)</f>
        <v>32.871000000000002</v>
      </c>
      <c r="G16" s="1">
        <f>ROUND(O16,3)</f>
        <v>7.1669999999999998</v>
      </c>
      <c r="H16">
        <f>ROUND(W16,3)</f>
        <v>2.75</v>
      </c>
      <c r="I16">
        <f>ROUND(V16,2)</f>
        <v>40.32</v>
      </c>
      <c r="J16" s="1">
        <f>ROUND(R16,3)</f>
        <v>0.20399999999999999</v>
      </c>
      <c r="K16" s="1"/>
      <c r="M16" t="s">
        <v>58</v>
      </c>
      <c r="N16">
        <v>13</v>
      </c>
      <c r="O16">
        <v>7.1665999999999999</v>
      </c>
      <c r="P16">
        <v>32.871400000000001</v>
      </c>
      <c r="Q16">
        <v>25.7197</v>
      </c>
      <c r="R16" s="8">
        <v>0.20372000000000001</v>
      </c>
      <c r="S16">
        <v>0.12909999999999999</v>
      </c>
      <c r="T16">
        <v>1.4999999999999999E-2</v>
      </c>
      <c r="U16">
        <v>1476.86</v>
      </c>
      <c r="V16">
        <v>40.322000000000003</v>
      </c>
      <c r="W16">
        <v>2.75</v>
      </c>
      <c r="X16">
        <v>38.410851000000001</v>
      </c>
    </row>
    <row r="17" spans="1:26" x14ac:dyDescent="0.25">
      <c r="A17" t="s">
        <v>53</v>
      </c>
      <c r="B17" t="s">
        <v>54</v>
      </c>
      <c r="C17" s="9">
        <f>DATE(2019,1,$X17)+($X17-FLOOR($X17,1))</f>
        <v>43503.410873000001</v>
      </c>
      <c r="D17">
        <f>N17-0.5</f>
        <v>13.5</v>
      </c>
      <c r="E17">
        <f>N17+0.5</f>
        <v>14.5</v>
      </c>
      <c r="F17" s="1">
        <f>ROUND(P17,3)</f>
        <v>32.89</v>
      </c>
      <c r="G17" s="1">
        <f>ROUND(O17,3)</f>
        <v>7.2350000000000003</v>
      </c>
      <c r="H17">
        <f>ROUND(W17,3)</f>
        <v>2.7519999999999998</v>
      </c>
      <c r="I17">
        <f>ROUND(V17,2)</f>
        <v>40.409999999999997</v>
      </c>
      <c r="J17" s="1">
        <f>ROUND(R17,3)</f>
        <v>0.2</v>
      </c>
      <c r="K17" s="1"/>
      <c r="M17" t="s">
        <v>58</v>
      </c>
      <c r="N17">
        <v>14</v>
      </c>
      <c r="O17">
        <v>7.2344999999999997</v>
      </c>
      <c r="P17">
        <v>32.889800000000001</v>
      </c>
      <c r="Q17">
        <v>25.725000000000001</v>
      </c>
      <c r="R17" s="8">
        <v>0.19950000000000001</v>
      </c>
      <c r="S17">
        <v>0.12909999999999999</v>
      </c>
      <c r="T17">
        <v>1.4999999999999999E-2</v>
      </c>
      <c r="U17">
        <v>1477.16</v>
      </c>
      <c r="V17">
        <v>40.411999999999999</v>
      </c>
      <c r="W17">
        <v>2.7515000000000001</v>
      </c>
      <c r="X17">
        <v>38.410873000000002</v>
      </c>
    </row>
    <row r="18" spans="1:26" x14ac:dyDescent="0.25">
      <c r="A18" t="s">
        <v>53</v>
      </c>
      <c r="B18" t="s">
        <v>54</v>
      </c>
      <c r="C18" s="9">
        <f>DATE(2019,1,$X18)+($X18-FLOOR($X18,1))</f>
        <v>43503.410894000001</v>
      </c>
      <c r="D18">
        <f>N18-0.5</f>
        <v>14.5</v>
      </c>
      <c r="E18">
        <f>N18+0.5</f>
        <v>15.5</v>
      </c>
      <c r="F18" s="1">
        <f>ROUND(P18,3)</f>
        <v>32.895000000000003</v>
      </c>
      <c r="G18" s="1">
        <f>ROUND(O18,3)</f>
        <v>7.24</v>
      </c>
      <c r="H18">
        <f>ROUND(W18,3)</f>
        <v>2.7549999999999999</v>
      </c>
      <c r="I18">
        <f>ROUND(V18,2)</f>
        <v>40.47</v>
      </c>
      <c r="J18" s="1">
        <f>ROUND(R18,3)</f>
        <v>0.20100000000000001</v>
      </c>
      <c r="K18" s="1"/>
      <c r="M18" t="s">
        <v>58</v>
      </c>
      <c r="N18">
        <v>15</v>
      </c>
      <c r="O18">
        <v>7.2397</v>
      </c>
      <c r="P18">
        <v>32.8949</v>
      </c>
      <c r="Q18">
        <v>25.728200000000001</v>
      </c>
      <c r="R18" s="8">
        <v>0.20119999999999999</v>
      </c>
      <c r="S18">
        <v>0.12909999999999999</v>
      </c>
      <c r="T18">
        <v>1.4E-2</v>
      </c>
      <c r="U18">
        <v>1477.2</v>
      </c>
      <c r="V18">
        <v>40.465000000000003</v>
      </c>
      <c r="W18">
        <v>2.7547000000000001</v>
      </c>
      <c r="X18">
        <v>38.410893999999999</v>
      </c>
    </row>
    <row r="19" spans="1:26" x14ac:dyDescent="0.25">
      <c r="A19" t="s">
        <v>53</v>
      </c>
      <c r="B19" t="s">
        <v>54</v>
      </c>
      <c r="C19" s="9">
        <f>DATE(2019,1,$X19)+($X19-FLOOR($X19,1))</f>
        <v>43503.410916000001</v>
      </c>
      <c r="D19">
        <f>N19-0.5</f>
        <v>15.5</v>
      </c>
      <c r="E19">
        <f>N19+0.5</f>
        <v>16.5</v>
      </c>
      <c r="F19" s="1">
        <f>ROUND(P19,3)</f>
        <v>32.918999999999997</v>
      </c>
      <c r="G19" s="1">
        <f>ROUND(O19,3)</f>
        <v>7.327</v>
      </c>
      <c r="H19">
        <f>ROUND(W19,3)</f>
        <v>2.77</v>
      </c>
      <c r="I19">
        <f>ROUND(V19,2)</f>
        <v>40.78</v>
      </c>
      <c r="J19" s="1">
        <f>ROUND(R19,3)</f>
        <v>0.19500000000000001</v>
      </c>
      <c r="K19" s="1"/>
      <c r="M19" t="s">
        <v>58</v>
      </c>
      <c r="N19">
        <v>16</v>
      </c>
      <c r="O19">
        <v>7.3273000000000001</v>
      </c>
      <c r="P19">
        <v>32.918700000000001</v>
      </c>
      <c r="Q19">
        <v>25.7349</v>
      </c>
      <c r="R19" s="8">
        <v>0.19533</v>
      </c>
      <c r="S19">
        <v>0.1293</v>
      </c>
      <c r="T19">
        <v>1.4999999999999999E-2</v>
      </c>
      <c r="U19">
        <v>1477.59</v>
      </c>
      <c r="V19">
        <v>40.783000000000001</v>
      </c>
      <c r="W19">
        <v>2.7704</v>
      </c>
      <c r="X19">
        <v>38.410916</v>
      </c>
    </row>
    <row r="20" spans="1:26" x14ac:dyDescent="0.25">
      <c r="A20" t="s">
        <v>53</v>
      </c>
      <c r="B20" t="s">
        <v>54</v>
      </c>
      <c r="C20" s="9">
        <f>DATE(2019,1,$X20)+($X20-FLOOR($X20,1))</f>
        <v>43503.410938000001</v>
      </c>
      <c r="D20">
        <f>N20-0.5</f>
        <v>16.5</v>
      </c>
      <c r="E20">
        <f>N20+0.5</f>
        <v>17.5</v>
      </c>
      <c r="F20" s="1">
        <f>ROUND(P20,3)</f>
        <v>32.979999999999997</v>
      </c>
      <c r="G20" s="1">
        <f>ROUND(O20,3)</f>
        <v>7.5640000000000001</v>
      </c>
      <c r="H20">
        <f>ROUND(W20,3)</f>
        <v>2.7309999999999999</v>
      </c>
      <c r="I20">
        <f>ROUND(V20,2)</f>
        <v>40.43</v>
      </c>
      <c r="J20" s="1">
        <f>ROUND(R20,3)</f>
        <v>0.188</v>
      </c>
      <c r="K20" s="1"/>
      <c r="M20" t="s">
        <v>58</v>
      </c>
      <c r="N20">
        <v>17</v>
      </c>
      <c r="O20">
        <v>7.5641999999999996</v>
      </c>
      <c r="P20">
        <v>32.979700000000001</v>
      </c>
      <c r="Q20">
        <v>25.7499</v>
      </c>
      <c r="R20" s="8">
        <v>0.18817</v>
      </c>
      <c r="S20">
        <v>0.12959999999999999</v>
      </c>
      <c r="T20">
        <v>1.4999999999999999E-2</v>
      </c>
      <c r="U20">
        <v>1478.59</v>
      </c>
      <c r="V20">
        <v>40.433999999999997</v>
      </c>
      <c r="W20">
        <v>2.7307999999999999</v>
      </c>
      <c r="X20">
        <v>38.410938000000002</v>
      </c>
    </row>
    <row r="21" spans="1:26" x14ac:dyDescent="0.25">
      <c r="A21" t="s">
        <v>53</v>
      </c>
      <c r="B21" t="s">
        <v>54</v>
      </c>
      <c r="C21" s="9">
        <f>DATE(2019,1,$X21)+($X21-FLOOR($X21,1))</f>
        <v>43503.410960000001</v>
      </c>
      <c r="D21">
        <f>N21-0.5</f>
        <v>17.5</v>
      </c>
      <c r="E21">
        <f>N21+0.5</f>
        <v>18.5</v>
      </c>
      <c r="F21" s="1">
        <f>ROUND(P21,3)</f>
        <v>32.991</v>
      </c>
      <c r="G21" s="1">
        <f>ROUND(O21,3)</f>
        <v>7.601</v>
      </c>
      <c r="H21">
        <f>ROUND(W21,3)</f>
        <v>2.7170000000000001</v>
      </c>
      <c r="I21">
        <f>ROUND(V21,2)</f>
        <v>40.270000000000003</v>
      </c>
      <c r="J21" s="1">
        <f>ROUND(R21,3)</f>
        <v>0.187</v>
      </c>
      <c r="K21" s="1"/>
      <c r="M21" t="s">
        <v>58</v>
      </c>
      <c r="N21">
        <v>18</v>
      </c>
      <c r="O21">
        <v>7.601</v>
      </c>
      <c r="P21">
        <v>32.991</v>
      </c>
      <c r="Q21">
        <v>25.753599999999999</v>
      </c>
      <c r="R21" s="8">
        <v>0.18698000000000001</v>
      </c>
      <c r="S21">
        <v>0.1295</v>
      </c>
      <c r="T21">
        <v>1.4999999999999999E-2</v>
      </c>
      <c r="U21">
        <v>1478.76</v>
      </c>
      <c r="V21">
        <v>40.270000000000003</v>
      </c>
      <c r="W21">
        <v>2.7172000000000001</v>
      </c>
      <c r="X21">
        <v>38.410960000000003</v>
      </c>
    </row>
    <row r="22" spans="1:26" x14ac:dyDescent="0.25">
      <c r="A22" t="s">
        <v>53</v>
      </c>
      <c r="B22" t="s">
        <v>54</v>
      </c>
      <c r="C22" s="9">
        <f>DATE(2019,1,$X22)+($X22-FLOOR($X22,1))</f>
        <v>43503.411043</v>
      </c>
      <c r="D22">
        <f>N22-0.5</f>
        <v>18.5</v>
      </c>
      <c r="E22">
        <f>N22+0.5</f>
        <v>19.5</v>
      </c>
      <c r="F22" s="1">
        <f>ROUND(P22,3)</f>
        <v>32.975000000000001</v>
      </c>
      <c r="G22" s="1">
        <f>ROUND(O22,3)</f>
        <v>7.5419999999999998</v>
      </c>
      <c r="H22">
        <f>ROUND(W22,3)</f>
        <v>2.3210000000000002</v>
      </c>
      <c r="I22">
        <f>ROUND(V22,2)</f>
        <v>34.35</v>
      </c>
      <c r="J22" s="1">
        <f>ROUND(R22,3)</f>
        <v>0.20799999999999999</v>
      </c>
      <c r="K22" s="1"/>
      <c r="M22" t="s">
        <v>58</v>
      </c>
      <c r="N22">
        <v>19</v>
      </c>
      <c r="O22">
        <v>7.5419999999999998</v>
      </c>
      <c r="P22">
        <v>32.974800000000002</v>
      </c>
      <c r="Q22">
        <v>25.749099999999999</v>
      </c>
      <c r="R22" s="8">
        <v>0.20793</v>
      </c>
      <c r="S22">
        <v>0.1298</v>
      </c>
      <c r="T22">
        <v>1.6E-2</v>
      </c>
      <c r="U22">
        <v>1478.53</v>
      </c>
      <c r="V22">
        <v>34.347999999999999</v>
      </c>
      <c r="W22">
        <v>2.3212999999999999</v>
      </c>
      <c r="X22">
        <v>38.411042999999999</v>
      </c>
    </row>
    <row r="23" spans="1:26" x14ac:dyDescent="0.25">
      <c r="A23" t="s">
        <v>53</v>
      </c>
      <c r="B23" t="s">
        <v>54</v>
      </c>
      <c r="C23" s="9">
        <f>DATE(2019,1,$X23)+($X23-FLOOR($X23,1))</f>
        <v>43524.390497</v>
      </c>
      <c r="D23">
        <v>0</v>
      </c>
      <c r="E23">
        <f>N23+0.5</f>
        <v>0.5</v>
      </c>
      <c r="F23" s="1">
        <f>ROUND(P23,3)</f>
        <v>26.298999999999999</v>
      </c>
      <c r="G23" s="1">
        <f>ROUND(O23,3)</f>
        <v>2.669</v>
      </c>
      <c r="H23">
        <f>ROUND(W23,3)</f>
        <v>8.1229999999999993</v>
      </c>
      <c r="I23">
        <f>ROUND(V23,2)</f>
        <v>71.59</v>
      </c>
      <c r="J23" s="1">
        <f>ROUND(R23,3)</f>
        <v>0.46700000000000003</v>
      </c>
      <c r="K23" s="1"/>
      <c r="M23" t="s">
        <v>58</v>
      </c>
      <c r="N23">
        <v>0</v>
      </c>
      <c r="O23">
        <v>2.6688000000000001</v>
      </c>
      <c r="P23">
        <v>26.2988</v>
      </c>
      <c r="Q23">
        <v>20.967500000000001</v>
      </c>
      <c r="R23" s="8">
        <v>0.46656999999999998</v>
      </c>
      <c r="S23">
        <v>0.127</v>
      </c>
      <c r="T23">
        <v>1.4E-2</v>
      </c>
      <c r="U23">
        <v>1449.66</v>
      </c>
      <c r="V23">
        <v>71.593999999999994</v>
      </c>
      <c r="W23">
        <v>8.1233000000000004</v>
      </c>
      <c r="X23">
        <v>59.390497000000003</v>
      </c>
      <c r="Y23">
        <v>5.6841999999999997</v>
      </c>
      <c r="Z23">
        <v>0</v>
      </c>
    </row>
    <row r="24" spans="1:26" x14ac:dyDescent="0.25">
      <c r="A24" t="s">
        <v>53</v>
      </c>
      <c r="B24" t="s">
        <v>54</v>
      </c>
      <c r="C24" s="9">
        <f>DATE(2019,1,$X24)+($X24-FLOOR($X24,1))</f>
        <v>43524.390887000001</v>
      </c>
      <c r="D24">
        <f>N24-0.5</f>
        <v>0.5</v>
      </c>
      <c r="E24">
        <f>N24+0.5</f>
        <v>1.5</v>
      </c>
      <c r="F24" s="1">
        <f>ROUND(P24,3)</f>
        <v>27.413</v>
      </c>
      <c r="G24" s="1">
        <f>ROUND(O24,3)</f>
        <v>2.9420000000000002</v>
      </c>
      <c r="H24">
        <f>ROUND(W24,3)</f>
        <v>8.3239999999999998</v>
      </c>
      <c r="I24">
        <f>ROUND(V24,2)</f>
        <v>74.400000000000006</v>
      </c>
      <c r="J24" s="1">
        <f>ROUND(R24,3)</f>
        <v>0.41099999999999998</v>
      </c>
      <c r="K24" s="1"/>
      <c r="M24" t="s">
        <v>58</v>
      </c>
      <c r="N24">
        <v>1</v>
      </c>
      <c r="O24">
        <v>2.9415</v>
      </c>
      <c r="P24">
        <v>27.412700000000001</v>
      </c>
      <c r="Q24">
        <v>21.838100000000001</v>
      </c>
      <c r="R24" s="8">
        <v>0.41083999999999998</v>
      </c>
      <c r="S24">
        <v>0.12740000000000001</v>
      </c>
      <c r="T24">
        <v>1.4999999999999999E-2</v>
      </c>
      <c r="U24">
        <v>1452.33</v>
      </c>
      <c r="V24">
        <v>74.397999999999996</v>
      </c>
      <c r="W24">
        <v>8.3241999999999994</v>
      </c>
      <c r="X24">
        <v>59.390886999999999</v>
      </c>
      <c r="Y24">
        <v>5.8247999999999998</v>
      </c>
      <c r="Z24">
        <v>1.01</v>
      </c>
    </row>
    <row r="25" spans="1:26" x14ac:dyDescent="0.25">
      <c r="A25" t="s">
        <v>53</v>
      </c>
      <c r="B25" t="s">
        <v>54</v>
      </c>
      <c r="C25" s="9">
        <f>DATE(2019,1,$X25)+($X25-FLOOR($X25,1))</f>
        <v>43524.390904</v>
      </c>
      <c r="D25">
        <f>N25-0.5</f>
        <v>1.5</v>
      </c>
      <c r="E25">
        <f>N25+0.5</f>
        <v>2.5</v>
      </c>
      <c r="F25" s="1">
        <f>ROUND(P25,3)</f>
        <v>27.68</v>
      </c>
      <c r="G25" s="1">
        <f>ROUND(O25,3)</f>
        <v>2.9940000000000002</v>
      </c>
      <c r="H25">
        <f>ROUND(W25,3)</f>
        <v>8.2929999999999993</v>
      </c>
      <c r="I25">
        <f>ROUND(V25,2)</f>
        <v>74.349999999999994</v>
      </c>
      <c r="J25" s="1">
        <f>ROUND(R25,3)</f>
        <v>0.42299999999999999</v>
      </c>
      <c r="K25" s="1"/>
      <c r="M25" t="s">
        <v>58</v>
      </c>
      <c r="N25">
        <v>2</v>
      </c>
      <c r="O25">
        <v>2.9937</v>
      </c>
      <c r="P25">
        <v>27.680099999999999</v>
      </c>
      <c r="Q25">
        <v>22.0474</v>
      </c>
      <c r="R25" s="8">
        <v>0.42304000000000003</v>
      </c>
      <c r="S25">
        <v>0.1275</v>
      </c>
      <c r="T25">
        <v>1.4999999999999999E-2</v>
      </c>
      <c r="U25">
        <v>1452.92</v>
      </c>
      <c r="V25">
        <v>74.352999999999994</v>
      </c>
      <c r="W25">
        <v>8.2929999999999993</v>
      </c>
      <c r="X25">
        <v>59.390903999999999</v>
      </c>
      <c r="Y25">
        <v>5.8029999999999999</v>
      </c>
      <c r="Z25">
        <v>2.0190000000000001</v>
      </c>
    </row>
    <row r="26" spans="1:26" x14ac:dyDescent="0.25">
      <c r="A26" t="s">
        <v>53</v>
      </c>
      <c r="B26" t="s">
        <v>54</v>
      </c>
      <c r="C26" s="9">
        <f>DATE(2019,1,$X26)+($X26-FLOOR($X26,1))</f>
        <v>43524.390925</v>
      </c>
      <c r="D26">
        <f>N26-0.5</f>
        <v>2.5</v>
      </c>
      <c r="E26">
        <f>N26+0.5</f>
        <v>3.5</v>
      </c>
      <c r="F26" s="1">
        <f>ROUND(P26,3)</f>
        <v>27.834</v>
      </c>
      <c r="G26" s="1">
        <f>ROUND(O26,3)</f>
        <v>3.024</v>
      </c>
      <c r="H26">
        <f>ROUND(W26,3)</f>
        <v>8.2859999999999996</v>
      </c>
      <c r="I26">
        <f>ROUND(V26,2)</f>
        <v>74.430000000000007</v>
      </c>
      <c r="J26" s="1">
        <f>ROUND(R26,3)</f>
        <v>0.42099999999999999</v>
      </c>
      <c r="K26" s="1"/>
      <c r="M26" t="s">
        <v>58</v>
      </c>
      <c r="N26">
        <v>3</v>
      </c>
      <c r="O26">
        <v>3.0238</v>
      </c>
      <c r="P26">
        <v>27.833500000000001</v>
      </c>
      <c r="Q26">
        <v>22.1675</v>
      </c>
      <c r="R26" s="8">
        <v>0.42126000000000002</v>
      </c>
      <c r="S26">
        <v>0.1275</v>
      </c>
      <c r="T26">
        <v>1.4999999999999999E-2</v>
      </c>
      <c r="U26">
        <v>1453.26</v>
      </c>
      <c r="V26">
        <v>74.427000000000007</v>
      </c>
      <c r="W26">
        <v>8.2863000000000007</v>
      </c>
      <c r="X26">
        <v>59.390925000000003</v>
      </c>
      <c r="Y26">
        <v>5.7983000000000002</v>
      </c>
      <c r="Z26">
        <v>3.028</v>
      </c>
    </row>
    <row r="27" spans="1:26" x14ac:dyDescent="0.25">
      <c r="A27" t="s">
        <v>53</v>
      </c>
      <c r="B27" t="s">
        <v>54</v>
      </c>
      <c r="C27" s="9">
        <f>DATE(2019,1,$X27)+($X27-FLOOR($X27,1))</f>
        <v>43524.390947</v>
      </c>
      <c r="D27">
        <f>N27-0.5</f>
        <v>3.5</v>
      </c>
      <c r="E27">
        <f>N27+0.5</f>
        <v>4.5</v>
      </c>
      <c r="F27" s="1">
        <f>ROUND(P27,3)</f>
        <v>28.042999999999999</v>
      </c>
      <c r="G27" s="1">
        <f>ROUND(O27,3)</f>
        <v>3.0659999999999998</v>
      </c>
      <c r="H27">
        <f>ROUND(W27,3)</f>
        <v>8.2829999999999995</v>
      </c>
      <c r="I27">
        <f>ROUND(V27,2)</f>
        <v>74.58</v>
      </c>
      <c r="J27" s="1">
        <f>ROUND(R27,3)</f>
        <v>0.41799999999999998</v>
      </c>
      <c r="K27" s="1"/>
      <c r="M27" t="s">
        <v>58</v>
      </c>
      <c r="N27">
        <v>4</v>
      </c>
      <c r="O27">
        <v>3.0659000000000001</v>
      </c>
      <c r="P27">
        <v>28.0427</v>
      </c>
      <c r="Q27">
        <v>22.331099999999999</v>
      </c>
      <c r="R27" s="8">
        <v>0.41798999999999997</v>
      </c>
      <c r="S27">
        <v>0.12759999999999999</v>
      </c>
      <c r="T27">
        <v>1.4999999999999999E-2</v>
      </c>
      <c r="U27">
        <v>1453.73</v>
      </c>
      <c r="V27">
        <v>74.582999999999998</v>
      </c>
      <c r="W27">
        <v>8.2832000000000008</v>
      </c>
      <c r="X27">
        <v>59.390946999999997</v>
      </c>
      <c r="Y27">
        <v>5.7961</v>
      </c>
      <c r="Z27">
        <v>4.0380000000000003</v>
      </c>
    </row>
    <row r="28" spans="1:26" x14ac:dyDescent="0.25">
      <c r="A28" t="s">
        <v>53</v>
      </c>
      <c r="B28" t="s">
        <v>54</v>
      </c>
      <c r="C28" s="9">
        <f>DATE(2019,1,$X28)+($X28-FLOOR($X28,1))</f>
        <v>43524.390968</v>
      </c>
      <c r="D28">
        <f>N28-0.5</f>
        <v>4.5</v>
      </c>
      <c r="E28">
        <f>N28+0.5</f>
        <v>5.5</v>
      </c>
      <c r="F28" s="1">
        <f>ROUND(P28,3)</f>
        <v>28.178000000000001</v>
      </c>
      <c r="G28" s="1">
        <f>ROUND(O28,3)</f>
        <v>3.0859999999999999</v>
      </c>
      <c r="H28">
        <f>ROUND(W28,3)</f>
        <v>8.2609999999999992</v>
      </c>
      <c r="I28">
        <f>ROUND(V28,2)</f>
        <v>74.489999999999995</v>
      </c>
      <c r="J28" s="1">
        <f>ROUND(R28,3)</f>
        <v>0.40400000000000003</v>
      </c>
      <c r="K28" s="1"/>
      <c r="M28" t="s">
        <v>58</v>
      </c>
      <c r="N28">
        <v>5</v>
      </c>
      <c r="O28">
        <v>3.0857000000000001</v>
      </c>
      <c r="P28">
        <v>28.177900000000001</v>
      </c>
      <c r="Q28">
        <v>22.4373</v>
      </c>
      <c r="R28" s="8">
        <v>0.40394999999999998</v>
      </c>
      <c r="S28">
        <v>0.12759999999999999</v>
      </c>
      <c r="T28">
        <v>1.4999999999999999E-2</v>
      </c>
      <c r="U28">
        <v>1454.01</v>
      </c>
      <c r="V28">
        <v>74.486999999999995</v>
      </c>
      <c r="W28">
        <v>8.2608999999999995</v>
      </c>
      <c r="X28">
        <v>59.390968000000001</v>
      </c>
      <c r="Y28">
        <v>5.7805</v>
      </c>
      <c r="Z28">
        <v>5.048</v>
      </c>
    </row>
    <row r="29" spans="1:26" x14ac:dyDescent="0.25">
      <c r="A29" t="s">
        <v>53</v>
      </c>
      <c r="B29" t="s">
        <v>54</v>
      </c>
      <c r="C29" s="9">
        <f>DATE(2019,1,$X29)+($X29-FLOOR($X29,1))</f>
        <v>43524.390989</v>
      </c>
      <c r="D29">
        <f>N29-0.5</f>
        <v>5.5</v>
      </c>
      <c r="E29">
        <f>N29+0.5</f>
        <v>6.5</v>
      </c>
      <c r="F29" s="1">
        <f>ROUND(P29,3)</f>
        <v>28.404</v>
      </c>
      <c r="G29" s="1">
        <f>ROUND(O29,3)</f>
        <v>3.1219999999999999</v>
      </c>
      <c r="H29">
        <f>ROUND(W29,3)</f>
        <v>8.2119999999999997</v>
      </c>
      <c r="I29">
        <f>ROUND(V29,2)</f>
        <v>74.23</v>
      </c>
      <c r="J29" s="1">
        <f>ROUND(R29,3)</f>
        <v>0.40400000000000003</v>
      </c>
      <c r="K29" s="1"/>
      <c r="M29" t="s">
        <v>58</v>
      </c>
      <c r="N29">
        <v>6</v>
      </c>
      <c r="O29">
        <v>3.1217000000000001</v>
      </c>
      <c r="P29">
        <v>28.404</v>
      </c>
      <c r="Q29">
        <v>22.614699999999999</v>
      </c>
      <c r="R29" s="8">
        <v>0.40399000000000002</v>
      </c>
      <c r="S29">
        <v>0.12759999999999999</v>
      </c>
      <c r="T29">
        <v>1.4999999999999999E-2</v>
      </c>
      <c r="U29">
        <v>1454.48</v>
      </c>
      <c r="V29">
        <v>74.227999999999994</v>
      </c>
      <c r="W29">
        <v>8.2120999999999995</v>
      </c>
      <c r="X29">
        <v>59.390988999999998</v>
      </c>
      <c r="Y29">
        <v>5.7462999999999997</v>
      </c>
      <c r="Z29">
        <v>6.0570000000000004</v>
      </c>
    </row>
    <row r="30" spans="1:26" x14ac:dyDescent="0.25">
      <c r="A30" t="s">
        <v>53</v>
      </c>
      <c r="B30" t="s">
        <v>54</v>
      </c>
      <c r="C30" s="9">
        <f>DATE(2019,1,$X30)+($X30-FLOOR($X30,1))</f>
        <v>43524.391011</v>
      </c>
      <c r="D30">
        <f>N30-0.5</f>
        <v>6.5</v>
      </c>
      <c r="E30">
        <f>N30+0.5</f>
        <v>7.5</v>
      </c>
      <c r="F30" s="1">
        <f>ROUND(P30,3)</f>
        <v>28.677</v>
      </c>
      <c r="G30" s="1">
        <f>ROUND(O30,3)</f>
        <v>3.1720000000000002</v>
      </c>
      <c r="H30">
        <f>ROUND(W30,3)</f>
        <v>8.1449999999999996</v>
      </c>
      <c r="I30">
        <f>ROUND(V30,2)</f>
        <v>73.849999999999994</v>
      </c>
      <c r="J30" s="1">
        <f>ROUND(R30,3)</f>
        <v>0.38800000000000001</v>
      </c>
      <c r="K30" s="1"/>
      <c r="M30" t="s">
        <v>58</v>
      </c>
      <c r="N30">
        <v>7</v>
      </c>
      <c r="O30">
        <v>3.1718000000000002</v>
      </c>
      <c r="P30">
        <v>28.676500000000001</v>
      </c>
      <c r="Q30">
        <v>22.827999999999999</v>
      </c>
      <c r="R30" s="8">
        <v>0.38846999999999998</v>
      </c>
      <c r="S30">
        <v>0.12790000000000001</v>
      </c>
      <c r="T30">
        <v>1.4999999999999999E-2</v>
      </c>
      <c r="U30">
        <v>1455.06</v>
      </c>
      <c r="V30">
        <v>73.850999999999999</v>
      </c>
      <c r="W30">
        <v>8.1449999999999996</v>
      </c>
      <c r="X30">
        <v>59.391010999999999</v>
      </c>
      <c r="Y30">
        <v>5.6993999999999998</v>
      </c>
      <c r="Z30">
        <v>7.0670000000000002</v>
      </c>
    </row>
    <row r="31" spans="1:26" x14ac:dyDescent="0.25">
      <c r="A31" t="s">
        <v>53</v>
      </c>
      <c r="B31" t="s">
        <v>54</v>
      </c>
      <c r="C31" s="9">
        <f>DATE(2019,1,$X31)+($X31-FLOOR($X31,1))</f>
        <v>43524.391030999999</v>
      </c>
      <c r="D31">
        <f>N31-0.5</f>
        <v>7.5</v>
      </c>
      <c r="E31">
        <f>N31+0.5</f>
        <v>8.5</v>
      </c>
      <c r="F31" s="1">
        <f>ROUND(P31,3)</f>
        <v>28.812000000000001</v>
      </c>
      <c r="G31" s="1">
        <f>ROUND(O31,3)</f>
        <v>3.1619999999999999</v>
      </c>
      <c r="H31">
        <f>ROUND(W31,3)</f>
        <v>8.11</v>
      </c>
      <c r="I31">
        <f>ROUND(V31,2)</f>
        <v>73.59</v>
      </c>
      <c r="J31" s="1">
        <f>ROUND(R31,3)</f>
        <v>0.36899999999999999</v>
      </c>
      <c r="K31" s="1"/>
      <c r="M31" t="s">
        <v>58</v>
      </c>
      <c r="N31">
        <v>8</v>
      </c>
      <c r="O31">
        <v>3.1619999999999999</v>
      </c>
      <c r="P31">
        <v>28.8124</v>
      </c>
      <c r="Q31">
        <v>22.937000000000001</v>
      </c>
      <c r="R31" s="8">
        <v>0.36880000000000002</v>
      </c>
      <c r="S31">
        <v>0.1278</v>
      </c>
      <c r="T31">
        <v>1.4999999999999999E-2</v>
      </c>
      <c r="U31">
        <v>1455.21</v>
      </c>
      <c r="V31">
        <v>73.587000000000003</v>
      </c>
      <c r="W31">
        <v>8.1104000000000003</v>
      </c>
      <c r="X31">
        <v>59.391030999999998</v>
      </c>
      <c r="Y31">
        <v>5.6750999999999996</v>
      </c>
      <c r="Z31">
        <v>8.0760000000000005</v>
      </c>
    </row>
    <row r="32" spans="1:26" x14ac:dyDescent="0.25">
      <c r="A32" t="s">
        <v>53</v>
      </c>
      <c r="B32" t="s">
        <v>54</v>
      </c>
      <c r="C32" s="9">
        <f>DATE(2019,1,$X32)+($X32-FLOOR($X32,1))</f>
        <v>43524.391051999999</v>
      </c>
      <c r="D32">
        <f>N32-0.5</f>
        <v>8.5</v>
      </c>
      <c r="E32">
        <f>N32+0.5</f>
        <v>9.5</v>
      </c>
      <c r="F32" s="1">
        <f>ROUND(P32,3)</f>
        <v>28.928999999999998</v>
      </c>
      <c r="G32" s="1">
        <f>ROUND(O32,3)</f>
        <v>3.234</v>
      </c>
      <c r="H32">
        <f>ROUND(W32,3)</f>
        <v>8.0500000000000007</v>
      </c>
      <c r="I32">
        <f>ROUND(V32,2)</f>
        <v>73.22</v>
      </c>
      <c r="J32" s="1">
        <f>ROUND(R32,3)</f>
        <v>0.374</v>
      </c>
      <c r="K32" s="1"/>
      <c r="M32" t="s">
        <v>58</v>
      </c>
      <c r="N32">
        <v>9</v>
      </c>
      <c r="O32">
        <v>3.2334999999999998</v>
      </c>
      <c r="P32">
        <v>28.929099999999998</v>
      </c>
      <c r="Q32">
        <v>23.0243</v>
      </c>
      <c r="R32" s="8">
        <v>0.37358000000000002</v>
      </c>
      <c r="S32">
        <v>0.12759999999999999</v>
      </c>
      <c r="T32">
        <v>1.4999999999999999E-2</v>
      </c>
      <c r="U32">
        <v>1455.69</v>
      </c>
      <c r="V32">
        <v>73.224000000000004</v>
      </c>
      <c r="W32">
        <v>8.0496999999999996</v>
      </c>
      <c r="X32">
        <v>59.391052000000002</v>
      </c>
      <c r="Y32">
        <v>5.6326999999999998</v>
      </c>
      <c r="Z32">
        <v>9.0860000000000003</v>
      </c>
    </row>
    <row r="33" spans="1:35" x14ac:dyDescent="0.25">
      <c r="A33" t="s">
        <v>53</v>
      </c>
      <c r="B33" t="s">
        <v>54</v>
      </c>
      <c r="C33" s="9">
        <f>DATE(2019,1,$X33)+($X33-FLOOR($X33,1))</f>
        <v>43524.391073999999</v>
      </c>
      <c r="D33">
        <f>N33-0.5</f>
        <v>9.5</v>
      </c>
      <c r="E33">
        <f>N33+0.5</f>
        <v>10.5</v>
      </c>
      <c r="F33" s="1">
        <f>ROUND(P33,3)</f>
        <v>29.044</v>
      </c>
      <c r="G33" s="1">
        <f>ROUND(O33,3)</f>
        <v>3.27</v>
      </c>
      <c r="H33">
        <f>ROUND(W33,3)</f>
        <v>7.9649999999999999</v>
      </c>
      <c r="I33">
        <f>ROUND(V33,2)</f>
        <v>72.569999999999993</v>
      </c>
      <c r="J33" s="1">
        <f>ROUND(R33,3)</f>
        <v>0.36699999999999999</v>
      </c>
      <c r="K33" s="1"/>
      <c r="M33" t="s">
        <v>58</v>
      </c>
      <c r="N33">
        <v>10</v>
      </c>
      <c r="O33">
        <v>3.2698</v>
      </c>
      <c r="P33">
        <v>29.0444</v>
      </c>
      <c r="Q33">
        <v>23.113299999999999</v>
      </c>
      <c r="R33" s="8">
        <v>0.36659999999999998</v>
      </c>
      <c r="S33">
        <v>0.12740000000000001</v>
      </c>
      <c r="T33">
        <v>1.4E-2</v>
      </c>
      <c r="U33">
        <v>1456.01</v>
      </c>
      <c r="V33">
        <v>72.573999999999998</v>
      </c>
      <c r="W33">
        <v>7.9646999999999997</v>
      </c>
      <c r="X33">
        <v>59.391074000000003</v>
      </c>
      <c r="Y33">
        <v>5.5731999999999999</v>
      </c>
      <c r="Z33">
        <v>10.095000000000001</v>
      </c>
    </row>
    <row r="34" spans="1:35" x14ac:dyDescent="0.25">
      <c r="A34" t="s">
        <v>53</v>
      </c>
      <c r="B34" t="s">
        <v>54</v>
      </c>
      <c r="C34" s="9">
        <f>DATE(2019,1,$X34)+($X34-FLOOR($X34,1))</f>
        <v>43524.391094999999</v>
      </c>
      <c r="D34">
        <f>N34-0.5</f>
        <v>10.5</v>
      </c>
      <c r="E34">
        <f>N34+0.5</f>
        <v>11.5</v>
      </c>
      <c r="F34" s="1">
        <f>ROUND(P34,3)</f>
        <v>29.018999999999998</v>
      </c>
      <c r="G34" s="1">
        <f>ROUND(O34,3)</f>
        <v>3.246</v>
      </c>
      <c r="H34">
        <f>ROUND(W34,3)</f>
        <v>7.93</v>
      </c>
      <c r="I34">
        <f>ROUND(V34,2)</f>
        <v>72.209999999999994</v>
      </c>
      <c r="J34" s="1">
        <f>ROUND(R34,3)</f>
        <v>0.33700000000000002</v>
      </c>
      <c r="K34" s="1"/>
      <c r="M34" t="s">
        <v>58</v>
      </c>
      <c r="N34">
        <v>11</v>
      </c>
      <c r="O34">
        <v>3.2463000000000002</v>
      </c>
      <c r="P34">
        <v>29.019300000000001</v>
      </c>
      <c r="Q34">
        <v>23.095199999999998</v>
      </c>
      <c r="R34" s="8">
        <v>0.33731</v>
      </c>
      <c r="S34">
        <v>0.12740000000000001</v>
      </c>
      <c r="T34">
        <v>1.4999999999999999E-2</v>
      </c>
      <c r="U34">
        <v>1455.89</v>
      </c>
      <c r="V34">
        <v>72.204999999999998</v>
      </c>
      <c r="W34">
        <v>7.9302000000000001</v>
      </c>
      <c r="X34">
        <v>59.391095</v>
      </c>
      <c r="Y34">
        <v>5.5491000000000001</v>
      </c>
      <c r="Z34">
        <v>11.105</v>
      </c>
    </row>
    <row r="35" spans="1:35" x14ac:dyDescent="0.25">
      <c r="A35" t="s">
        <v>53</v>
      </c>
      <c r="B35" t="s">
        <v>54</v>
      </c>
      <c r="C35" s="9">
        <f>DATE(2019,1,$X35)+($X35-FLOOR($X35,1))</f>
        <v>43524.391114999999</v>
      </c>
      <c r="D35">
        <f>N35-0.5</f>
        <v>11.5</v>
      </c>
      <c r="E35">
        <f>N35+0.5</f>
        <v>12.5</v>
      </c>
      <c r="F35" s="1">
        <f>ROUND(P35,3)</f>
        <v>29.106999999999999</v>
      </c>
      <c r="G35" s="1">
        <f>ROUND(O35,3)</f>
        <v>3.2879999999999998</v>
      </c>
      <c r="H35">
        <f>ROUND(W35,3)</f>
        <v>7.8739999999999997</v>
      </c>
      <c r="I35">
        <f>ROUND(V35,2)</f>
        <v>71.81</v>
      </c>
      <c r="J35" s="1">
        <f>ROUND(R35,3)</f>
        <v>0.35</v>
      </c>
      <c r="K35" s="1"/>
      <c r="M35" t="s">
        <v>58</v>
      </c>
      <c r="N35">
        <v>12</v>
      </c>
      <c r="O35">
        <v>3.2877000000000001</v>
      </c>
      <c r="P35">
        <v>29.107099999999999</v>
      </c>
      <c r="Q35">
        <v>23.161799999999999</v>
      </c>
      <c r="R35" s="8">
        <v>0.35004999999999997</v>
      </c>
      <c r="S35">
        <v>0.1278</v>
      </c>
      <c r="T35">
        <v>1.4999999999999999E-2</v>
      </c>
      <c r="U35">
        <v>1456.2</v>
      </c>
      <c r="V35">
        <v>71.808000000000007</v>
      </c>
      <c r="W35">
        <v>7.8738000000000001</v>
      </c>
      <c r="X35">
        <v>59.391114999999999</v>
      </c>
      <c r="Y35">
        <v>5.5095999999999998</v>
      </c>
      <c r="Z35">
        <v>12.114000000000001</v>
      </c>
    </row>
    <row r="36" spans="1:35" x14ac:dyDescent="0.25">
      <c r="A36" t="s">
        <v>53</v>
      </c>
      <c r="B36" t="s">
        <v>54</v>
      </c>
      <c r="C36" s="9">
        <f>DATE(2019,1,$X36)+($X36-FLOOR($X36,1))</f>
        <v>43524.391136999999</v>
      </c>
      <c r="D36">
        <f>N36-0.5</f>
        <v>12.5</v>
      </c>
      <c r="E36">
        <f>N36+0.5</f>
        <v>13.5</v>
      </c>
      <c r="F36" s="1">
        <f>ROUND(P36,3)</f>
        <v>29.312000000000001</v>
      </c>
      <c r="G36" s="1">
        <f>ROUND(O36,3)</f>
        <v>3.3719999999999999</v>
      </c>
      <c r="H36">
        <f>ROUND(W36,3)</f>
        <v>7.8109999999999999</v>
      </c>
      <c r="I36">
        <f>ROUND(V36,2)</f>
        <v>71.48</v>
      </c>
      <c r="J36" s="1">
        <f>ROUND(R36,3)</f>
        <v>0.32800000000000001</v>
      </c>
      <c r="K36" s="1"/>
      <c r="M36" t="s">
        <v>58</v>
      </c>
      <c r="N36">
        <v>13</v>
      </c>
      <c r="O36">
        <v>3.3717000000000001</v>
      </c>
      <c r="P36">
        <v>29.311599999999999</v>
      </c>
      <c r="Q36">
        <v>23.317799999999998</v>
      </c>
      <c r="R36" s="8">
        <v>0.32766000000000001</v>
      </c>
      <c r="S36">
        <v>0.12790000000000001</v>
      </c>
      <c r="T36">
        <v>1.4999999999999999E-2</v>
      </c>
      <c r="U36">
        <v>1456.84</v>
      </c>
      <c r="V36">
        <v>71.483000000000004</v>
      </c>
      <c r="W36">
        <v>7.8109999999999999</v>
      </c>
      <c r="X36">
        <v>59.391137000000001</v>
      </c>
      <c r="Y36">
        <v>5.4656000000000002</v>
      </c>
      <c r="Z36">
        <v>13.124000000000001</v>
      </c>
    </row>
    <row r="37" spans="1:35" x14ac:dyDescent="0.25">
      <c r="A37" t="s">
        <v>53</v>
      </c>
      <c r="B37" t="s">
        <v>54</v>
      </c>
      <c r="C37" s="9">
        <f>DATE(2019,1,$X37)+($X37-FLOOR($X37,1))</f>
        <v>43524.391157999999</v>
      </c>
      <c r="D37">
        <f>N37-0.5</f>
        <v>13.5</v>
      </c>
      <c r="E37">
        <f>N37+0.5</f>
        <v>14.5</v>
      </c>
      <c r="F37" s="1">
        <f>ROUND(P37,3)</f>
        <v>29.501999999999999</v>
      </c>
      <c r="G37" s="1">
        <f>ROUND(O37,3)</f>
        <v>3.472</v>
      </c>
      <c r="H37">
        <f>ROUND(W37,3)</f>
        <v>7.7670000000000003</v>
      </c>
      <c r="I37">
        <f>ROUND(V37,2)</f>
        <v>71.349999999999994</v>
      </c>
      <c r="J37" s="1">
        <f>ROUND(R37,3)</f>
        <v>0.28899999999999998</v>
      </c>
      <c r="K37" s="1"/>
      <c r="M37" t="s">
        <v>58</v>
      </c>
      <c r="N37">
        <v>14</v>
      </c>
      <c r="O37">
        <v>3.472</v>
      </c>
      <c r="P37">
        <v>29.501799999999999</v>
      </c>
      <c r="Q37">
        <v>23.460999999999999</v>
      </c>
      <c r="R37" s="8">
        <v>0.28860000000000002</v>
      </c>
      <c r="S37">
        <v>0.128</v>
      </c>
      <c r="T37">
        <v>1.4999999999999999E-2</v>
      </c>
      <c r="U37">
        <v>1457.54</v>
      </c>
      <c r="V37">
        <v>71.349000000000004</v>
      </c>
      <c r="W37">
        <v>7.7668999999999997</v>
      </c>
      <c r="X37">
        <v>59.391157999999997</v>
      </c>
      <c r="Y37">
        <v>5.4348000000000001</v>
      </c>
      <c r="Z37">
        <v>14.132999999999999</v>
      </c>
    </row>
    <row r="38" spans="1:35" x14ac:dyDescent="0.25">
      <c r="A38" t="s">
        <v>53</v>
      </c>
      <c r="B38" t="s">
        <v>54</v>
      </c>
      <c r="C38" s="9">
        <f>DATE(2019,1,$X38)+($X38-FLOOR($X38,1))</f>
        <v>43524.391178999998</v>
      </c>
      <c r="D38">
        <f>N38-0.5</f>
        <v>14.5</v>
      </c>
      <c r="E38">
        <f>N38+0.5</f>
        <v>15.5</v>
      </c>
      <c r="F38" s="1">
        <f>ROUND(P38,3)</f>
        <v>29.771999999999998</v>
      </c>
      <c r="G38" s="1">
        <f>ROUND(O38,3)</f>
        <v>3.645</v>
      </c>
      <c r="H38">
        <f>ROUND(W38,3)</f>
        <v>7.6980000000000004</v>
      </c>
      <c r="I38">
        <f>ROUND(V38,2)</f>
        <v>71.150000000000006</v>
      </c>
      <c r="J38" s="1">
        <f>ROUND(R38,3)</f>
        <v>0.28100000000000003</v>
      </c>
      <c r="K38" s="1"/>
      <c r="M38" t="s">
        <v>58</v>
      </c>
      <c r="N38">
        <v>15</v>
      </c>
      <c r="O38">
        <v>3.6448</v>
      </c>
      <c r="P38">
        <v>29.771999999999998</v>
      </c>
      <c r="Q38">
        <v>23.661200000000001</v>
      </c>
      <c r="R38" s="8">
        <v>0.28120000000000001</v>
      </c>
      <c r="S38">
        <v>0.12809999999999999</v>
      </c>
      <c r="T38">
        <v>1.4999999999999999E-2</v>
      </c>
      <c r="U38">
        <v>1458.64</v>
      </c>
      <c r="V38">
        <v>71.149000000000001</v>
      </c>
      <c r="W38">
        <v>7.6981999999999999</v>
      </c>
      <c r="X38">
        <v>59.391179000000001</v>
      </c>
      <c r="Y38">
        <v>5.3867000000000003</v>
      </c>
      <c r="Z38">
        <v>15.143000000000001</v>
      </c>
    </row>
    <row r="39" spans="1:35" x14ac:dyDescent="0.25">
      <c r="A39" t="s">
        <v>53</v>
      </c>
      <c r="B39" t="s">
        <v>54</v>
      </c>
      <c r="C39" s="9">
        <f>DATE(2019,1,$X39)+($X39-FLOOR($X39,1))</f>
        <v>43524.391200999999</v>
      </c>
      <c r="D39">
        <f>N39-0.5</f>
        <v>15.5</v>
      </c>
      <c r="E39">
        <f>N39+0.5</f>
        <v>16.5</v>
      </c>
      <c r="F39" s="1">
        <f>ROUND(P39,3)</f>
        <v>30.14</v>
      </c>
      <c r="G39" s="1">
        <f>ROUND(O39,3)</f>
        <v>3.91</v>
      </c>
      <c r="H39">
        <f>ROUND(W39,3)</f>
        <v>7.58</v>
      </c>
      <c r="I39">
        <f>ROUND(V39,2)</f>
        <v>70.69</v>
      </c>
      <c r="J39" s="1">
        <f>ROUND(R39,3)</f>
        <v>0.26500000000000001</v>
      </c>
      <c r="K39" s="1"/>
      <c r="M39" t="s">
        <v>58</v>
      </c>
      <c r="N39">
        <v>16</v>
      </c>
      <c r="O39">
        <v>3.9102000000000001</v>
      </c>
      <c r="P39">
        <v>30.14</v>
      </c>
      <c r="Q39">
        <v>23.93</v>
      </c>
      <c r="R39" s="8">
        <v>0.26468999999999998</v>
      </c>
      <c r="S39">
        <v>0.12790000000000001</v>
      </c>
      <c r="T39">
        <v>1.6E-2</v>
      </c>
      <c r="U39">
        <v>1460.25</v>
      </c>
      <c r="V39">
        <v>70.686999999999998</v>
      </c>
      <c r="W39">
        <v>7.5797999999999996</v>
      </c>
      <c r="X39">
        <v>59.391201000000002</v>
      </c>
      <c r="Y39">
        <v>5.3038999999999996</v>
      </c>
      <c r="Z39">
        <v>16.152000000000001</v>
      </c>
    </row>
    <row r="40" spans="1:35" x14ac:dyDescent="0.25">
      <c r="A40" t="s">
        <v>53</v>
      </c>
      <c r="B40" t="s">
        <v>54</v>
      </c>
      <c r="C40" s="9">
        <f>DATE(2019,1,$X40)+($X40-FLOOR($X40,1))</f>
        <v>43524.391222999999</v>
      </c>
      <c r="D40">
        <f>N40-0.5</f>
        <v>16.5</v>
      </c>
      <c r="E40">
        <f>N40+0.5</f>
        <v>17.5</v>
      </c>
      <c r="F40" s="1">
        <f>ROUND(P40,3)</f>
        <v>30.408000000000001</v>
      </c>
      <c r="G40" s="1">
        <f>ROUND(O40,3)</f>
        <v>4.1310000000000002</v>
      </c>
      <c r="H40">
        <f>ROUND(W40,3)</f>
        <v>7.4580000000000002</v>
      </c>
      <c r="I40">
        <f>ROUND(V40,2)</f>
        <v>70.06</v>
      </c>
      <c r="J40" s="1">
        <f>ROUND(R40,3)</f>
        <v>0.25</v>
      </c>
      <c r="K40" s="1"/>
      <c r="M40" t="s">
        <v>58</v>
      </c>
      <c r="N40">
        <v>17</v>
      </c>
      <c r="O40">
        <v>4.1310000000000002</v>
      </c>
      <c r="P40">
        <v>30.408100000000001</v>
      </c>
      <c r="Q40">
        <v>24.122699999999998</v>
      </c>
      <c r="R40" s="8">
        <v>0.25041000000000002</v>
      </c>
      <c r="S40">
        <v>0.12809999999999999</v>
      </c>
      <c r="T40">
        <v>1.6E-2</v>
      </c>
      <c r="U40">
        <v>1461.54</v>
      </c>
      <c r="V40">
        <v>70.058000000000007</v>
      </c>
      <c r="W40">
        <v>7.4581999999999997</v>
      </c>
      <c r="X40">
        <v>59.391222999999997</v>
      </c>
      <c r="Y40">
        <v>5.2187999999999999</v>
      </c>
      <c r="Z40">
        <v>17.161999999999999</v>
      </c>
    </row>
    <row r="41" spans="1:35" x14ac:dyDescent="0.25">
      <c r="A41" t="s">
        <v>53</v>
      </c>
      <c r="B41" t="s">
        <v>54</v>
      </c>
      <c r="C41" s="9">
        <f>DATE(2019,1,$X41)+($X41-FLOOR($X41,1))</f>
        <v>43524.391344999996</v>
      </c>
      <c r="D41">
        <f>N41-0.5</f>
        <v>17.5</v>
      </c>
      <c r="E41">
        <f>N41+0.5</f>
        <v>18.5</v>
      </c>
      <c r="F41" s="1">
        <f>ROUND(P41,3)</f>
        <v>31.032</v>
      </c>
      <c r="G41" s="1">
        <f>ROUND(O41,3)</f>
        <v>4.6619999999999999</v>
      </c>
      <c r="H41">
        <f>ROUND(W41,3)</f>
        <v>6.6719999999999997</v>
      </c>
      <c r="I41">
        <f>ROUND(V41,2)</f>
        <v>63.75</v>
      </c>
      <c r="J41" s="1">
        <f>ROUND(R41,3)</f>
        <v>0.316</v>
      </c>
      <c r="K41" s="1"/>
      <c r="M41" t="s">
        <v>58</v>
      </c>
      <c r="N41">
        <v>18</v>
      </c>
      <c r="O41">
        <v>4.6623999999999999</v>
      </c>
      <c r="P41">
        <v>31.031600000000001</v>
      </c>
      <c r="Q41">
        <v>24.5642</v>
      </c>
      <c r="R41" s="8">
        <v>0.31590000000000001</v>
      </c>
      <c r="S41">
        <v>0.12839999999999999</v>
      </c>
      <c r="T41">
        <v>1.7000000000000001E-2</v>
      </c>
      <c r="U41">
        <v>1464.57</v>
      </c>
      <c r="V41">
        <v>63.753</v>
      </c>
      <c r="W41">
        <v>6.6718999999999999</v>
      </c>
      <c r="X41">
        <v>59.391345000000001</v>
      </c>
      <c r="Y41">
        <v>4.6685999999999996</v>
      </c>
      <c r="Z41">
        <v>18.170999999999999</v>
      </c>
    </row>
    <row r="42" spans="1:35" x14ac:dyDescent="0.25">
      <c r="A42" t="s">
        <v>53</v>
      </c>
      <c r="B42" t="s">
        <v>54</v>
      </c>
      <c r="C42" s="9">
        <f>DATE(2019,1,$X42)+($X42-FLOOR($X42,1))</f>
        <v>43524.391456999998</v>
      </c>
      <c r="D42">
        <f>N42-0.5</f>
        <v>18.5</v>
      </c>
      <c r="E42">
        <f>N42+0.5</f>
        <v>19.5</v>
      </c>
      <c r="F42" s="1">
        <f>ROUND(P42,3)</f>
        <v>31.986000000000001</v>
      </c>
      <c r="G42" s="1">
        <f>ROUND(O42,3)</f>
        <v>5.7240000000000002</v>
      </c>
      <c r="H42">
        <f>ROUND(W42,3)</f>
        <v>5.7080000000000002</v>
      </c>
      <c r="I42">
        <f>ROUND(V42,2)</f>
        <v>56.44</v>
      </c>
      <c r="J42" s="1">
        <f>ROUND(R42,3)</f>
        <v>0.26300000000000001</v>
      </c>
      <c r="K42" s="1"/>
      <c r="M42" t="s">
        <v>58</v>
      </c>
      <c r="N42">
        <v>19</v>
      </c>
      <c r="O42">
        <v>5.7240000000000002</v>
      </c>
      <c r="P42">
        <v>31.985499999999998</v>
      </c>
      <c r="Q42">
        <v>25.2087</v>
      </c>
      <c r="R42" s="8">
        <v>0.26285999999999998</v>
      </c>
      <c r="S42">
        <v>0.1285</v>
      </c>
      <c r="T42">
        <v>1.7000000000000001E-2</v>
      </c>
      <c r="U42">
        <v>1470.18</v>
      </c>
      <c r="V42">
        <v>56.438000000000002</v>
      </c>
      <c r="W42">
        <v>5.7084000000000001</v>
      </c>
      <c r="X42">
        <v>59.391457000000003</v>
      </c>
      <c r="Y42">
        <v>3.9944000000000002</v>
      </c>
      <c r="Z42">
        <v>19.181000000000001</v>
      </c>
    </row>
    <row r="43" spans="1:35" x14ac:dyDescent="0.25">
      <c r="A43" t="s">
        <v>53</v>
      </c>
      <c r="B43" t="str">
        <f>AB43</f>
        <v>Aq2</v>
      </c>
      <c r="C43" s="10">
        <f>AC43</f>
        <v>43531.516111111108</v>
      </c>
      <c r="D43">
        <f>AD43</f>
        <v>0</v>
      </c>
      <c r="E43">
        <f>AE43</f>
        <v>0.5</v>
      </c>
      <c r="F43" s="1">
        <f>ROUND(AF43,3)</f>
        <v>26.888999999999999</v>
      </c>
      <c r="G43" s="1">
        <f>ROUND(AG43,3)</f>
        <v>2.6160000000000001</v>
      </c>
      <c r="J43" s="1">
        <f>ROUND(AH43,3)</f>
        <v>0.71</v>
      </c>
      <c r="K43" s="1">
        <f>ROUND(AI43,3)</f>
        <v>0.94</v>
      </c>
      <c r="M43" t="s">
        <v>59</v>
      </c>
      <c r="R43" s="8"/>
      <c r="AA43">
        <v>6302</v>
      </c>
      <c r="AB43" t="s">
        <v>54</v>
      </c>
      <c r="AC43" s="5">
        <v>43531.516111111108</v>
      </c>
      <c r="AD43">
        <v>0</v>
      </c>
      <c r="AE43">
        <v>0.5</v>
      </c>
      <c r="AF43">
        <v>26.888999999999999</v>
      </c>
      <c r="AG43">
        <v>2.6160000000000001</v>
      </c>
      <c r="AH43">
        <v>0.71</v>
      </c>
      <c r="AI43">
        <v>0.94</v>
      </c>
    </row>
    <row r="44" spans="1:35" x14ac:dyDescent="0.25">
      <c r="A44" t="s">
        <v>53</v>
      </c>
      <c r="B44" t="str">
        <f>AB44</f>
        <v>Aq2</v>
      </c>
      <c r="C44" s="10">
        <f>AC44</f>
        <v>43531.516111111108</v>
      </c>
      <c r="D44">
        <f>AD44</f>
        <v>0.5</v>
      </c>
      <c r="E44">
        <f>AE44</f>
        <v>1.5</v>
      </c>
      <c r="F44" s="1">
        <f>ROUND(AF44,3)</f>
        <v>27.402999999999999</v>
      </c>
      <c r="G44" s="1">
        <f>ROUND(AG44,3)</f>
        <v>2.6509999999999998</v>
      </c>
      <c r="J44" s="1">
        <f>ROUND(AH44,3)</f>
        <v>0.61299999999999999</v>
      </c>
      <c r="K44" s="1">
        <f>ROUND(AI44,3)</f>
        <v>0.80300000000000005</v>
      </c>
      <c r="M44" t="s">
        <v>59</v>
      </c>
      <c r="R44" s="8"/>
      <c r="AA44">
        <v>6302</v>
      </c>
      <c r="AB44" t="s">
        <v>54</v>
      </c>
      <c r="AC44" s="5">
        <v>43531.516111111108</v>
      </c>
      <c r="AD44">
        <v>0.5</v>
      </c>
      <c r="AE44">
        <v>1.5</v>
      </c>
      <c r="AF44">
        <v>27.403000000000002</v>
      </c>
      <c r="AG44">
        <v>2.6510000000000002</v>
      </c>
      <c r="AH44">
        <v>0.6133333333333334</v>
      </c>
      <c r="AI44">
        <v>0.80333333333333334</v>
      </c>
    </row>
    <row r="45" spans="1:35" x14ac:dyDescent="0.25">
      <c r="A45" t="s">
        <v>53</v>
      </c>
      <c r="B45" t="str">
        <f>AB45</f>
        <v>Aq2</v>
      </c>
      <c r="C45" s="10">
        <f>AC45</f>
        <v>43531.516111111108</v>
      </c>
      <c r="D45">
        <f>AD45</f>
        <v>1.5</v>
      </c>
      <c r="E45">
        <f>AE45</f>
        <v>2.5</v>
      </c>
      <c r="F45" s="1">
        <f>ROUND(AF45,3)</f>
        <v>27.959</v>
      </c>
      <c r="G45" s="1">
        <f>ROUND(AG45,3)</f>
        <v>2.9039999999999999</v>
      </c>
      <c r="J45" s="1">
        <f>ROUND(AH45,3)</f>
        <v>0.49</v>
      </c>
      <c r="K45" s="1">
        <f>ROUND(AI45,3)</f>
        <v>0.7</v>
      </c>
      <c r="M45" t="s">
        <v>59</v>
      </c>
      <c r="R45" s="8"/>
      <c r="AA45">
        <v>6302</v>
      </c>
      <c r="AB45" t="s">
        <v>54</v>
      </c>
      <c r="AC45" s="5">
        <v>43531.516111111108</v>
      </c>
      <c r="AD45">
        <v>1.5</v>
      </c>
      <c r="AE45">
        <v>2.5</v>
      </c>
      <c r="AF45">
        <v>27.959000000000003</v>
      </c>
      <c r="AG45">
        <v>2.9035000000000002</v>
      </c>
      <c r="AH45">
        <v>0.49</v>
      </c>
      <c r="AI45">
        <v>0.7</v>
      </c>
    </row>
    <row r="46" spans="1:35" x14ac:dyDescent="0.25">
      <c r="A46" t="s">
        <v>53</v>
      </c>
      <c r="B46" t="str">
        <f>AB46</f>
        <v>Aq2</v>
      </c>
      <c r="C46" s="10">
        <f>AC46</f>
        <v>43531.516111111108</v>
      </c>
      <c r="D46">
        <f>AD46</f>
        <v>2.5</v>
      </c>
      <c r="E46">
        <f>AE46</f>
        <v>3.5</v>
      </c>
      <c r="F46" s="1">
        <f>ROUND(AF46,3)</f>
        <v>28.273</v>
      </c>
      <c r="G46" s="1">
        <f>ROUND(AG46,3)</f>
        <v>3.0670000000000002</v>
      </c>
      <c r="J46" s="1">
        <f>ROUND(AH46,3)</f>
        <v>0.34</v>
      </c>
      <c r="K46" s="1">
        <f>ROUND(AI46,3)</f>
        <v>0.67</v>
      </c>
      <c r="M46" t="s">
        <v>59</v>
      </c>
      <c r="R46" s="8"/>
      <c r="AA46">
        <v>6302</v>
      </c>
      <c r="AB46" t="s">
        <v>54</v>
      </c>
      <c r="AC46" s="5">
        <v>43531.516111111108</v>
      </c>
      <c r="AD46">
        <v>2.5</v>
      </c>
      <c r="AE46">
        <v>3.5</v>
      </c>
      <c r="AF46">
        <v>28.273333333333337</v>
      </c>
      <c r="AG46">
        <v>3.0670000000000002</v>
      </c>
      <c r="AH46">
        <v>0.34</v>
      </c>
      <c r="AI46">
        <v>0.66999999999999993</v>
      </c>
    </row>
    <row r="47" spans="1:35" x14ac:dyDescent="0.25">
      <c r="A47" t="s">
        <v>53</v>
      </c>
      <c r="B47" t="str">
        <f>AB47</f>
        <v>Aq2</v>
      </c>
      <c r="C47" s="10">
        <f>AC47</f>
        <v>43531.516111111108</v>
      </c>
      <c r="D47">
        <f>AD47</f>
        <v>3.5</v>
      </c>
      <c r="E47">
        <f>AE47</f>
        <v>4.5</v>
      </c>
      <c r="F47" s="1">
        <f>ROUND(AF47,3)</f>
        <v>28.445</v>
      </c>
      <c r="G47" s="1">
        <f>ROUND(AG47,3)</f>
        <v>3.1549999999999998</v>
      </c>
      <c r="J47" s="1">
        <f>ROUND(AH47,3)</f>
        <v>0.31</v>
      </c>
      <c r="K47" s="1">
        <f>ROUND(AI47,3)</f>
        <v>0.625</v>
      </c>
      <c r="M47" t="s">
        <v>59</v>
      </c>
      <c r="R47" s="8"/>
      <c r="AA47">
        <v>6302</v>
      </c>
      <c r="AB47" t="s">
        <v>54</v>
      </c>
      <c r="AC47" s="5">
        <v>43531.516111111108</v>
      </c>
      <c r="AD47">
        <v>3.5</v>
      </c>
      <c r="AE47">
        <v>4.5</v>
      </c>
      <c r="AF47">
        <v>28.444499999999998</v>
      </c>
      <c r="AG47">
        <v>3.1549999999999998</v>
      </c>
      <c r="AH47">
        <v>0.31</v>
      </c>
      <c r="AI47">
        <v>0.625</v>
      </c>
    </row>
    <row r="48" spans="1:35" x14ac:dyDescent="0.25">
      <c r="A48" t="s">
        <v>53</v>
      </c>
      <c r="B48" t="str">
        <f>AB48</f>
        <v>Aq2</v>
      </c>
      <c r="C48" s="10">
        <f>AC48</f>
        <v>43531.516111111108</v>
      </c>
      <c r="D48">
        <f>AD48</f>
        <v>4.5</v>
      </c>
      <c r="E48">
        <f>AE48</f>
        <v>5.5</v>
      </c>
      <c r="F48" s="1">
        <f>ROUND(AF48,3)</f>
        <v>28.483000000000001</v>
      </c>
      <c r="G48" s="1">
        <f>ROUND(AG48,3)</f>
        <v>3.153</v>
      </c>
      <c r="J48" s="1">
        <f>ROUND(AH48,3)</f>
        <v>0.31</v>
      </c>
      <c r="K48" s="1">
        <f>ROUND(AI48,3)</f>
        <v>0.627</v>
      </c>
      <c r="M48" t="s">
        <v>59</v>
      </c>
      <c r="R48" s="8"/>
      <c r="AA48">
        <v>6302</v>
      </c>
      <c r="AB48" t="s">
        <v>54</v>
      </c>
      <c r="AC48" s="5">
        <v>43531.516111111108</v>
      </c>
      <c r="AD48">
        <v>4.5</v>
      </c>
      <c r="AE48">
        <v>5.5</v>
      </c>
      <c r="AF48">
        <v>28.483333333333331</v>
      </c>
      <c r="AG48">
        <v>3.153</v>
      </c>
      <c r="AH48">
        <v>0.31</v>
      </c>
      <c r="AI48">
        <v>0.62666666666666659</v>
      </c>
    </row>
    <row r="49" spans="1:35" x14ac:dyDescent="0.25">
      <c r="A49" t="s">
        <v>53</v>
      </c>
      <c r="B49" t="str">
        <f>AB49</f>
        <v>Aq2</v>
      </c>
      <c r="C49" s="10">
        <f>AC49</f>
        <v>43531.516111111108</v>
      </c>
      <c r="D49">
        <f>AD49</f>
        <v>5.5</v>
      </c>
      <c r="E49">
        <f>AE49</f>
        <v>6.5</v>
      </c>
      <c r="F49" s="1">
        <f>ROUND(AF49,3)</f>
        <v>28.704000000000001</v>
      </c>
      <c r="G49" s="1">
        <f>ROUND(AG49,3)</f>
        <v>3.214</v>
      </c>
      <c r="J49" s="1">
        <f>ROUND(AH49,3)</f>
        <v>0.32</v>
      </c>
      <c r="K49" s="1">
        <f>ROUND(AI49,3)</f>
        <v>0.65300000000000002</v>
      </c>
      <c r="M49" t="s">
        <v>59</v>
      </c>
      <c r="R49" s="8"/>
      <c r="AA49">
        <v>6302</v>
      </c>
      <c r="AB49" t="s">
        <v>54</v>
      </c>
      <c r="AC49" s="5">
        <v>43531.516111111108</v>
      </c>
      <c r="AD49">
        <v>5.5</v>
      </c>
      <c r="AE49">
        <v>6.5</v>
      </c>
      <c r="AF49">
        <v>28.703999999999997</v>
      </c>
      <c r="AG49">
        <v>3.2143333333333328</v>
      </c>
      <c r="AH49">
        <v>0.32000000000000006</v>
      </c>
      <c r="AI49">
        <v>0.65333333333333332</v>
      </c>
    </row>
    <row r="50" spans="1:35" x14ac:dyDescent="0.25">
      <c r="A50" t="s">
        <v>53</v>
      </c>
      <c r="B50" t="str">
        <f>AB50</f>
        <v>Aq2</v>
      </c>
      <c r="C50" s="10">
        <f>AC50</f>
        <v>43531.516111111108</v>
      </c>
      <c r="D50">
        <f>AD50</f>
        <v>6.5</v>
      </c>
      <c r="E50">
        <f>AE50</f>
        <v>7.5</v>
      </c>
      <c r="F50" s="1">
        <f>ROUND(AF50,3)</f>
        <v>28.866</v>
      </c>
      <c r="G50" s="1">
        <f>ROUND(AG50,3)</f>
        <v>3.2629999999999999</v>
      </c>
      <c r="J50" s="1">
        <f>ROUND(AH50,3)</f>
        <v>0.27</v>
      </c>
      <c r="K50" s="1">
        <f>ROUND(AI50,3)</f>
        <v>0.65</v>
      </c>
      <c r="M50" t="s">
        <v>59</v>
      </c>
      <c r="R50" s="8"/>
      <c r="AA50">
        <v>6302</v>
      </c>
      <c r="AB50" t="s">
        <v>54</v>
      </c>
      <c r="AC50" s="5">
        <v>43531.516111111108</v>
      </c>
      <c r="AD50">
        <v>6.5</v>
      </c>
      <c r="AE50">
        <v>7.5</v>
      </c>
      <c r="AF50">
        <v>28.866</v>
      </c>
      <c r="AG50">
        <v>3.2629999999999999</v>
      </c>
      <c r="AH50">
        <v>0.27</v>
      </c>
      <c r="AI50">
        <v>0.65</v>
      </c>
    </row>
    <row r="51" spans="1:35" x14ac:dyDescent="0.25">
      <c r="A51" t="s">
        <v>53</v>
      </c>
      <c r="B51" t="str">
        <f>AB51</f>
        <v>Aq2</v>
      </c>
      <c r="C51" s="10">
        <f>AC51</f>
        <v>43531.516111111108</v>
      </c>
      <c r="D51">
        <f>AD51</f>
        <v>7.5</v>
      </c>
      <c r="E51">
        <f>AE51</f>
        <v>8.5</v>
      </c>
      <c r="F51" s="1">
        <f>ROUND(AF51,3)</f>
        <v>28.957000000000001</v>
      </c>
      <c r="G51" s="1">
        <f>ROUND(AG51,3)</f>
        <v>3.2549999999999999</v>
      </c>
      <c r="J51" s="1">
        <f>ROUND(AH51,3)</f>
        <v>0.37</v>
      </c>
      <c r="K51" s="1">
        <f>ROUND(AI51,3)</f>
        <v>0.55500000000000005</v>
      </c>
      <c r="M51" t="s">
        <v>59</v>
      </c>
      <c r="R51" s="8"/>
      <c r="AA51">
        <v>6302</v>
      </c>
      <c r="AB51" t="s">
        <v>54</v>
      </c>
      <c r="AC51" s="5">
        <v>43531.516111111108</v>
      </c>
      <c r="AD51">
        <v>7.5</v>
      </c>
      <c r="AE51">
        <v>8.5</v>
      </c>
      <c r="AF51">
        <v>28.957000000000001</v>
      </c>
      <c r="AG51">
        <v>3.2549999999999999</v>
      </c>
      <c r="AH51">
        <v>0.37</v>
      </c>
      <c r="AI51">
        <v>0.55499999999999994</v>
      </c>
    </row>
    <row r="52" spans="1:35" x14ac:dyDescent="0.25">
      <c r="A52" t="s">
        <v>53</v>
      </c>
      <c r="B52" t="str">
        <f>AB52</f>
        <v>Aq2</v>
      </c>
      <c r="C52" s="10">
        <f>AC52</f>
        <v>43531.516111111108</v>
      </c>
      <c r="D52">
        <f>AD52</f>
        <v>8.5</v>
      </c>
      <c r="E52">
        <f>AE52</f>
        <v>9.5</v>
      </c>
      <c r="F52" s="1">
        <f>ROUND(AF52,3)</f>
        <v>29.138000000000002</v>
      </c>
      <c r="G52" s="1">
        <f>ROUND(AG52,3)</f>
        <v>3.2069999999999999</v>
      </c>
      <c r="J52" s="1">
        <f>ROUND(AH52,3)</f>
        <v>0.43</v>
      </c>
      <c r="K52" s="1">
        <f>ROUND(AI52,3)</f>
        <v>0.45500000000000002</v>
      </c>
      <c r="M52" t="s">
        <v>59</v>
      </c>
      <c r="R52" s="8"/>
      <c r="AA52">
        <v>6302</v>
      </c>
      <c r="AB52" t="s">
        <v>54</v>
      </c>
      <c r="AC52" s="5">
        <v>43531.516111111108</v>
      </c>
      <c r="AD52">
        <v>8.5</v>
      </c>
      <c r="AE52">
        <v>9.5</v>
      </c>
      <c r="AF52">
        <v>29.137999999999998</v>
      </c>
      <c r="AG52">
        <v>3.2069999999999999</v>
      </c>
      <c r="AH52">
        <v>0.43</v>
      </c>
      <c r="AI52">
        <v>0.45499999999999996</v>
      </c>
    </row>
    <row r="53" spans="1:35" x14ac:dyDescent="0.25">
      <c r="A53" t="s">
        <v>53</v>
      </c>
      <c r="B53" t="str">
        <f>AB53</f>
        <v>Aq2</v>
      </c>
      <c r="C53" s="10">
        <f>AC53</f>
        <v>43531.516111111108</v>
      </c>
      <c r="D53">
        <f>AD53</f>
        <v>9.5</v>
      </c>
      <c r="E53">
        <f>AE53</f>
        <v>10.5</v>
      </c>
      <c r="F53" s="1">
        <f>ROUND(AF53,3)</f>
        <v>29.483000000000001</v>
      </c>
      <c r="G53" s="1">
        <f>ROUND(AG53,3)</f>
        <v>3.327</v>
      </c>
      <c r="J53" s="1">
        <f>ROUND(AH53,3)</f>
        <v>0.42499999999999999</v>
      </c>
      <c r="K53" s="1">
        <f>ROUND(AI53,3)</f>
        <v>0.42499999999999999</v>
      </c>
      <c r="M53" t="s">
        <v>59</v>
      </c>
      <c r="R53" s="8"/>
      <c r="AA53">
        <v>6302</v>
      </c>
      <c r="AB53" t="s">
        <v>54</v>
      </c>
      <c r="AC53" s="5">
        <v>43531.516111111108</v>
      </c>
      <c r="AD53">
        <v>9.5</v>
      </c>
      <c r="AE53">
        <v>10.5</v>
      </c>
      <c r="AF53">
        <v>29.483000000000001</v>
      </c>
      <c r="AG53">
        <v>3.327</v>
      </c>
      <c r="AH53">
        <v>0.42499999999999999</v>
      </c>
      <c r="AI53">
        <v>0.42499999999999999</v>
      </c>
    </row>
    <row r="54" spans="1:35" x14ac:dyDescent="0.25">
      <c r="A54" t="s">
        <v>53</v>
      </c>
      <c r="B54" t="str">
        <f>AB54</f>
        <v>Aq2</v>
      </c>
      <c r="C54" s="10">
        <f>AC54</f>
        <v>43531.516111111108</v>
      </c>
      <c r="D54">
        <f>AD54</f>
        <v>10.5</v>
      </c>
      <c r="E54">
        <f>AE54</f>
        <v>11.5</v>
      </c>
      <c r="F54" s="1">
        <f>ROUND(AF54,3)</f>
        <v>29.687000000000001</v>
      </c>
      <c r="G54" s="1">
        <f>ROUND(AG54,3)</f>
        <v>3.367</v>
      </c>
      <c r="J54" s="1">
        <f>ROUND(AH54,3)</f>
        <v>0.37</v>
      </c>
      <c r="K54" s="1">
        <f>ROUND(AI54,3)</f>
        <v>0.39500000000000002</v>
      </c>
      <c r="M54" t="s">
        <v>59</v>
      </c>
      <c r="R54" s="8"/>
      <c r="AA54">
        <v>6302</v>
      </c>
      <c r="AB54" t="s">
        <v>54</v>
      </c>
      <c r="AC54" s="5">
        <v>43531.516111111108</v>
      </c>
      <c r="AD54">
        <v>10.5</v>
      </c>
      <c r="AE54">
        <v>11.5</v>
      </c>
      <c r="AF54">
        <v>29.687000000000001</v>
      </c>
      <c r="AG54">
        <v>3.3665000000000003</v>
      </c>
      <c r="AH54">
        <v>0.37</v>
      </c>
      <c r="AI54">
        <v>0.39500000000000002</v>
      </c>
    </row>
    <row r="55" spans="1:35" x14ac:dyDescent="0.25">
      <c r="A55" t="s">
        <v>53</v>
      </c>
      <c r="B55" t="str">
        <f>AB55</f>
        <v>Aq2</v>
      </c>
      <c r="C55" s="10">
        <f>AC55</f>
        <v>43531.516111111108</v>
      </c>
      <c r="D55">
        <f>AD55</f>
        <v>11.5</v>
      </c>
      <c r="E55">
        <f>AE55</f>
        <v>12.5</v>
      </c>
      <c r="F55" s="1">
        <f>ROUND(AF55,3)</f>
        <v>29.946000000000002</v>
      </c>
      <c r="G55" s="1">
        <f>ROUND(AG55,3)</f>
        <v>3.4750000000000001</v>
      </c>
      <c r="J55" s="1">
        <f>ROUND(AH55,3)</f>
        <v>0.32</v>
      </c>
      <c r="K55" s="1">
        <f>ROUND(AI55,3)</f>
        <v>0.4</v>
      </c>
      <c r="M55" t="s">
        <v>59</v>
      </c>
      <c r="R55" s="8"/>
      <c r="AA55">
        <v>6302</v>
      </c>
      <c r="AB55" t="s">
        <v>54</v>
      </c>
      <c r="AC55" s="5">
        <v>43531.516111111108</v>
      </c>
      <c r="AD55">
        <v>11.5</v>
      </c>
      <c r="AE55">
        <v>12.5</v>
      </c>
      <c r="AF55">
        <v>29.946000000000002</v>
      </c>
      <c r="AG55">
        <v>3.4750000000000001</v>
      </c>
      <c r="AH55">
        <v>0.32</v>
      </c>
      <c r="AI55">
        <v>0.4</v>
      </c>
    </row>
    <row r="56" spans="1:35" x14ac:dyDescent="0.25">
      <c r="A56" t="s">
        <v>53</v>
      </c>
      <c r="B56" t="str">
        <f>AB56</f>
        <v>Aq2</v>
      </c>
      <c r="C56" s="10">
        <f>AC56</f>
        <v>43531.516111111108</v>
      </c>
      <c r="D56">
        <f>AD56</f>
        <v>12.5</v>
      </c>
      <c r="E56">
        <f>AE56</f>
        <v>13.5</v>
      </c>
      <c r="F56" s="1">
        <f>ROUND(AF56,3)</f>
        <v>29.994</v>
      </c>
      <c r="G56" s="1">
        <f>ROUND(AG56,3)</f>
        <v>3.6669999999999998</v>
      </c>
      <c r="J56" s="1">
        <f>ROUND(AH56,3)</f>
        <v>0.26</v>
      </c>
      <c r="K56" s="1">
        <f>ROUND(AI56,3)</f>
        <v>0.43</v>
      </c>
      <c r="M56" t="s">
        <v>59</v>
      </c>
      <c r="R56" s="8"/>
      <c r="AA56">
        <v>6302</v>
      </c>
      <c r="AB56" t="s">
        <v>54</v>
      </c>
      <c r="AC56" s="5">
        <v>43531.516111111108</v>
      </c>
      <c r="AD56">
        <v>12.5</v>
      </c>
      <c r="AE56">
        <v>13.5</v>
      </c>
      <c r="AF56">
        <v>29.994</v>
      </c>
      <c r="AG56">
        <v>3.6665000000000001</v>
      </c>
      <c r="AH56">
        <v>0.26</v>
      </c>
      <c r="AI56">
        <v>0.43</v>
      </c>
    </row>
    <row r="57" spans="1:35" x14ac:dyDescent="0.25">
      <c r="A57" t="s">
        <v>53</v>
      </c>
      <c r="B57" t="str">
        <f>AB57</f>
        <v>Aq2</v>
      </c>
      <c r="C57" s="10">
        <f>AC57</f>
        <v>43531.516111111108</v>
      </c>
      <c r="D57">
        <f>AD57</f>
        <v>13.5</v>
      </c>
      <c r="E57">
        <f>AE57</f>
        <v>14.5</v>
      </c>
      <c r="F57" s="1">
        <f>ROUND(AF57,3)</f>
        <v>30.515000000000001</v>
      </c>
      <c r="G57" s="1">
        <f>ROUND(AG57,3)</f>
        <v>4.157</v>
      </c>
      <c r="J57" s="1">
        <f>ROUND(AH57,3)</f>
        <v>0.2</v>
      </c>
      <c r="K57" s="1">
        <f>ROUND(AI57,3)</f>
        <v>0.435</v>
      </c>
      <c r="M57" t="s">
        <v>59</v>
      </c>
      <c r="R57" s="8"/>
      <c r="AA57">
        <v>6302</v>
      </c>
      <c r="AB57" t="s">
        <v>54</v>
      </c>
      <c r="AC57" s="5">
        <v>43531.516111111108</v>
      </c>
      <c r="AD57">
        <v>13.5</v>
      </c>
      <c r="AE57">
        <v>14.5</v>
      </c>
      <c r="AF57">
        <v>30.514499999999998</v>
      </c>
      <c r="AG57">
        <v>4.157</v>
      </c>
      <c r="AH57">
        <v>0.2</v>
      </c>
      <c r="AI57">
        <v>0.435</v>
      </c>
    </row>
    <row r="58" spans="1:35" x14ac:dyDescent="0.25">
      <c r="A58" t="s">
        <v>53</v>
      </c>
      <c r="B58" t="str">
        <f>AB58</f>
        <v>Aq2</v>
      </c>
      <c r="C58" s="10">
        <f>AC58</f>
        <v>43531.516111111108</v>
      </c>
      <c r="D58">
        <f>AD58</f>
        <v>14.5</v>
      </c>
      <c r="E58">
        <f>AE58</f>
        <v>15.5</v>
      </c>
      <c r="F58" s="1">
        <f>ROUND(AF58,3)</f>
        <v>30.795999999999999</v>
      </c>
      <c r="G58" s="1">
        <f>ROUND(AG58,3)</f>
        <v>4.3949999999999996</v>
      </c>
      <c r="J58" s="1">
        <f>ROUND(AH58,3)</f>
        <v>0.2</v>
      </c>
      <c r="K58" s="1">
        <f>ROUND(AI58,3)</f>
        <v>0.44</v>
      </c>
      <c r="M58" t="s">
        <v>59</v>
      </c>
      <c r="R58" s="8"/>
      <c r="AA58">
        <v>6302</v>
      </c>
      <c r="AB58" t="s">
        <v>54</v>
      </c>
      <c r="AC58" s="5">
        <v>43531.516111111108</v>
      </c>
      <c r="AD58">
        <v>14.5</v>
      </c>
      <c r="AE58">
        <v>15.5</v>
      </c>
      <c r="AF58">
        <v>30.795999999999999</v>
      </c>
      <c r="AG58">
        <v>4.3949999999999996</v>
      </c>
      <c r="AH58">
        <v>0.2</v>
      </c>
      <c r="AI58">
        <v>0.44</v>
      </c>
    </row>
    <row r="59" spans="1:35" x14ac:dyDescent="0.25">
      <c r="A59" t="s">
        <v>53</v>
      </c>
      <c r="B59" t="str">
        <f>AB59</f>
        <v>Aq2</v>
      </c>
      <c r="C59" s="10">
        <f>AC59</f>
        <v>43531.516111111108</v>
      </c>
      <c r="D59">
        <f>AD59</f>
        <v>15.5</v>
      </c>
      <c r="E59">
        <f>AE59</f>
        <v>16.5</v>
      </c>
      <c r="F59" s="1">
        <f>ROUND(AF59,3)</f>
        <v>31.02</v>
      </c>
      <c r="G59" s="1">
        <f>ROUND(AG59,3)</f>
        <v>4.7030000000000003</v>
      </c>
      <c r="J59" s="1">
        <f>ROUND(AH59,3)</f>
        <v>0.15</v>
      </c>
      <c r="K59" s="1">
        <f>ROUND(AI59,3)</f>
        <v>0.49</v>
      </c>
      <c r="M59" t="s">
        <v>59</v>
      </c>
      <c r="R59" s="8"/>
      <c r="AA59">
        <v>6302</v>
      </c>
      <c r="AB59" t="s">
        <v>54</v>
      </c>
      <c r="AC59" s="5">
        <v>43531.516111111108</v>
      </c>
      <c r="AD59">
        <v>15.5</v>
      </c>
      <c r="AE59">
        <v>16.5</v>
      </c>
      <c r="AF59">
        <v>31.02</v>
      </c>
      <c r="AG59">
        <v>4.7029999999999994</v>
      </c>
      <c r="AH59">
        <v>0.15000000000000002</v>
      </c>
      <c r="AI59">
        <v>0.49</v>
      </c>
    </row>
    <row r="60" spans="1:35" x14ac:dyDescent="0.25">
      <c r="A60" t="s">
        <v>53</v>
      </c>
      <c r="B60" t="str">
        <f>AB60</f>
        <v>Aq2</v>
      </c>
      <c r="C60" s="10">
        <f>AC60</f>
        <v>43531.516111111108</v>
      </c>
      <c r="D60">
        <f>AD60</f>
        <v>16.5</v>
      </c>
      <c r="E60">
        <f>AE60</f>
        <v>17.5</v>
      </c>
      <c r="F60" s="1">
        <f>ROUND(AF60,3)</f>
        <v>31.273</v>
      </c>
      <c r="G60" s="1">
        <f>ROUND(AG60,3)</f>
        <v>5.0259999999999998</v>
      </c>
      <c r="J60" s="1">
        <f>ROUND(AH60,3)</f>
        <v>0.14000000000000001</v>
      </c>
      <c r="K60" s="1">
        <f>ROUND(AI60,3)</f>
        <v>0.56999999999999995</v>
      </c>
      <c r="M60" t="s">
        <v>59</v>
      </c>
      <c r="R60" s="8"/>
      <c r="AA60">
        <v>6302</v>
      </c>
      <c r="AB60" t="s">
        <v>54</v>
      </c>
      <c r="AC60" s="5">
        <v>43531.516111111108</v>
      </c>
      <c r="AD60">
        <v>16.5</v>
      </c>
      <c r="AE60">
        <v>17.5</v>
      </c>
      <c r="AF60">
        <v>31.273</v>
      </c>
      <c r="AG60">
        <v>5.0259999999999998</v>
      </c>
      <c r="AH60">
        <v>0.14000000000000001</v>
      </c>
      <c r="AI60">
        <v>0.56999999999999995</v>
      </c>
    </row>
    <row r="61" spans="1:35" x14ac:dyDescent="0.25">
      <c r="A61" t="s">
        <v>53</v>
      </c>
      <c r="B61" t="str">
        <f>AB61</f>
        <v>Aq2</v>
      </c>
      <c r="C61" s="10">
        <f>AC61</f>
        <v>43531.516111111108</v>
      </c>
      <c r="D61">
        <f>AD61</f>
        <v>17.5</v>
      </c>
      <c r="E61">
        <f>AE61</f>
        <v>18.5</v>
      </c>
      <c r="F61" s="1">
        <f>ROUND(AF61,3)</f>
        <v>31.437000000000001</v>
      </c>
      <c r="G61" s="1">
        <f>ROUND(AG61,3)</f>
        <v>5.1849999999999996</v>
      </c>
      <c r="J61" s="1">
        <f>ROUND(AH61,3)</f>
        <v>0.13</v>
      </c>
      <c r="K61" s="1">
        <f>ROUND(AI61,3)</f>
        <v>0.61</v>
      </c>
      <c r="M61" t="s">
        <v>59</v>
      </c>
      <c r="R61" s="8"/>
      <c r="AA61">
        <v>6302</v>
      </c>
      <c r="AB61" t="s">
        <v>54</v>
      </c>
      <c r="AC61" s="5">
        <v>43531.516111111108</v>
      </c>
      <c r="AD61">
        <v>17.5</v>
      </c>
      <c r="AE61">
        <v>18.5</v>
      </c>
      <c r="AF61">
        <v>31.437000000000001</v>
      </c>
      <c r="AG61">
        <v>5.1844999999999999</v>
      </c>
      <c r="AH61">
        <v>0.13</v>
      </c>
      <c r="AI61">
        <v>0.61</v>
      </c>
    </row>
    <row r="62" spans="1:35" x14ac:dyDescent="0.25">
      <c r="A62" t="s">
        <v>53</v>
      </c>
      <c r="B62" t="str">
        <f>AB62</f>
        <v>Aq2</v>
      </c>
      <c r="C62" s="10">
        <f>AC62</f>
        <v>43531.516111111108</v>
      </c>
      <c r="D62">
        <f>AD62</f>
        <v>18.5</v>
      </c>
      <c r="E62">
        <f>AE62</f>
        <v>19.5</v>
      </c>
      <c r="F62" s="1">
        <f>ROUND(AF62,3)</f>
        <v>31.548999999999999</v>
      </c>
      <c r="G62" s="1">
        <f>ROUND(AG62,3)</f>
        <v>5.3659999999999997</v>
      </c>
      <c r="J62" s="1">
        <f>ROUND(AH62,3)</f>
        <v>0.23</v>
      </c>
      <c r="K62" s="1">
        <f>ROUND(AI62,3)</f>
        <v>0.76</v>
      </c>
      <c r="M62" t="s">
        <v>59</v>
      </c>
      <c r="R62" s="8"/>
      <c r="AA62">
        <v>6302</v>
      </c>
      <c r="AB62" t="s">
        <v>54</v>
      </c>
      <c r="AC62" s="5">
        <v>43531.516111111108</v>
      </c>
      <c r="AD62">
        <v>18.5</v>
      </c>
      <c r="AE62">
        <v>19.5</v>
      </c>
      <c r="AF62">
        <v>31.548999999999999</v>
      </c>
      <c r="AG62">
        <v>5.3654999999999999</v>
      </c>
      <c r="AH62">
        <v>0.23</v>
      </c>
      <c r="AI62">
        <v>0.76</v>
      </c>
    </row>
    <row r="63" spans="1:35" x14ac:dyDescent="0.25">
      <c r="A63" t="s">
        <v>53</v>
      </c>
      <c r="B63" t="str">
        <f>AB63</f>
        <v>Aq2</v>
      </c>
      <c r="C63" s="10">
        <f>AC63</f>
        <v>43545.559155092589</v>
      </c>
      <c r="D63">
        <f>AD63</f>
        <v>0</v>
      </c>
      <c r="E63">
        <f>AE63</f>
        <v>0.5</v>
      </c>
      <c r="F63" s="1">
        <f>ROUND(AF63,3)</f>
        <v>22.625</v>
      </c>
      <c r="G63" s="1">
        <f>ROUND(AG63,3)</f>
        <v>4.6559999999999997</v>
      </c>
      <c r="J63" s="1">
        <f>ROUND(AH63,3)</f>
        <v>0.32</v>
      </c>
      <c r="K63" s="1">
        <f>ROUND(AI63,3)</f>
        <v>5.73</v>
      </c>
      <c r="M63" t="s">
        <v>59</v>
      </c>
      <c r="R63" s="8"/>
      <c r="AA63">
        <v>6302</v>
      </c>
      <c r="AB63" t="s">
        <v>54</v>
      </c>
      <c r="AC63" s="5">
        <v>43545.559155092589</v>
      </c>
      <c r="AD63">
        <v>0</v>
      </c>
      <c r="AE63">
        <v>0.5</v>
      </c>
      <c r="AF63">
        <v>22.625</v>
      </c>
      <c r="AG63">
        <v>4.6559999999999997</v>
      </c>
      <c r="AH63">
        <v>0.32</v>
      </c>
      <c r="AI63">
        <v>5.73</v>
      </c>
    </row>
    <row r="64" spans="1:35" x14ac:dyDescent="0.25">
      <c r="A64" t="s">
        <v>53</v>
      </c>
      <c r="B64" t="str">
        <f>AB64</f>
        <v>Aq2</v>
      </c>
      <c r="C64" s="10">
        <f>AC64</f>
        <v>43545.559155092589</v>
      </c>
      <c r="D64">
        <f>AD64</f>
        <v>0.5</v>
      </c>
      <c r="E64">
        <f>AE64</f>
        <v>1.5</v>
      </c>
      <c r="F64" s="1">
        <f>ROUND(AF64,3)</f>
        <v>26.149000000000001</v>
      </c>
      <c r="G64" s="1">
        <f>ROUND(AG64,3)</f>
        <v>3.6080000000000001</v>
      </c>
      <c r="J64" s="1">
        <f>ROUND(AH64,3)</f>
        <v>0.30099999999999999</v>
      </c>
      <c r="K64" s="1">
        <f>ROUND(AI64,3)</f>
        <v>2.766</v>
      </c>
      <c r="M64" t="s">
        <v>59</v>
      </c>
      <c r="R64" s="8"/>
      <c r="AA64">
        <v>6302</v>
      </c>
      <c r="AB64" t="s">
        <v>54</v>
      </c>
      <c r="AC64" s="5">
        <v>43545.559155092589</v>
      </c>
      <c r="AD64">
        <v>0.5</v>
      </c>
      <c r="AE64">
        <v>1.5</v>
      </c>
      <c r="AF64">
        <v>26.148714285714288</v>
      </c>
      <c r="AG64">
        <v>3.6078571428571427</v>
      </c>
      <c r="AH64">
        <v>0.30142857142857143</v>
      </c>
      <c r="AI64">
        <v>2.7657142857142856</v>
      </c>
    </row>
    <row r="65" spans="1:35" x14ac:dyDescent="0.25">
      <c r="A65" t="s">
        <v>53</v>
      </c>
      <c r="B65" t="str">
        <f>AB65</f>
        <v>Aq2</v>
      </c>
      <c r="C65" s="10">
        <f>AC65</f>
        <v>43545.559155092589</v>
      </c>
      <c r="D65">
        <f>AD65</f>
        <v>1.5</v>
      </c>
      <c r="E65">
        <f>AE65</f>
        <v>2.5</v>
      </c>
      <c r="F65" s="1">
        <f>ROUND(AF65,3)</f>
        <v>26.702000000000002</v>
      </c>
      <c r="G65" s="1">
        <f>ROUND(AG65,3)</f>
        <v>3.3620000000000001</v>
      </c>
      <c r="J65" s="1">
        <f>ROUND(AH65,3)</f>
        <v>0.36</v>
      </c>
      <c r="K65" s="1">
        <f>ROUND(AI65,3)</f>
        <v>1.88</v>
      </c>
      <c r="M65" t="s">
        <v>59</v>
      </c>
      <c r="R65" s="8"/>
      <c r="AA65">
        <v>6302</v>
      </c>
      <c r="AB65" t="s">
        <v>54</v>
      </c>
      <c r="AC65" s="5">
        <v>43545.559155092589</v>
      </c>
      <c r="AD65">
        <v>1.5</v>
      </c>
      <c r="AE65">
        <v>2.5</v>
      </c>
      <c r="AF65">
        <v>26.701999999999998</v>
      </c>
      <c r="AG65">
        <v>3.3620000000000001</v>
      </c>
      <c r="AH65">
        <v>0.36000000000000004</v>
      </c>
      <c r="AI65">
        <v>1.88</v>
      </c>
    </row>
    <row r="66" spans="1:35" x14ac:dyDescent="0.25">
      <c r="A66" t="s">
        <v>53</v>
      </c>
      <c r="B66" t="str">
        <f>AB66</f>
        <v>Aq2</v>
      </c>
      <c r="C66" s="10">
        <f>AC66</f>
        <v>43545.559155092589</v>
      </c>
      <c r="D66">
        <f>AD66</f>
        <v>2.5</v>
      </c>
      <c r="E66">
        <f>AE66</f>
        <v>3.5</v>
      </c>
      <c r="F66" s="1">
        <f>ROUND(AF66,3)</f>
        <v>26.858000000000001</v>
      </c>
      <c r="G66" s="1">
        <f>ROUND(AG66,3)</f>
        <v>3.2970000000000002</v>
      </c>
      <c r="J66" s="1">
        <f>ROUND(AH66,3)</f>
        <v>0.375</v>
      </c>
      <c r="K66" s="1">
        <f>ROUND(AI66,3)</f>
        <v>1.26</v>
      </c>
      <c r="M66" t="s">
        <v>59</v>
      </c>
      <c r="R66" s="8"/>
      <c r="AA66">
        <v>6302</v>
      </c>
      <c r="AB66" t="s">
        <v>54</v>
      </c>
      <c r="AC66" s="5">
        <v>43545.559155092589</v>
      </c>
      <c r="AD66">
        <v>2.5</v>
      </c>
      <c r="AE66">
        <v>3.5</v>
      </c>
      <c r="AF66">
        <v>26.857500000000002</v>
      </c>
      <c r="AG66">
        <v>3.2965</v>
      </c>
      <c r="AH66">
        <v>0.375</v>
      </c>
      <c r="AI66">
        <v>1.26</v>
      </c>
    </row>
    <row r="67" spans="1:35" x14ac:dyDescent="0.25">
      <c r="A67" t="s">
        <v>53</v>
      </c>
      <c r="B67" t="str">
        <f>AB67</f>
        <v>Aq2</v>
      </c>
      <c r="C67" s="10">
        <f>AC67</f>
        <v>43545.559155092589</v>
      </c>
      <c r="D67">
        <f>AD67</f>
        <v>3.5</v>
      </c>
      <c r="E67">
        <f>AE67</f>
        <v>4.5</v>
      </c>
      <c r="F67" s="1">
        <f>ROUND(AF67,3)</f>
        <v>27.013000000000002</v>
      </c>
      <c r="G67" s="1">
        <f>ROUND(AG67,3)</f>
        <v>3.202</v>
      </c>
      <c r="J67" s="1">
        <f>ROUND(AH67,3)</f>
        <v>0.495</v>
      </c>
      <c r="K67" s="1">
        <f>ROUND(AI67,3)</f>
        <v>0.93</v>
      </c>
      <c r="M67" t="s">
        <v>59</v>
      </c>
      <c r="R67" s="8"/>
      <c r="AA67">
        <v>6302</v>
      </c>
      <c r="AB67" t="s">
        <v>54</v>
      </c>
      <c r="AC67" s="5">
        <v>43545.559155092589</v>
      </c>
      <c r="AD67">
        <v>3.5</v>
      </c>
      <c r="AE67">
        <v>4.5</v>
      </c>
      <c r="AF67">
        <v>27.012499999999999</v>
      </c>
      <c r="AG67">
        <v>3.2015000000000002</v>
      </c>
      <c r="AH67">
        <v>0.495</v>
      </c>
      <c r="AI67">
        <v>0.92999999999999994</v>
      </c>
    </row>
    <row r="68" spans="1:35" x14ac:dyDescent="0.25">
      <c r="A68" t="s">
        <v>53</v>
      </c>
      <c r="B68" t="str">
        <f>AB68</f>
        <v>Aq2</v>
      </c>
      <c r="C68" s="10">
        <f>AC68</f>
        <v>43545.559155092589</v>
      </c>
      <c r="D68">
        <f>AD68</f>
        <v>4.5</v>
      </c>
      <c r="E68">
        <f>AE68</f>
        <v>5.5</v>
      </c>
      <c r="F68" s="1">
        <f>ROUND(AF68,3)</f>
        <v>27.106000000000002</v>
      </c>
      <c r="G68" s="1">
        <f>ROUND(AG68,3)</f>
        <v>3.194</v>
      </c>
      <c r="J68" s="1">
        <f>ROUND(AH68,3)</f>
        <v>0.53</v>
      </c>
      <c r="K68" s="1">
        <f>ROUND(AI68,3)</f>
        <v>0.78500000000000003</v>
      </c>
      <c r="M68" t="s">
        <v>59</v>
      </c>
      <c r="R68" s="8"/>
      <c r="AA68">
        <v>6302</v>
      </c>
      <c r="AB68" t="s">
        <v>54</v>
      </c>
      <c r="AC68" s="5">
        <v>43545.559155092589</v>
      </c>
      <c r="AD68">
        <v>4.5</v>
      </c>
      <c r="AE68">
        <v>5.5</v>
      </c>
      <c r="AF68">
        <v>27.105499999999999</v>
      </c>
      <c r="AG68">
        <v>3.194</v>
      </c>
      <c r="AH68">
        <v>0.53</v>
      </c>
      <c r="AI68">
        <v>0.78500000000000003</v>
      </c>
    </row>
    <row r="69" spans="1:35" x14ac:dyDescent="0.25">
      <c r="A69" t="s">
        <v>53</v>
      </c>
      <c r="B69" t="str">
        <f>AB69</f>
        <v>Aq2</v>
      </c>
      <c r="C69" s="10">
        <f>AC69</f>
        <v>43545.559155092589</v>
      </c>
      <c r="D69">
        <f>AD69</f>
        <v>5.5</v>
      </c>
      <c r="E69">
        <f>AE69</f>
        <v>6.5</v>
      </c>
      <c r="F69" s="1">
        <f>ROUND(AF69,3)</f>
        <v>27.158999999999999</v>
      </c>
      <c r="G69" s="1">
        <f>ROUND(AG69,3)</f>
        <v>3.1970000000000001</v>
      </c>
      <c r="J69" s="1">
        <f>ROUND(AH69,3)</f>
        <v>0.47</v>
      </c>
      <c r="K69" s="1">
        <f>ROUND(AI69,3)</f>
        <v>0.76</v>
      </c>
      <c r="M69" t="s">
        <v>59</v>
      </c>
      <c r="R69" s="8"/>
      <c r="AA69">
        <v>6302</v>
      </c>
      <c r="AB69" t="s">
        <v>54</v>
      </c>
      <c r="AC69" s="5">
        <v>43545.559155092589</v>
      </c>
      <c r="AD69">
        <v>5.5</v>
      </c>
      <c r="AE69">
        <v>6.5</v>
      </c>
      <c r="AF69">
        <v>27.158999999999999</v>
      </c>
      <c r="AG69">
        <v>3.1970000000000001</v>
      </c>
      <c r="AH69">
        <v>0.47</v>
      </c>
      <c r="AI69">
        <v>0.76</v>
      </c>
    </row>
    <row r="70" spans="1:35" x14ac:dyDescent="0.25">
      <c r="A70" t="s">
        <v>53</v>
      </c>
      <c r="B70" t="str">
        <f>AB70</f>
        <v>Aq2</v>
      </c>
      <c r="C70" s="10">
        <f>AC70</f>
        <v>43545.559155092589</v>
      </c>
      <c r="D70">
        <f>AD70</f>
        <v>6.5</v>
      </c>
      <c r="E70">
        <f>AE70</f>
        <v>7.5</v>
      </c>
      <c r="F70" s="1">
        <f>ROUND(AF70,3)</f>
        <v>27.302</v>
      </c>
      <c r="G70" s="1">
        <f>ROUND(AG70,3)</f>
        <v>3.1360000000000001</v>
      </c>
      <c r="J70" s="1">
        <f>ROUND(AH70,3)</f>
        <v>0.48</v>
      </c>
      <c r="K70" s="1">
        <f>ROUND(AI70,3)</f>
        <v>0.78</v>
      </c>
      <c r="M70" t="s">
        <v>59</v>
      </c>
      <c r="R70" s="8"/>
      <c r="AA70">
        <v>6302</v>
      </c>
      <c r="AB70" t="s">
        <v>54</v>
      </c>
      <c r="AC70" s="5">
        <v>43545.559155092589</v>
      </c>
      <c r="AD70">
        <v>6.5</v>
      </c>
      <c r="AE70">
        <v>7.5</v>
      </c>
      <c r="AF70">
        <v>27.301500000000001</v>
      </c>
      <c r="AG70">
        <v>3.1360000000000001</v>
      </c>
      <c r="AH70">
        <v>0.48</v>
      </c>
      <c r="AI70">
        <v>0.78</v>
      </c>
    </row>
    <row r="71" spans="1:35" x14ac:dyDescent="0.25">
      <c r="A71" t="s">
        <v>53</v>
      </c>
      <c r="B71" t="str">
        <f>AB71</f>
        <v>Aq2</v>
      </c>
      <c r="C71" s="10">
        <f>AC71</f>
        <v>43545.559155092589</v>
      </c>
      <c r="D71">
        <f>AD71</f>
        <v>7.5</v>
      </c>
      <c r="E71">
        <f>AE71</f>
        <v>8.5</v>
      </c>
      <c r="F71" s="1">
        <f>ROUND(AF71,3)</f>
        <v>27.512</v>
      </c>
      <c r="G71" s="1">
        <f>ROUND(AG71,3)</f>
        <v>3.125</v>
      </c>
      <c r="J71" s="1">
        <f>ROUND(AH71,3)</f>
        <v>0.45</v>
      </c>
      <c r="K71" s="1">
        <f>ROUND(AI71,3)</f>
        <v>0.75</v>
      </c>
      <c r="M71" t="s">
        <v>59</v>
      </c>
      <c r="R71" s="8"/>
      <c r="AA71">
        <v>6302</v>
      </c>
      <c r="AB71" t="s">
        <v>54</v>
      </c>
      <c r="AC71" s="5">
        <v>43545.559155092589</v>
      </c>
      <c r="AD71">
        <v>7.5</v>
      </c>
      <c r="AE71">
        <v>8.5</v>
      </c>
      <c r="AF71">
        <v>27.512</v>
      </c>
      <c r="AG71">
        <v>3.125</v>
      </c>
      <c r="AH71">
        <v>0.45</v>
      </c>
      <c r="AI71">
        <v>0.75</v>
      </c>
    </row>
    <row r="72" spans="1:35" x14ac:dyDescent="0.25">
      <c r="A72" t="s">
        <v>53</v>
      </c>
      <c r="B72" t="str">
        <f>AB72</f>
        <v>Aq2</v>
      </c>
      <c r="C72" s="10">
        <f>AC72</f>
        <v>43545.559155092589</v>
      </c>
      <c r="D72">
        <f>AD72</f>
        <v>8.5</v>
      </c>
      <c r="E72">
        <f>AE72</f>
        <v>9.5</v>
      </c>
      <c r="F72" s="1">
        <f>ROUND(AF72,3)</f>
        <v>27.797000000000001</v>
      </c>
      <c r="G72" s="1">
        <f>ROUND(AG72,3)</f>
        <v>3.1680000000000001</v>
      </c>
      <c r="J72" s="1">
        <f>ROUND(AH72,3)</f>
        <v>0.43</v>
      </c>
      <c r="K72" s="1">
        <f>ROUND(AI72,3)</f>
        <v>0.69</v>
      </c>
      <c r="M72" t="s">
        <v>59</v>
      </c>
      <c r="R72" s="8"/>
      <c r="AA72">
        <v>6302</v>
      </c>
      <c r="AB72" t="s">
        <v>54</v>
      </c>
      <c r="AC72" s="5">
        <v>43545.559155092589</v>
      </c>
      <c r="AD72">
        <v>8.5</v>
      </c>
      <c r="AE72">
        <v>9.5</v>
      </c>
      <c r="AF72">
        <v>27.797000000000001</v>
      </c>
      <c r="AG72">
        <v>3.1680000000000001</v>
      </c>
      <c r="AH72">
        <v>0.43</v>
      </c>
      <c r="AI72">
        <v>0.69</v>
      </c>
    </row>
    <row r="73" spans="1:35" x14ac:dyDescent="0.25">
      <c r="A73" t="s">
        <v>53</v>
      </c>
      <c r="B73" t="str">
        <f>AB73</f>
        <v>Aq2</v>
      </c>
      <c r="C73" s="10">
        <f>AC73</f>
        <v>43545.559155092589</v>
      </c>
      <c r="D73">
        <f>AD73</f>
        <v>9.5</v>
      </c>
      <c r="E73">
        <f>AE73</f>
        <v>10.5</v>
      </c>
      <c r="F73" s="1">
        <f>ROUND(AF73,3)</f>
        <v>28.231999999999999</v>
      </c>
      <c r="G73" s="1">
        <f>ROUND(AG73,3)</f>
        <v>3.2330000000000001</v>
      </c>
      <c r="J73" s="1">
        <f>ROUND(AH73,3)</f>
        <v>0.43</v>
      </c>
      <c r="K73" s="1">
        <f>ROUND(AI73,3)</f>
        <v>0.63</v>
      </c>
      <c r="M73" t="s">
        <v>59</v>
      </c>
      <c r="R73" s="8"/>
      <c r="AA73">
        <v>6302</v>
      </c>
      <c r="AB73" t="s">
        <v>54</v>
      </c>
      <c r="AC73" s="5">
        <v>43545.559155092589</v>
      </c>
      <c r="AD73">
        <v>9.5</v>
      </c>
      <c r="AE73">
        <v>10.5</v>
      </c>
      <c r="AF73">
        <v>28.2315</v>
      </c>
      <c r="AG73">
        <v>3.2330000000000001</v>
      </c>
      <c r="AH73">
        <v>0.43</v>
      </c>
      <c r="AI73">
        <v>0.63</v>
      </c>
    </row>
    <row r="74" spans="1:35" x14ac:dyDescent="0.25">
      <c r="A74" t="s">
        <v>53</v>
      </c>
      <c r="B74" t="str">
        <f>AB74</f>
        <v>Aq2</v>
      </c>
      <c r="C74" s="10">
        <f>AC74</f>
        <v>43545.559155092589</v>
      </c>
      <c r="D74">
        <f>AD74</f>
        <v>10.5</v>
      </c>
      <c r="E74">
        <f>AE74</f>
        <v>11.5</v>
      </c>
      <c r="F74" s="1">
        <f>ROUND(AF74,3)</f>
        <v>28.652999999999999</v>
      </c>
      <c r="G74" s="1">
        <f>ROUND(AG74,3)</f>
        <v>3.399</v>
      </c>
      <c r="J74" s="1">
        <f>ROUND(AH74,3)</f>
        <v>0.42</v>
      </c>
      <c r="K74" s="1">
        <f>ROUND(AI74,3)</f>
        <v>0.73</v>
      </c>
      <c r="M74" t="s">
        <v>59</v>
      </c>
      <c r="R74" s="8"/>
      <c r="AA74">
        <v>6302</v>
      </c>
      <c r="AB74" t="s">
        <v>54</v>
      </c>
      <c r="AC74" s="5">
        <v>43545.559155092589</v>
      </c>
      <c r="AD74">
        <v>10.5</v>
      </c>
      <c r="AE74">
        <v>11.5</v>
      </c>
      <c r="AF74">
        <v>28.652999999999999</v>
      </c>
      <c r="AG74">
        <v>3.399</v>
      </c>
      <c r="AH74">
        <v>0.42</v>
      </c>
      <c r="AI74">
        <v>0.73</v>
      </c>
    </row>
    <row r="75" spans="1:35" x14ac:dyDescent="0.25">
      <c r="A75" t="s">
        <v>53</v>
      </c>
      <c r="B75" t="str">
        <f>AB75</f>
        <v>Aq2</v>
      </c>
      <c r="C75" s="10">
        <f>AC75</f>
        <v>43545.559155092589</v>
      </c>
      <c r="D75">
        <f>AD75</f>
        <v>11.5</v>
      </c>
      <c r="E75">
        <f>AE75</f>
        <v>12.5</v>
      </c>
      <c r="F75" s="1">
        <f>ROUND(AF75,3)</f>
        <v>29.056000000000001</v>
      </c>
      <c r="G75" s="1">
        <f>ROUND(AG75,3)</f>
        <v>3.5129999999999999</v>
      </c>
      <c r="J75" s="1">
        <f>ROUND(AH75,3)</f>
        <v>0.56000000000000005</v>
      </c>
      <c r="K75" s="1">
        <f>ROUND(AI75,3)</f>
        <v>0.55000000000000004</v>
      </c>
      <c r="M75" t="s">
        <v>59</v>
      </c>
      <c r="R75" s="8"/>
      <c r="AA75">
        <v>6302</v>
      </c>
      <c r="AB75" t="s">
        <v>54</v>
      </c>
      <c r="AC75" s="5">
        <v>43545.559155092589</v>
      </c>
      <c r="AD75">
        <v>11.5</v>
      </c>
      <c r="AE75">
        <v>12.5</v>
      </c>
      <c r="AF75">
        <v>29.056000000000001</v>
      </c>
      <c r="AG75">
        <v>3.5129999999999999</v>
      </c>
      <c r="AH75">
        <v>0.56000000000000005</v>
      </c>
      <c r="AI75">
        <v>0.55000000000000004</v>
      </c>
    </row>
    <row r="76" spans="1:35" x14ac:dyDescent="0.25">
      <c r="A76" t="s">
        <v>53</v>
      </c>
      <c r="B76" t="str">
        <f>AB76</f>
        <v>Aq2</v>
      </c>
      <c r="C76" s="10">
        <f>AC76</f>
        <v>43545.559155092589</v>
      </c>
      <c r="D76">
        <f>AD76</f>
        <v>12.5</v>
      </c>
      <c r="E76">
        <f>AE76</f>
        <v>13.5</v>
      </c>
      <c r="F76" s="1">
        <f>ROUND(AF76,3)</f>
        <v>29.324999999999999</v>
      </c>
      <c r="G76" s="1">
        <f>ROUND(AG76,3)</f>
        <v>3.6469999999999998</v>
      </c>
      <c r="J76" s="1">
        <f>ROUND(AH76,3)</f>
        <v>0.44</v>
      </c>
      <c r="K76" s="1">
        <f>ROUND(AI76,3)</f>
        <v>0.51</v>
      </c>
      <c r="M76" t="s">
        <v>59</v>
      </c>
      <c r="R76" s="8"/>
      <c r="AA76">
        <v>6302</v>
      </c>
      <c r="AB76" t="s">
        <v>54</v>
      </c>
      <c r="AC76" s="5">
        <v>43545.559155092589</v>
      </c>
      <c r="AD76">
        <v>12.5</v>
      </c>
      <c r="AE76">
        <v>13.5</v>
      </c>
      <c r="AF76">
        <v>29.324999999999999</v>
      </c>
      <c r="AG76">
        <v>3.6469999999999998</v>
      </c>
      <c r="AH76">
        <v>0.44</v>
      </c>
      <c r="AI76">
        <v>0.51</v>
      </c>
    </row>
    <row r="77" spans="1:35" x14ac:dyDescent="0.25">
      <c r="A77" t="s">
        <v>53</v>
      </c>
      <c r="B77" t="str">
        <f>AB77</f>
        <v>Aq2</v>
      </c>
      <c r="C77" s="10">
        <f>AC77</f>
        <v>43545.559155092589</v>
      </c>
      <c r="D77">
        <f>AD77</f>
        <v>13.5</v>
      </c>
      <c r="E77">
        <f>AE77</f>
        <v>14.5</v>
      </c>
      <c r="F77" s="1">
        <f>ROUND(AF77,3)</f>
        <v>29.794</v>
      </c>
      <c r="G77" s="1">
        <f>ROUND(AG77,3)</f>
        <v>3.7570000000000001</v>
      </c>
      <c r="J77" s="1">
        <f>ROUND(AH77,3)</f>
        <v>0.42</v>
      </c>
      <c r="K77" s="1">
        <f>ROUND(AI77,3)</f>
        <v>0.61</v>
      </c>
      <c r="M77" t="s">
        <v>59</v>
      </c>
      <c r="R77" s="8"/>
      <c r="AA77">
        <v>6302</v>
      </c>
      <c r="AB77" t="s">
        <v>54</v>
      </c>
      <c r="AC77" s="5">
        <v>43545.559155092589</v>
      </c>
      <c r="AD77">
        <v>13.5</v>
      </c>
      <c r="AE77">
        <v>14.5</v>
      </c>
      <c r="AF77">
        <v>29.794</v>
      </c>
      <c r="AG77">
        <v>3.7570000000000001</v>
      </c>
      <c r="AH77">
        <v>0.42</v>
      </c>
      <c r="AI77">
        <v>0.61</v>
      </c>
    </row>
    <row r="78" spans="1:35" x14ac:dyDescent="0.25">
      <c r="A78" t="s">
        <v>53</v>
      </c>
      <c r="B78" t="str">
        <f>AB78</f>
        <v>Aq2</v>
      </c>
      <c r="C78" s="10">
        <f>AC78</f>
        <v>43545.559155092589</v>
      </c>
      <c r="D78">
        <f>AD78</f>
        <v>14.5</v>
      </c>
      <c r="E78">
        <f>AE78</f>
        <v>15.5</v>
      </c>
      <c r="F78" s="1">
        <f>ROUND(AF78,3)</f>
        <v>29.951000000000001</v>
      </c>
      <c r="G78" s="1">
        <f>ROUND(AG78,3)</f>
        <v>3.98</v>
      </c>
      <c r="J78" s="1">
        <f>ROUND(AH78,3)</f>
        <v>0.36</v>
      </c>
      <c r="K78" s="1">
        <f>ROUND(AI78,3)</f>
        <v>0.55000000000000004</v>
      </c>
      <c r="M78" t="s">
        <v>59</v>
      </c>
      <c r="AA78">
        <v>6302</v>
      </c>
      <c r="AB78" t="s">
        <v>54</v>
      </c>
      <c r="AC78" s="5">
        <v>43545.559155092589</v>
      </c>
      <c r="AD78">
        <v>14.5</v>
      </c>
      <c r="AE78">
        <v>15.5</v>
      </c>
      <c r="AF78">
        <v>29.951000000000001</v>
      </c>
      <c r="AG78">
        <v>3.98</v>
      </c>
      <c r="AH78">
        <v>0.36</v>
      </c>
      <c r="AI78">
        <v>0.55000000000000004</v>
      </c>
    </row>
    <row r="79" spans="1:35" x14ac:dyDescent="0.25">
      <c r="A79" t="s">
        <v>53</v>
      </c>
      <c r="B79" t="str">
        <f>AB79</f>
        <v>Aq2</v>
      </c>
      <c r="C79" s="10">
        <f>AC79</f>
        <v>43545.559155092589</v>
      </c>
      <c r="D79">
        <f>AD79</f>
        <v>15.5</v>
      </c>
      <c r="E79">
        <f>AE79</f>
        <v>16.5</v>
      </c>
      <c r="F79" s="1">
        <f>ROUND(AF79,3)</f>
        <v>30.321000000000002</v>
      </c>
      <c r="G79" s="1">
        <f>ROUND(AG79,3)</f>
        <v>4.2549999999999999</v>
      </c>
      <c r="J79" s="1">
        <f>ROUND(AH79,3)</f>
        <v>0.32</v>
      </c>
      <c r="K79" s="1">
        <f>ROUND(AI79,3)</f>
        <v>0.48</v>
      </c>
      <c r="M79" t="s">
        <v>59</v>
      </c>
      <c r="AA79">
        <v>6302</v>
      </c>
      <c r="AB79" t="s">
        <v>54</v>
      </c>
      <c r="AC79" s="5">
        <v>43545.559155092589</v>
      </c>
      <c r="AD79">
        <v>15.5</v>
      </c>
      <c r="AE79">
        <v>16.5</v>
      </c>
      <c r="AF79">
        <v>30.321000000000002</v>
      </c>
      <c r="AG79">
        <v>4.2549999999999999</v>
      </c>
      <c r="AH79">
        <v>0.32</v>
      </c>
      <c r="AI79">
        <v>0.48</v>
      </c>
    </row>
    <row r="80" spans="1:35" x14ac:dyDescent="0.25">
      <c r="A80" t="s">
        <v>53</v>
      </c>
      <c r="B80" t="str">
        <f>AB80</f>
        <v>Aq2</v>
      </c>
      <c r="C80" s="10">
        <f>AC80</f>
        <v>43545.559155092589</v>
      </c>
      <c r="D80">
        <f>AD80</f>
        <v>16.5</v>
      </c>
      <c r="E80">
        <f>AE80</f>
        <v>17.5</v>
      </c>
      <c r="F80" s="1">
        <f>ROUND(AF80,3)</f>
        <v>30.417999999999999</v>
      </c>
      <c r="G80" s="1">
        <f>ROUND(AG80,3)</f>
        <v>4.6120000000000001</v>
      </c>
      <c r="J80" s="1">
        <f>ROUND(AH80,3)</f>
        <v>0.24</v>
      </c>
      <c r="K80" s="1">
        <f>ROUND(AI80,3)</f>
        <v>0.53</v>
      </c>
      <c r="M80" t="s">
        <v>59</v>
      </c>
      <c r="AA80">
        <v>6302</v>
      </c>
      <c r="AB80" t="s">
        <v>54</v>
      </c>
      <c r="AC80" s="5">
        <v>43545.559155092589</v>
      </c>
      <c r="AD80">
        <v>16.5</v>
      </c>
      <c r="AE80">
        <v>17.5</v>
      </c>
      <c r="AF80">
        <v>30.417999999999999</v>
      </c>
      <c r="AG80">
        <v>4.6120000000000001</v>
      </c>
      <c r="AH80">
        <v>0.24</v>
      </c>
      <c r="AI80">
        <v>0.53</v>
      </c>
    </row>
    <row r="81" spans="1:35" x14ac:dyDescent="0.25">
      <c r="A81" t="s">
        <v>53</v>
      </c>
      <c r="B81" t="str">
        <f>AB81</f>
        <v>Aq2</v>
      </c>
      <c r="C81" s="10">
        <f>AC81</f>
        <v>43545.559155092589</v>
      </c>
      <c r="D81">
        <f>AD81</f>
        <v>17.5</v>
      </c>
      <c r="E81">
        <f>AE81</f>
        <v>18.5</v>
      </c>
      <c r="F81" s="1">
        <f>ROUND(AF81,3)</f>
        <v>31.015000000000001</v>
      </c>
      <c r="G81" s="1">
        <f>ROUND(AG81,3)</f>
        <v>4.827</v>
      </c>
      <c r="J81" s="1">
        <f>ROUND(AH81,3)</f>
        <v>0.24</v>
      </c>
      <c r="K81" s="1">
        <f>ROUND(AI81,3)</f>
        <v>0.56000000000000005</v>
      </c>
      <c r="M81" t="s">
        <v>59</v>
      </c>
      <c r="AA81">
        <v>6302</v>
      </c>
      <c r="AB81" t="s">
        <v>54</v>
      </c>
      <c r="AC81" s="5">
        <v>43545.559155092589</v>
      </c>
      <c r="AD81">
        <v>17.5</v>
      </c>
      <c r="AE81">
        <v>18.5</v>
      </c>
      <c r="AF81">
        <v>31.015000000000001</v>
      </c>
      <c r="AG81">
        <v>4.827</v>
      </c>
      <c r="AH81">
        <v>0.24</v>
      </c>
      <c r="AI81">
        <v>0.56000000000000005</v>
      </c>
    </row>
    <row r="82" spans="1:35" x14ac:dyDescent="0.25">
      <c r="A82" t="s">
        <v>53</v>
      </c>
      <c r="B82" t="str">
        <f>AB82</f>
        <v>Aq2</v>
      </c>
      <c r="C82" s="10">
        <f>AC82</f>
        <v>43545.559155092589</v>
      </c>
      <c r="D82">
        <f>AD82</f>
        <v>18.5</v>
      </c>
      <c r="E82">
        <f>AE82</f>
        <v>19.5</v>
      </c>
      <c r="F82" s="1">
        <f>ROUND(AF82,3)</f>
        <v>31.030999999999999</v>
      </c>
      <c r="G82" s="1">
        <f>ROUND(AG82,3)</f>
        <v>4.99</v>
      </c>
      <c r="J82" s="1">
        <f>ROUND(AH82,3)</f>
        <v>0.21</v>
      </c>
      <c r="K82" s="1">
        <f>ROUND(AI82,3)</f>
        <v>0.68</v>
      </c>
      <c r="M82" t="s">
        <v>59</v>
      </c>
      <c r="AA82">
        <v>6302</v>
      </c>
      <c r="AB82" t="s">
        <v>54</v>
      </c>
      <c r="AC82" s="5">
        <v>43545.559155092589</v>
      </c>
      <c r="AD82">
        <v>18.5</v>
      </c>
      <c r="AE82">
        <v>19.5</v>
      </c>
      <c r="AF82">
        <v>31.030999999999999</v>
      </c>
      <c r="AG82">
        <v>4.99</v>
      </c>
      <c r="AH82">
        <v>0.21</v>
      </c>
      <c r="AI82">
        <v>0.68</v>
      </c>
    </row>
    <row r="83" spans="1:35" x14ac:dyDescent="0.25">
      <c r="A83" t="s">
        <v>53</v>
      </c>
      <c r="B83" t="str">
        <f>AB83</f>
        <v>Aq2</v>
      </c>
      <c r="C83" s="10">
        <f>AC83</f>
        <v>43545.559155092589</v>
      </c>
      <c r="D83">
        <f>AD83</f>
        <v>19.5</v>
      </c>
      <c r="E83">
        <f>AE83</f>
        <v>20.5</v>
      </c>
      <c r="F83" s="1">
        <f>ROUND(AF83,3)</f>
        <v>31.28</v>
      </c>
      <c r="G83" s="1">
        <f>ROUND(AG83,3)</f>
        <v>5.5209999999999999</v>
      </c>
      <c r="J83" s="1">
        <f>ROUND(AH83,3)</f>
        <v>0.38300000000000001</v>
      </c>
      <c r="K83" s="1">
        <f>ROUND(AI83,3)</f>
        <v>0.91800000000000004</v>
      </c>
      <c r="M83" t="s">
        <v>59</v>
      </c>
      <c r="AA83">
        <v>6302</v>
      </c>
      <c r="AB83" t="s">
        <v>54</v>
      </c>
      <c r="AC83" s="5">
        <v>43545.559155092589</v>
      </c>
      <c r="AD83">
        <v>19.5</v>
      </c>
      <c r="AE83">
        <v>20.5</v>
      </c>
      <c r="AF83">
        <v>31.27975</v>
      </c>
      <c r="AG83">
        <v>5.5212500000000002</v>
      </c>
      <c r="AH83">
        <v>0.38249999999999995</v>
      </c>
      <c r="AI83">
        <v>0.91749999999999998</v>
      </c>
    </row>
    <row r="84" spans="1:35" x14ac:dyDescent="0.25">
      <c r="A84" t="s">
        <v>53</v>
      </c>
      <c r="B84" t="str">
        <f>AB84</f>
        <v>Aq2</v>
      </c>
      <c r="C84" s="10">
        <f>AC84</f>
        <v>43545.559155092589</v>
      </c>
      <c r="D84">
        <f>AD84</f>
        <v>20.5</v>
      </c>
      <c r="E84">
        <f>AE84</f>
        <v>21.5</v>
      </c>
      <c r="F84" s="1">
        <f>ROUND(AF84,3)</f>
        <v>31.529</v>
      </c>
      <c r="G84" s="1">
        <f>ROUND(AG84,3)</f>
        <v>6.0529999999999999</v>
      </c>
      <c r="J84" s="1">
        <f>ROUND(AH84,3)</f>
        <v>0.55500000000000005</v>
      </c>
      <c r="K84" s="1">
        <f>ROUND(AI84,3)</f>
        <v>1.155</v>
      </c>
      <c r="M84" t="s">
        <v>59</v>
      </c>
      <c r="AA84">
        <v>6302</v>
      </c>
      <c r="AB84" t="s">
        <v>54</v>
      </c>
      <c r="AC84" s="5">
        <v>43545.559155092589</v>
      </c>
      <c r="AD84">
        <v>20.5</v>
      </c>
      <c r="AE84">
        <v>21.5</v>
      </c>
      <c r="AF84">
        <v>31.528500000000001</v>
      </c>
      <c r="AG84">
        <v>6.0525000000000002</v>
      </c>
      <c r="AH84">
        <v>0.55499999999999994</v>
      </c>
      <c r="AI84">
        <v>1.155</v>
      </c>
    </row>
    <row r="85" spans="1:35" x14ac:dyDescent="0.25">
      <c r="A85" t="s">
        <v>53</v>
      </c>
      <c r="B85" t="str">
        <f>AB85</f>
        <v>Aq2</v>
      </c>
      <c r="C85" s="10">
        <f>AC85</f>
        <v>43570.48505787037</v>
      </c>
      <c r="D85">
        <f>AD85</f>
        <v>0</v>
      </c>
      <c r="E85">
        <f>AE85</f>
        <v>0.5</v>
      </c>
      <c r="F85" s="1">
        <f>ROUND(AF85,3)</f>
        <v>25.128</v>
      </c>
      <c r="G85" s="1">
        <f>ROUND(AG85,3)</f>
        <v>7.1479999999999997</v>
      </c>
      <c r="J85" s="1">
        <f>ROUND(AH85,3)</f>
        <v>1.7230000000000001</v>
      </c>
      <c r="K85" s="1">
        <f>ROUND(AI85,3)</f>
        <v>3.617</v>
      </c>
      <c r="M85" t="s">
        <v>59</v>
      </c>
      <c r="AA85">
        <v>6302</v>
      </c>
      <c r="AB85" t="s">
        <v>54</v>
      </c>
      <c r="AC85" s="5">
        <v>43570.48505787037</v>
      </c>
      <c r="AD85">
        <v>0</v>
      </c>
      <c r="AE85">
        <v>0.5</v>
      </c>
      <c r="AF85">
        <v>25.128</v>
      </c>
      <c r="AG85">
        <v>7.1476666666666668</v>
      </c>
      <c r="AH85">
        <v>1.7233333333333334</v>
      </c>
      <c r="AI85">
        <v>3.6166666666666667</v>
      </c>
    </row>
    <row r="86" spans="1:35" x14ac:dyDescent="0.25">
      <c r="A86" t="s">
        <v>53</v>
      </c>
      <c r="B86" t="str">
        <f>AB86</f>
        <v>Aq2</v>
      </c>
      <c r="C86" s="10">
        <f>AC86</f>
        <v>43570.48505787037</v>
      </c>
      <c r="D86">
        <f>AD86</f>
        <v>0.5</v>
      </c>
      <c r="E86">
        <f>AE86</f>
        <v>1.5</v>
      </c>
      <c r="F86" s="1">
        <f>ROUND(AF86,3)</f>
        <v>25.068999999999999</v>
      </c>
      <c r="G86" s="1">
        <f>ROUND(AG86,3)</f>
        <v>7.1310000000000002</v>
      </c>
      <c r="J86" s="1">
        <f>ROUND(AH86,3)</f>
        <v>0.19500000000000001</v>
      </c>
      <c r="K86" s="1">
        <f>ROUND(AI86,3)</f>
        <v>1.1100000000000001</v>
      </c>
      <c r="M86" t="s">
        <v>59</v>
      </c>
      <c r="AA86">
        <v>6302</v>
      </c>
      <c r="AB86" t="s">
        <v>54</v>
      </c>
      <c r="AC86" s="5">
        <v>43570.48505787037</v>
      </c>
      <c r="AD86">
        <v>0.5</v>
      </c>
      <c r="AE86">
        <v>1.5</v>
      </c>
      <c r="AF86">
        <v>25.0685</v>
      </c>
      <c r="AG86">
        <v>7.1304999999999996</v>
      </c>
      <c r="AH86">
        <v>0.19500000000000001</v>
      </c>
      <c r="AI86">
        <v>1.1099999999999999</v>
      </c>
    </row>
    <row r="87" spans="1:35" x14ac:dyDescent="0.25">
      <c r="A87" t="s">
        <v>53</v>
      </c>
      <c r="B87" t="str">
        <f>AB87</f>
        <v>Aq2</v>
      </c>
      <c r="C87" s="10">
        <f>AC87</f>
        <v>43570.48505787037</v>
      </c>
      <c r="D87">
        <f>AD87</f>
        <v>1.5</v>
      </c>
      <c r="E87">
        <f>AE87</f>
        <v>2.5</v>
      </c>
      <c r="F87" s="1">
        <f>ROUND(AF87,3)</f>
        <v>25.99</v>
      </c>
      <c r="G87" s="1">
        <f>ROUND(AG87,3)</f>
        <v>6.4960000000000004</v>
      </c>
      <c r="J87" s="1">
        <f>ROUND(AH87,3)</f>
        <v>0.41</v>
      </c>
      <c r="K87" s="1">
        <f>ROUND(AI87,3)</f>
        <v>0.86299999999999999</v>
      </c>
      <c r="M87" t="s">
        <v>59</v>
      </c>
      <c r="AA87">
        <v>6302</v>
      </c>
      <c r="AB87" t="s">
        <v>54</v>
      </c>
      <c r="AC87" s="5">
        <v>43570.48505787037</v>
      </c>
      <c r="AD87">
        <v>1.5</v>
      </c>
      <c r="AE87">
        <v>2.5</v>
      </c>
      <c r="AF87">
        <v>25.99</v>
      </c>
      <c r="AG87">
        <v>6.4963333333333333</v>
      </c>
      <c r="AH87">
        <v>0.41</v>
      </c>
      <c r="AI87">
        <v>0.86333333333333329</v>
      </c>
    </row>
    <row r="88" spans="1:35" x14ac:dyDescent="0.25">
      <c r="A88" t="s">
        <v>53</v>
      </c>
      <c r="B88" t="str">
        <f>AB88</f>
        <v>Aq2</v>
      </c>
      <c r="C88" s="10">
        <f>AC88</f>
        <v>43570.48505787037</v>
      </c>
      <c r="D88">
        <f>AD88</f>
        <v>2.5</v>
      </c>
      <c r="E88">
        <f>AE88</f>
        <v>3.5</v>
      </c>
      <c r="F88" s="1">
        <f>ROUND(AF88,3)</f>
        <v>26.573</v>
      </c>
      <c r="G88" s="1">
        <f>ROUND(AG88,3)</f>
        <v>6.0069999999999997</v>
      </c>
      <c r="J88" s="1">
        <f>ROUND(AH88,3)</f>
        <v>0.71</v>
      </c>
      <c r="K88" s="1">
        <f>ROUND(AI88,3)</f>
        <v>0.89</v>
      </c>
      <c r="M88" t="s">
        <v>59</v>
      </c>
      <c r="AA88">
        <v>6302</v>
      </c>
      <c r="AB88" t="s">
        <v>54</v>
      </c>
      <c r="AC88" s="5">
        <v>43570.48505787037</v>
      </c>
      <c r="AD88">
        <v>2.5</v>
      </c>
      <c r="AE88">
        <v>3.5</v>
      </c>
      <c r="AF88">
        <v>26.572499999999998</v>
      </c>
      <c r="AG88">
        <v>6.0069999999999997</v>
      </c>
      <c r="AH88">
        <v>0.71</v>
      </c>
      <c r="AI88">
        <v>0.89</v>
      </c>
    </row>
    <row r="89" spans="1:35" x14ac:dyDescent="0.25">
      <c r="A89" t="s">
        <v>53</v>
      </c>
      <c r="B89" t="str">
        <f>AB89</f>
        <v>Aq2</v>
      </c>
      <c r="C89" s="10">
        <f>AC89</f>
        <v>43570.48505787037</v>
      </c>
      <c r="D89">
        <f>AD89</f>
        <v>3.5</v>
      </c>
      <c r="E89">
        <f>AE89</f>
        <v>4.5</v>
      </c>
      <c r="F89" s="1">
        <f>ROUND(AF89,3)</f>
        <v>26.899000000000001</v>
      </c>
      <c r="G89" s="1">
        <f>ROUND(AG89,3)</f>
        <v>5.7930000000000001</v>
      </c>
      <c r="J89" s="1">
        <f>ROUND(AH89,3)</f>
        <v>0.875</v>
      </c>
      <c r="K89" s="1">
        <f>ROUND(AI89,3)</f>
        <v>0.92500000000000004</v>
      </c>
      <c r="M89" t="s">
        <v>59</v>
      </c>
      <c r="AA89">
        <v>6302</v>
      </c>
      <c r="AB89" t="s">
        <v>54</v>
      </c>
      <c r="AC89" s="5">
        <v>43570.48505787037</v>
      </c>
      <c r="AD89">
        <v>3.5</v>
      </c>
      <c r="AE89">
        <v>4.5</v>
      </c>
      <c r="AF89">
        <v>26.898499999999999</v>
      </c>
      <c r="AG89">
        <v>5.7929999999999993</v>
      </c>
      <c r="AH89">
        <v>0.875</v>
      </c>
      <c r="AI89">
        <v>0.92500000000000004</v>
      </c>
    </row>
    <row r="90" spans="1:35" x14ac:dyDescent="0.25">
      <c r="A90" t="s">
        <v>53</v>
      </c>
      <c r="B90" t="str">
        <f>AB90</f>
        <v>Aq2</v>
      </c>
      <c r="C90" s="10">
        <f>AC90</f>
        <v>43570.48505787037</v>
      </c>
      <c r="D90">
        <f>AD90</f>
        <v>4.5</v>
      </c>
      <c r="E90">
        <f>AE90</f>
        <v>5.5</v>
      </c>
      <c r="F90" s="1">
        <f>ROUND(AF90,3)</f>
        <v>27.495000000000001</v>
      </c>
      <c r="G90" s="1">
        <f>ROUND(AG90,3)</f>
        <v>5.53</v>
      </c>
      <c r="J90" s="1">
        <f>ROUND(AH90,3)</f>
        <v>1.1000000000000001</v>
      </c>
      <c r="K90" s="1">
        <f>ROUND(AI90,3)</f>
        <v>0.97</v>
      </c>
      <c r="M90" t="s">
        <v>59</v>
      </c>
      <c r="AA90">
        <v>6302</v>
      </c>
      <c r="AB90" t="s">
        <v>54</v>
      </c>
      <c r="AC90" s="5">
        <v>43570.48505787037</v>
      </c>
      <c r="AD90">
        <v>4.5</v>
      </c>
      <c r="AE90">
        <v>5.5</v>
      </c>
      <c r="AF90">
        <v>27.495000000000001</v>
      </c>
      <c r="AG90">
        <v>5.53</v>
      </c>
      <c r="AH90">
        <v>1.1000000000000001</v>
      </c>
      <c r="AI90">
        <v>0.97</v>
      </c>
    </row>
    <row r="91" spans="1:35" x14ac:dyDescent="0.25">
      <c r="A91" t="s">
        <v>53</v>
      </c>
      <c r="B91" t="str">
        <f>AB91</f>
        <v>Aq2</v>
      </c>
      <c r="C91" s="10">
        <f>AC91</f>
        <v>43570.48505787037</v>
      </c>
      <c r="D91">
        <f>AD91</f>
        <v>5.5</v>
      </c>
      <c r="E91">
        <f>AE91</f>
        <v>6.5</v>
      </c>
      <c r="F91" s="1">
        <f>ROUND(AF91,3)</f>
        <v>28.256</v>
      </c>
      <c r="G91" s="1">
        <f>ROUND(AG91,3)</f>
        <v>5.4710000000000001</v>
      </c>
      <c r="J91" s="1">
        <f>ROUND(AH91,3)</f>
        <v>1.375</v>
      </c>
      <c r="K91" s="1">
        <f>ROUND(AI91,3)</f>
        <v>1.2150000000000001</v>
      </c>
      <c r="M91" t="s">
        <v>59</v>
      </c>
      <c r="AA91">
        <v>6302</v>
      </c>
      <c r="AB91" t="s">
        <v>54</v>
      </c>
      <c r="AC91" s="5">
        <v>43570.48505787037</v>
      </c>
      <c r="AD91">
        <v>5.5</v>
      </c>
      <c r="AE91">
        <v>6.5</v>
      </c>
      <c r="AF91">
        <v>28.256</v>
      </c>
      <c r="AG91">
        <v>5.4710000000000001</v>
      </c>
      <c r="AH91">
        <v>1.375</v>
      </c>
      <c r="AI91">
        <v>1.2149999999999999</v>
      </c>
    </row>
    <row r="92" spans="1:35" x14ac:dyDescent="0.25">
      <c r="A92" t="s">
        <v>53</v>
      </c>
      <c r="B92" t="str">
        <f>AB92</f>
        <v>Aq2</v>
      </c>
      <c r="C92" s="10">
        <f>AC92</f>
        <v>43570.48505787037</v>
      </c>
      <c r="D92">
        <f>AD92</f>
        <v>6.5</v>
      </c>
      <c r="E92">
        <f>AE92</f>
        <v>7.5</v>
      </c>
      <c r="F92" s="1">
        <f>ROUND(AF92,3)</f>
        <v>29.036999999999999</v>
      </c>
      <c r="G92" s="1">
        <f>ROUND(AG92,3)</f>
        <v>5.3869999999999996</v>
      </c>
      <c r="J92" s="1">
        <f>ROUND(AH92,3)</f>
        <v>1.46</v>
      </c>
      <c r="K92" s="1">
        <f>ROUND(AI92,3)</f>
        <v>1.2</v>
      </c>
      <c r="M92" t="s">
        <v>59</v>
      </c>
      <c r="AA92">
        <v>6302</v>
      </c>
      <c r="AB92" t="s">
        <v>54</v>
      </c>
      <c r="AC92" s="5">
        <v>43570.48505787037</v>
      </c>
      <c r="AD92">
        <v>6.5</v>
      </c>
      <c r="AE92">
        <v>7.5</v>
      </c>
      <c r="AF92">
        <v>29.036999999999999</v>
      </c>
      <c r="AG92">
        <v>5.3869999999999996</v>
      </c>
      <c r="AH92">
        <v>1.46</v>
      </c>
      <c r="AI92">
        <v>1.2</v>
      </c>
    </row>
    <row r="93" spans="1:35" x14ac:dyDescent="0.25">
      <c r="A93" t="s">
        <v>53</v>
      </c>
      <c r="B93" t="str">
        <f>AB93</f>
        <v>Aq2</v>
      </c>
      <c r="C93" s="10">
        <f>AC93</f>
        <v>43570.48505787037</v>
      </c>
      <c r="D93">
        <f>AD93</f>
        <v>7.5</v>
      </c>
      <c r="E93">
        <f>AE93</f>
        <v>8.5</v>
      </c>
      <c r="F93" s="1">
        <f>ROUND(AF93,3)</f>
        <v>29.75</v>
      </c>
      <c r="G93" s="1">
        <f>ROUND(AG93,3)</f>
        <v>5.3579999999999997</v>
      </c>
      <c r="J93" s="1">
        <f>ROUND(AH93,3)</f>
        <v>1.4</v>
      </c>
      <c r="K93" s="1">
        <f>ROUND(AI93,3)</f>
        <v>1.04</v>
      </c>
      <c r="M93" t="s">
        <v>59</v>
      </c>
      <c r="AA93">
        <v>6302</v>
      </c>
      <c r="AB93" t="s">
        <v>54</v>
      </c>
      <c r="AC93" s="5">
        <v>43570.48505787037</v>
      </c>
      <c r="AD93">
        <v>7.5</v>
      </c>
      <c r="AE93">
        <v>8.5</v>
      </c>
      <c r="AF93">
        <v>29.749499999999998</v>
      </c>
      <c r="AG93">
        <v>5.3574999999999999</v>
      </c>
      <c r="AH93">
        <v>1.4</v>
      </c>
      <c r="AI93">
        <v>1.04</v>
      </c>
    </row>
    <row r="94" spans="1:35" x14ac:dyDescent="0.25">
      <c r="A94" t="s">
        <v>53</v>
      </c>
      <c r="B94" t="str">
        <f>AB94</f>
        <v>Aq2</v>
      </c>
      <c r="C94" s="10">
        <f>AC94</f>
        <v>43570.48505787037</v>
      </c>
      <c r="D94">
        <f>AD94</f>
        <v>8.5</v>
      </c>
      <c r="E94">
        <f>AE94</f>
        <v>9.5</v>
      </c>
      <c r="F94" s="1">
        <f>ROUND(AF94,3)</f>
        <v>30.271000000000001</v>
      </c>
      <c r="G94" s="1">
        <f>ROUND(AG94,3)</f>
        <v>5.359</v>
      </c>
      <c r="J94" s="1">
        <f>ROUND(AH94,3)</f>
        <v>1.25</v>
      </c>
      <c r="K94" s="1">
        <f>ROUND(AI94,3)</f>
        <v>1.06</v>
      </c>
      <c r="M94" t="s">
        <v>59</v>
      </c>
      <c r="AA94">
        <v>6302</v>
      </c>
      <c r="AB94" t="s">
        <v>54</v>
      </c>
      <c r="AC94" s="5">
        <v>43570.48505787037</v>
      </c>
      <c r="AD94">
        <v>8.5</v>
      </c>
      <c r="AE94">
        <v>9.5</v>
      </c>
      <c r="AF94">
        <v>30.271000000000001</v>
      </c>
      <c r="AG94">
        <v>5.359</v>
      </c>
      <c r="AH94">
        <v>1.25</v>
      </c>
      <c r="AI94">
        <v>1.06</v>
      </c>
    </row>
    <row r="95" spans="1:35" x14ac:dyDescent="0.25">
      <c r="A95" t="s">
        <v>53</v>
      </c>
      <c r="B95" t="str">
        <f>AB95</f>
        <v>Aq2</v>
      </c>
      <c r="C95" s="10">
        <f>AC95</f>
        <v>43570.48505787037</v>
      </c>
      <c r="D95">
        <f>AD95</f>
        <v>9.5</v>
      </c>
      <c r="E95">
        <f>AE95</f>
        <v>10.5</v>
      </c>
      <c r="F95" s="1">
        <f>ROUND(AF95,3)</f>
        <v>30.536999999999999</v>
      </c>
      <c r="G95" s="1">
        <f>ROUND(AG95,3)</f>
        <v>5.359</v>
      </c>
      <c r="J95" s="1">
        <f>ROUND(AH95,3)</f>
        <v>1.1200000000000001</v>
      </c>
      <c r="K95" s="1">
        <f>ROUND(AI95,3)</f>
        <v>1.01</v>
      </c>
      <c r="M95" t="s">
        <v>59</v>
      </c>
      <c r="AA95">
        <v>6302</v>
      </c>
      <c r="AB95" t="s">
        <v>54</v>
      </c>
      <c r="AC95" s="5">
        <v>43570.48505787037</v>
      </c>
      <c r="AD95">
        <v>9.5</v>
      </c>
      <c r="AE95">
        <v>10.5</v>
      </c>
      <c r="AF95">
        <v>30.536999999999999</v>
      </c>
      <c r="AG95">
        <v>5.359</v>
      </c>
      <c r="AH95">
        <v>1.1200000000000001</v>
      </c>
      <c r="AI95">
        <v>1.01</v>
      </c>
    </row>
    <row r="96" spans="1:35" x14ac:dyDescent="0.25">
      <c r="A96" t="s">
        <v>53</v>
      </c>
      <c r="B96" t="str">
        <f>AB96</f>
        <v>Aq2</v>
      </c>
      <c r="C96" s="10">
        <f>AC96</f>
        <v>43570.48505787037</v>
      </c>
      <c r="D96">
        <f>AD96</f>
        <v>10.5</v>
      </c>
      <c r="E96">
        <f>AE96</f>
        <v>11.5</v>
      </c>
      <c r="F96" s="1">
        <f>ROUND(AF96,3)</f>
        <v>30.885000000000002</v>
      </c>
      <c r="G96" s="1">
        <f>ROUND(AG96,3)</f>
        <v>5.4480000000000004</v>
      </c>
      <c r="J96" s="1">
        <f>ROUND(AH96,3)</f>
        <v>1.1200000000000001</v>
      </c>
      <c r="K96" s="1">
        <f>ROUND(AI96,3)</f>
        <v>0.97</v>
      </c>
      <c r="M96" t="s">
        <v>59</v>
      </c>
      <c r="AA96">
        <v>6302</v>
      </c>
      <c r="AB96" t="s">
        <v>54</v>
      </c>
      <c r="AC96" s="5">
        <v>43570.48505787037</v>
      </c>
      <c r="AD96">
        <v>10.5</v>
      </c>
      <c r="AE96">
        <v>11.5</v>
      </c>
      <c r="AF96">
        <v>30.885000000000002</v>
      </c>
      <c r="AG96">
        <v>5.4480000000000004</v>
      </c>
      <c r="AH96">
        <v>1.1200000000000001</v>
      </c>
      <c r="AI96">
        <v>0.97</v>
      </c>
    </row>
    <row r="97" spans="1:35" x14ac:dyDescent="0.25">
      <c r="A97" t="s">
        <v>53</v>
      </c>
      <c r="B97" t="str">
        <f>AB97</f>
        <v>Aq2</v>
      </c>
      <c r="C97" s="10">
        <f>AC97</f>
        <v>43570.48505787037</v>
      </c>
      <c r="D97">
        <f>AD97</f>
        <v>11.5</v>
      </c>
      <c r="E97">
        <f>AE97</f>
        <v>12.5</v>
      </c>
      <c r="F97" s="1">
        <f>ROUND(AF97,3)</f>
        <v>31.08</v>
      </c>
      <c r="G97" s="1">
        <f>ROUND(AG97,3)</f>
        <v>5.5970000000000004</v>
      </c>
      <c r="J97" s="1">
        <f>ROUND(AH97,3)</f>
        <v>0.92</v>
      </c>
      <c r="K97" s="1">
        <f>ROUND(AI97,3)</f>
        <v>0.85</v>
      </c>
      <c r="M97" t="s">
        <v>59</v>
      </c>
      <c r="AA97">
        <v>6302</v>
      </c>
      <c r="AB97" t="s">
        <v>54</v>
      </c>
      <c r="AC97" s="5">
        <v>43570.48505787037</v>
      </c>
      <c r="AD97">
        <v>11.5</v>
      </c>
      <c r="AE97">
        <v>12.5</v>
      </c>
      <c r="AF97">
        <v>31.08</v>
      </c>
      <c r="AG97">
        <v>5.5970000000000004</v>
      </c>
      <c r="AH97">
        <v>0.92</v>
      </c>
      <c r="AI97">
        <v>0.85</v>
      </c>
    </row>
    <row r="98" spans="1:35" x14ac:dyDescent="0.25">
      <c r="A98" t="s">
        <v>53</v>
      </c>
      <c r="B98" t="str">
        <f>AB98</f>
        <v>Aq2</v>
      </c>
      <c r="C98" s="10">
        <f>AC98</f>
        <v>43570.48505787037</v>
      </c>
      <c r="D98">
        <f>AD98</f>
        <v>12.5</v>
      </c>
      <c r="E98">
        <f>AE98</f>
        <v>13.5</v>
      </c>
      <c r="F98" s="1">
        <f>ROUND(AF98,3)</f>
        <v>31.463999999999999</v>
      </c>
      <c r="G98" s="1">
        <f>ROUND(AG98,3)</f>
        <v>5.8150000000000004</v>
      </c>
      <c r="J98" s="1">
        <f>ROUND(AH98,3)</f>
        <v>0.73</v>
      </c>
      <c r="K98" s="1">
        <f>ROUND(AI98,3)</f>
        <v>0.75</v>
      </c>
      <c r="M98" t="s">
        <v>59</v>
      </c>
      <c r="AA98">
        <v>6302</v>
      </c>
      <c r="AB98" t="s">
        <v>54</v>
      </c>
      <c r="AC98" s="5">
        <v>43570.48505787037</v>
      </c>
      <c r="AD98">
        <v>12.5</v>
      </c>
      <c r="AE98">
        <v>13.5</v>
      </c>
      <c r="AF98">
        <v>31.463999999999999</v>
      </c>
      <c r="AG98">
        <v>5.8150000000000004</v>
      </c>
      <c r="AH98">
        <v>0.73</v>
      </c>
      <c r="AI98">
        <v>0.75</v>
      </c>
    </row>
    <row r="99" spans="1:35" x14ac:dyDescent="0.25">
      <c r="A99" t="s">
        <v>53</v>
      </c>
      <c r="B99" t="str">
        <f>AB99</f>
        <v>Aq2</v>
      </c>
      <c r="C99" s="10">
        <f>AC99</f>
        <v>43570.48505787037</v>
      </c>
      <c r="D99">
        <f>AD99</f>
        <v>13.5</v>
      </c>
      <c r="E99">
        <f>AE99</f>
        <v>14.5</v>
      </c>
      <c r="F99" s="1">
        <f>ROUND(AF99,3)</f>
        <v>31.622</v>
      </c>
      <c r="G99" s="1">
        <f>ROUND(AG99,3)</f>
        <v>6.0010000000000003</v>
      </c>
      <c r="J99" s="1">
        <f>ROUND(AH99,3)</f>
        <v>0.56999999999999995</v>
      </c>
      <c r="K99" s="1">
        <f>ROUND(AI99,3)</f>
        <v>0.76</v>
      </c>
      <c r="M99" t="s">
        <v>59</v>
      </c>
      <c r="AA99">
        <v>6302</v>
      </c>
      <c r="AB99" t="s">
        <v>54</v>
      </c>
      <c r="AC99" s="5">
        <v>43570.48505787037</v>
      </c>
      <c r="AD99">
        <v>13.5</v>
      </c>
      <c r="AE99">
        <v>14.5</v>
      </c>
      <c r="AF99">
        <v>31.622</v>
      </c>
      <c r="AG99">
        <v>6.0010000000000003</v>
      </c>
      <c r="AH99">
        <v>0.56999999999999995</v>
      </c>
      <c r="AI99">
        <v>0.76</v>
      </c>
    </row>
    <row r="100" spans="1:35" x14ac:dyDescent="0.25">
      <c r="A100" t="s">
        <v>53</v>
      </c>
      <c r="B100" t="str">
        <f>AB100</f>
        <v>Aq2</v>
      </c>
      <c r="C100" s="10">
        <f>AC100</f>
        <v>43570.48505787037</v>
      </c>
      <c r="D100">
        <f>AD100</f>
        <v>14.5</v>
      </c>
      <c r="E100">
        <f>AE100</f>
        <v>15.5</v>
      </c>
      <c r="F100" s="1">
        <f>ROUND(AF100,3)</f>
        <v>31.760999999999999</v>
      </c>
      <c r="G100" s="1">
        <f>ROUND(AG100,3)</f>
        <v>6.2480000000000002</v>
      </c>
      <c r="J100" s="1">
        <f>ROUND(AH100,3)</f>
        <v>0.35</v>
      </c>
      <c r="K100" s="1">
        <f>ROUND(AI100,3)</f>
        <v>0.72</v>
      </c>
      <c r="M100" t="s">
        <v>59</v>
      </c>
      <c r="AA100">
        <v>6302</v>
      </c>
      <c r="AB100" t="s">
        <v>54</v>
      </c>
      <c r="AC100" s="5">
        <v>43570.48505787037</v>
      </c>
      <c r="AD100">
        <v>14.5</v>
      </c>
      <c r="AE100">
        <v>15.5</v>
      </c>
      <c r="AF100">
        <v>31.760999999999999</v>
      </c>
      <c r="AG100">
        <v>6.2480000000000002</v>
      </c>
      <c r="AH100">
        <v>0.35</v>
      </c>
      <c r="AI100">
        <v>0.72</v>
      </c>
    </row>
    <row r="101" spans="1:35" x14ac:dyDescent="0.25">
      <c r="A101" t="s">
        <v>53</v>
      </c>
      <c r="B101" t="str">
        <f>AB101</f>
        <v>Aq2</v>
      </c>
      <c r="C101" s="10">
        <f>AC101</f>
        <v>43570.48505787037</v>
      </c>
      <c r="D101">
        <f>AD101</f>
        <v>15.5</v>
      </c>
      <c r="E101">
        <f>AE101</f>
        <v>16.5</v>
      </c>
      <c r="F101" s="1">
        <f>ROUND(AF101,3)</f>
        <v>31.98</v>
      </c>
      <c r="G101" s="1">
        <f>ROUND(AG101,3)</f>
        <v>6.5149999999999997</v>
      </c>
      <c r="J101" s="1">
        <f>ROUND(AH101,3)</f>
        <v>0.3</v>
      </c>
      <c r="K101" s="1">
        <f>ROUND(AI101,3)</f>
        <v>0.71</v>
      </c>
      <c r="M101" t="s">
        <v>59</v>
      </c>
      <c r="AA101">
        <v>6302</v>
      </c>
      <c r="AB101" t="s">
        <v>54</v>
      </c>
      <c r="AC101" s="5">
        <v>43570.48505787037</v>
      </c>
      <c r="AD101">
        <v>15.5</v>
      </c>
      <c r="AE101">
        <v>16.5</v>
      </c>
      <c r="AF101">
        <v>31.98</v>
      </c>
      <c r="AG101">
        <v>6.5149999999999997</v>
      </c>
      <c r="AH101">
        <v>0.3</v>
      </c>
      <c r="AI101">
        <v>0.71</v>
      </c>
    </row>
    <row r="102" spans="1:35" x14ac:dyDescent="0.25">
      <c r="A102" t="s">
        <v>53</v>
      </c>
      <c r="B102" t="str">
        <f>AB102</f>
        <v>Aq2</v>
      </c>
      <c r="C102" s="10">
        <f>AC102</f>
        <v>43570.48505787037</v>
      </c>
      <c r="D102">
        <f>AD102</f>
        <v>16.5</v>
      </c>
      <c r="E102">
        <f>AE102</f>
        <v>17.5</v>
      </c>
      <c r="F102" s="1">
        <f>ROUND(AF102,3)</f>
        <v>32.045000000000002</v>
      </c>
      <c r="G102" s="1">
        <f>ROUND(AG102,3)</f>
        <v>6.67</v>
      </c>
      <c r="J102" s="1">
        <f>ROUND(AH102,3)</f>
        <v>0.22</v>
      </c>
      <c r="K102" s="1">
        <f>ROUND(AI102,3)</f>
        <v>0.59</v>
      </c>
      <c r="M102" t="s">
        <v>59</v>
      </c>
      <c r="AA102">
        <v>6302</v>
      </c>
      <c r="AB102" t="s">
        <v>54</v>
      </c>
      <c r="AC102" s="5">
        <v>43570.48505787037</v>
      </c>
      <c r="AD102">
        <v>16.5</v>
      </c>
      <c r="AE102">
        <v>17.5</v>
      </c>
      <c r="AF102">
        <v>32.045000000000002</v>
      </c>
      <c r="AG102">
        <v>6.67</v>
      </c>
      <c r="AH102">
        <v>0.22</v>
      </c>
      <c r="AI102">
        <v>0.59</v>
      </c>
    </row>
    <row r="103" spans="1:35" x14ac:dyDescent="0.25">
      <c r="A103" t="s">
        <v>53</v>
      </c>
      <c r="B103" t="str">
        <f>AB103</f>
        <v>Aq2</v>
      </c>
      <c r="C103" s="10">
        <f>AC103</f>
        <v>43570.48505787037</v>
      </c>
      <c r="D103">
        <f>AD103</f>
        <v>17.5</v>
      </c>
      <c r="E103">
        <f>AE103</f>
        <v>18.5</v>
      </c>
      <c r="F103" s="1">
        <f>ROUND(AF103,3)</f>
        <v>32.167000000000002</v>
      </c>
      <c r="G103" s="1">
        <f>ROUND(AG103,3)</f>
        <v>6.8739999999999997</v>
      </c>
      <c r="J103" s="1">
        <f>ROUND(AH103,3)</f>
        <v>0.14000000000000001</v>
      </c>
      <c r="K103" s="1">
        <f>ROUND(AI103,3)</f>
        <v>0.81</v>
      </c>
      <c r="M103" t="s">
        <v>59</v>
      </c>
      <c r="AA103">
        <v>6302</v>
      </c>
      <c r="AB103" t="s">
        <v>54</v>
      </c>
      <c r="AC103" s="5">
        <v>43570.48505787037</v>
      </c>
      <c r="AD103">
        <v>17.5</v>
      </c>
      <c r="AE103">
        <v>18.5</v>
      </c>
      <c r="AF103">
        <v>32.167000000000002</v>
      </c>
      <c r="AG103">
        <v>6.8739999999999997</v>
      </c>
      <c r="AH103">
        <v>0.14000000000000001</v>
      </c>
      <c r="AI103">
        <v>0.81</v>
      </c>
    </row>
    <row r="104" spans="1:35" x14ac:dyDescent="0.25">
      <c r="A104" t="s">
        <v>53</v>
      </c>
      <c r="B104" t="str">
        <f>AB104</f>
        <v>Aq2</v>
      </c>
      <c r="C104" s="10">
        <f>AC104</f>
        <v>43570.48505787037</v>
      </c>
      <c r="D104">
        <f>AD104</f>
        <v>18.5</v>
      </c>
      <c r="E104">
        <f>AE104</f>
        <v>19.5</v>
      </c>
      <c r="F104" s="1">
        <f>ROUND(AF104,3)</f>
        <v>32.289000000000001</v>
      </c>
      <c r="G104" s="1">
        <f>ROUND(AG104,3)</f>
        <v>7.0449999999999999</v>
      </c>
      <c r="J104" s="1">
        <f>ROUND(AH104,3)</f>
        <v>0.106</v>
      </c>
      <c r="K104" s="1">
        <f>ROUND(AI104,3)</f>
        <v>0.96599999999999997</v>
      </c>
      <c r="M104" t="s">
        <v>59</v>
      </c>
      <c r="AA104">
        <v>6302</v>
      </c>
      <c r="AB104" t="s">
        <v>54</v>
      </c>
      <c r="AC104" s="5">
        <v>43570.48505787037</v>
      </c>
      <c r="AD104">
        <v>18.5</v>
      </c>
      <c r="AE104">
        <v>19.5</v>
      </c>
      <c r="AF104">
        <v>32.289000000000001</v>
      </c>
      <c r="AG104">
        <v>7.0447999999999995</v>
      </c>
      <c r="AH104">
        <v>0.10600000000000001</v>
      </c>
      <c r="AI104">
        <v>0.96599999999999997</v>
      </c>
    </row>
    <row r="105" spans="1:35" x14ac:dyDescent="0.25">
      <c r="L105" s="1"/>
      <c r="M105" s="1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autoFilter ref="A1:AI7813"/>
  <sortState ref="A2:AI104">
    <sortCondition ref="C2:C10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2019-06-12T16:27:41Z</dcterms:modified>
</cp:coreProperties>
</file>