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19170" windowHeight="5925" activeTab="1"/>
  </bookViews>
  <sheets>
    <sheet name="Stations" sheetId="1" r:id="rId1"/>
    <sheet name="Data" sheetId="5" r:id="rId2"/>
    <sheet name="nc" sheetId="6" r:id="rId3"/>
  </sheets>
  <definedNames>
    <definedName name="_xlnm._FilterDatabase" localSheetId="2" hidden="1">nc!$A$1:$L$6914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5" l="1"/>
  <c r="J60" i="5"/>
  <c r="G60" i="5"/>
  <c r="F60" i="5"/>
  <c r="E60" i="5"/>
  <c r="D60" i="5"/>
  <c r="C60" i="5"/>
  <c r="B60" i="5"/>
  <c r="K59" i="5"/>
  <c r="J59" i="5"/>
  <c r="G59" i="5"/>
  <c r="F59" i="5"/>
  <c r="E59" i="5"/>
  <c r="D59" i="5"/>
  <c r="C59" i="5"/>
  <c r="B59" i="5"/>
  <c r="K58" i="5"/>
  <c r="J58" i="5"/>
  <c r="G58" i="5"/>
  <c r="F58" i="5"/>
  <c r="E58" i="5"/>
  <c r="D58" i="5"/>
  <c r="C58" i="5"/>
  <c r="B58" i="5"/>
  <c r="K57" i="5"/>
  <c r="J57" i="5"/>
  <c r="G57" i="5"/>
  <c r="F57" i="5"/>
  <c r="E57" i="5"/>
  <c r="D57" i="5"/>
  <c r="C57" i="5"/>
  <c r="B57" i="5"/>
  <c r="K56" i="5"/>
  <c r="J56" i="5"/>
  <c r="G56" i="5"/>
  <c r="F56" i="5"/>
  <c r="E56" i="5"/>
  <c r="D56" i="5"/>
  <c r="C56" i="5"/>
  <c r="B56" i="5"/>
  <c r="K55" i="5"/>
  <c r="J55" i="5"/>
  <c r="G55" i="5"/>
  <c r="F55" i="5"/>
  <c r="E55" i="5"/>
  <c r="D55" i="5"/>
  <c r="C55" i="5"/>
  <c r="B55" i="5"/>
  <c r="K54" i="5"/>
  <c r="J54" i="5"/>
  <c r="G54" i="5"/>
  <c r="F54" i="5"/>
  <c r="E54" i="5"/>
  <c r="D54" i="5"/>
  <c r="C54" i="5"/>
  <c r="B54" i="5"/>
  <c r="K53" i="5"/>
  <c r="J53" i="5"/>
  <c r="G53" i="5"/>
  <c r="F53" i="5"/>
  <c r="E53" i="5"/>
  <c r="D53" i="5"/>
  <c r="C53" i="5"/>
  <c r="B53" i="5"/>
  <c r="K52" i="5"/>
  <c r="J52" i="5"/>
  <c r="G52" i="5"/>
  <c r="F52" i="5"/>
  <c r="E52" i="5"/>
  <c r="D52" i="5"/>
  <c r="C52" i="5"/>
  <c r="B52" i="5"/>
  <c r="K51" i="5"/>
  <c r="J51" i="5"/>
  <c r="G51" i="5"/>
  <c r="F51" i="5"/>
  <c r="E51" i="5"/>
  <c r="D51" i="5"/>
  <c r="C51" i="5"/>
  <c r="B51" i="5"/>
  <c r="K50" i="5"/>
  <c r="J50" i="5"/>
  <c r="G50" i="5"/>
  <c r="F50" i="5"/>
  <c r="E50" i="5"/>
  <c r="D50" i="5"/>
  <c r="C50" i="5"/>
  <c r="B50" i="5"/>
  <c r="K49" i="5"/>
  <c r="J49" i="5"/>
  <c r="G49" i="5"/>
  <c r="F49" i="5"/>
  <c r="E49" i="5"/>
  <c r="D49" i="5"/>
  <c r="C49" i="5"/>
  <c r="B49" i="5"/>
  <c r="K48" i="5"/>
  <c r="J48" i="5"/>
  <c r="G48" i="5"/>
  <c r="F48" i="5"/>
  <c r="E48" i="5"/>
  <c r="D48" i="5"/>
  <c r="C48" i="5"/>
  <c r="B48" i="5"/>
  <c r="K47" i="5"/>
  <c r="J47" i="5"/>
  <c r="G47" i="5"/>
  <c r="F47" i="5"/>
  <c r="E47" i="5"/>
  <c r="D47" i="5"/>
  <c r="C47" i="5"/>
  <c r="B47" i="5"/>
  <c r="K46" i="5"/>
  <c r="J46" i="5"/>
  <c r="G46" i="5"/>
  <c r="F46" i="5"/>
  <c r="E46" i="5"/>
  <c r="D46" i="5"/>
  <c r="C46" i="5"/>
  <c r="B46" i="5"/>
  <c r="K45" i="5"/>
  <c r="J45" i="5"/>
  <c r="G45" i="5"/>
  <c r="F45" i="5"/>
  <c r="E45" i="5"/>
  <c r="D45" i="5"/>
  <c r="C45" i="5"/>
  <c r="B45" i="5"/>
  <c r="K44" i="5"/>
  <c r="J44" i="5"/>
  <c r="G44" i="5"/>
  <c r="F44" i="5"/>
  <c r="E44" i="5"/>
  <c r="D44" i="5"/>
  <c r="C44" i="5"/>
  <c r="B44" i="5"/>
  <c r="K43" i="5"/>
  <c r="J43" i="5"/>
  <c r="G43" i="5"/>
  <c r="F43" i="5"/>
  <c r="E43" i="5"/>
  <c r="D43" i="5"/>
  <c r="C43" i="5"/>
  <c r="B43" i="5"/>
  <c r="K42" i="5"/>
  <c r="J42" i="5"/>
  <c r="G42" i="5"/>
  <c r="F42" i="5"/>
  <c r="E42" i="5"/>
  <c r="D42" i="5"/>
  <c r="C42" i="5"/>
  <c r="B42" i="5"/>
  <c r="K41" i="5"/>
  <c r="J41" i="5"/>
  <c r="G41" i="5"/>
  <c r="F41" i="5"/>
  <c r="E41" i="5"/>
  <c r="D41" i="5"/>
  <c r="C41" i="5"/>
  <c r="B41" i="5"/>
  <c r="K40" i="5"/>
  <c r="J40" i="5"/>
  <c r="G40" i="5"/>
  <c r="F40" i="5"/>
  <c r="E40" i="5"/>
  <c r="D40" i="5"/>
  <c r="C40" i="5"/>
  <c r="B40" i="5"/>
  <c r="K39" i="5"/>
  <c r="J39" i="5"/>
  <c r="G39" i="5"/>
  <c r="F39" i="5"/>
  <c r="E39" i="5"/>
  <c r="D39" i="5"/>
  <c r="C39" i="5"/>
  <c r="B39" i="5"/>
  <c r="K38" i="5"/>
  <c r="J38" i="5"/>
  <c r="G38" i="5"/>
  <c r="F38" i="5"/>
  <c r="E38" i="5"/>
  <c r="D38" i="5"/>
  <c r="C38" i="5"/>
  <c r="B38" i="5"/>
  <c r="K37" i="5"/>
  <c r="J37" i="5"/>
  <c r="G37" i="5"/>
  <c r="F37" i="5"/>
  <c r="E37" i="5"/>
  <c r="D37" i="5"/>
  <c r="C37" i="5"/>
  <c r="B37" i="5"/>
  <c r="K36" i="5"/>
  <c r="J36" i="5"/>
  <c r="G36" i="5"/>
  <c r="F36" i="5"/>
  <c r="E36" i="5"/>
  <c r="D36" i="5"/>
  <c r="C36" i="5"/>
  <c r="B36" i="5"/>
  <c r="K35" i="5"/>
  <c r="J35" i="5"/>
  <c r="G35" i="5"/>
  <c r="F35" i="5"/>
  <c r="E35" i="5"/>
  <c r="D35" i="5"/>
  <c r="C35" i="5"/>
  <c r="B35" i="5"/>
  <c r="K34" i="5"/>
  <c r="J34" i="5"/>
  <c r="G34" i="5"/>
  <c r="F34" i="5"/>
  <c r="E34" i="5"/>
  <c r="D34" i="5"/>
  <c r="C34" i="5"/>
  <c r="B34" i="5"/>
  <c r="K33" i="5"/>
  <c r="J33" i="5"/>
  <c r="G33" i="5"/>
  <c r="F33" i="5"/>
  <c r="E33" i="5"/>
  <c r="D33" i="5"/>
  <c r="C33" i="5"/>
  <c r="B33" i="5"/>
  <c r="K32" i="5"/>
  <c r="J32" i="5"/>
  <c r="G32" i="5"/>
  <c r="F32" i="5"/>
  <c r="E32" i="5"/>
  <c r="D32" i="5"/>
  <c r="C32" i="5"/>
  <c r="B32" i="5"/>
  <c r="K31" i="5"/>
  <c r="J31" i="5"/>
  <c r="G31" i="5"/>
  <c r="F31" i="5"/>
  <c r="E31" i="5"/>
  <c r="D31" i="5"/>
  <c r="C31" i="5"/>
  <c r="B31" i="5"/>
  <c r="K30" i="5"/>
  <c r="J30" i="5"/>
  <c r="G30" i="5"/>
  <c r="F30" i="5"/>
  <c r="E30" i="5"/>
  <c r="D30" i="5"/>
  <c r="C30" i="5"/>
  <c r="B30" i="5"/>
  <c r="K29" i="5"/>
  <c r="J29" i="5"/>
  <c r="G29" i="5"/>
  <c r="F29" i="5"/>
  <c r="E29" i="5"/>
  <c r="D29" i="5"/>
  <c r="C29" i="5"/>
  <c r="B29" i="5"/>
  <c r="K28" i="5"/>
  <c r="J28" i="5"/>
  <c r="G28" i="5"/>
  <c r="F28" i="5"/>
  <c r="E28" i="5"/>
  <c r="D28" i="5"/>
  <c r="C28" i="5"/>
  <c r="B28" i="5"/>
  <c r="K27" i="5"/>
  <c r="J27" i="5"/>
  <c r="G27" i="5"/>
  <c r="F27" i="5"/>
  <c r="E27" i="5"/>
  <c r="D27" i="5"/>
  <c r="C27" i="5"/>
  <c r="B27" i="5"/>
  <c r="K26" i="5"/>
  <c r="J26" i="5"/>
  <c r="G26" i="5"/>
  <c r="F26" i="5"/>
  <c r="E26" i="5"/>
  <c r="D26" i="5"/>
  <c r="C26" i="5"/>
  <c r="B26" i="5"/>
  <c r="K25" i="5"/>
  <c r="J25" i="5"/>
  <c r="G25" i="5"/>
  <c r="F25" i="5"/>
  <c r="E25" i="5"/>
  <c r="D25" i="5"/>
  <c r="C25" i="5"/>
  <c r="B25" i="5"/>
  <c r="K24" i="5"/>
  <c r="J24" i="5"/>
  <c r="G24" i="5"/>
  <c r="F24" i="5"/>
  <c r="E24" i="5"/>
  <c r="D24" i="5"/>
  <c r="C24" i="5"/>
  <c r="B24" i="5"/>
  <c r="K23" i="5"/>
  <c r="J23" i="5"/>
  <c r="G23" i="5"/>
  <c r="F23" i="5"/>
  <c r="E23" i="5"/>
  <c r="D23" i="5"/>
  <c r="C23" i="5"/>
  <c r="B23" i="5"/>
  <c r="K22" i="5"/>
  <c r="J22" i="5"/>
  <c r="G22" i="5"/>
  <c r="F22" i="5"/>
  <c r="E22" i="5"/>
  <c r="D22" i="5"/>
  <c r="C22" i="5"/>
  <c r="B22" i="5"/>
  <c r="K21" i="5"/>
  <c r="J21" i="5"/>
  <c r="G21" i="5"/>
  <c r="F21" i="5"/>
  <c r="E21" i="5"/>
  <c r="D21" i="5"/>
  <c r="C21" i="5"/>
  <c r="B21" i="5"/>
  <c r="K20" i="5"/>
  <c r="J20" i="5"/>
  <c r="G20" i="5"/>
  <c r="F20" i="5"/>
  <c r="E20" i="5"/>
  <c r="D20" i="5"/>
  <c r="C20" i="5"/>
  <c r="B20" i="5"/>
  <c r="K19" i="5"/>
  <c r="J19" i="5"/>
  <c r="G19" i="5"/>
  <c r="F19" i="5"/>
  <c r="E19" i="5"/>
  <c r="D19" i="5"/>
  <c r="C19" i="5"/>
  <c r="B19" i="5"/>
  <c r="J88" i="5" l="1"/>
  <c r="I88" i="5"/>
  <c r="H88" i="5"/>
  <c r="G88" i="5"/>
  <c r="F88" i="5"/>
  <c r="E88" i="5"/>
  <c r="D88" i="5"/>
  <c r="C88" i="5"/>
  <c r="J87" i="5"/>
  <c r="I87" i="5"/>
  <c r="H87" i="5"/>
  <c r="G87" i="5"/>
  <c r="F87" i="5"/>
  <c r="E87" i="5"/>
  <c r="D87" i="5"/>
  <c r="C87" i="5"/>
  <c r="J86" i="5"/>
  <c r="I86" i="5"/>
  <c r="H86" i="5"/>
  <c r="G86" i="5"/>
  <c r="F86" i="5"/>
  <c r="E86" i="5"/>
  <c r="D86" i="5"/>
  <c r="C86" i="5"/>
  <c r="J85" i="5"/>
  <c r="I85" i="5"/>
  <c r="H85" i="5"/>
  <c r="G85" i="5"/>
  <c r="F85" i="5"/>
  <c r="E85" i="5"/>
  <c r="D85" i="5"/>
  <c r="C85" i="5"/>
  <c r="J84" i="5"/>
  <c r="I84" i="5"/>
  <c r="H84" i="5"/>
  <c r="G84" i="5"/>
  <c r="F84" i="5"/>
  <c r="E84" i="5"/>
  <c r="D84" i="5"/>
  <c r="C84" i="5"/>
  <c r="J83" i="5"/>
  <c r="I83" i="5"/>
  <c r="H83" i="5"/>
  <c r="G83" i="5"/>
  <c r="F83" i="5"/>
  <c r="E83" i="5"/>
  <c r="D83" i="5"/>
  <c r="C83" i="5"/>
  <c r="J82" i="5"/>
  <c r="I82" i="5"/>
  <c r="H82" i="5"/>
  <c r="G82" i="5"/>
  <c r="F82" i="5"/>
  <c r="E82" i="5"/>
  <c r="D82" i="5"/>
  <c r="C82" i="5"/>
  <c r="J81" i="5"/>
  <c r="I81" i="5"/>
  <c r="H81" i="5"/>
  <c r="G81" i="5"/>
  <c r="F81" i="5"/>
  <c r="E81" i="5"/>
  <c r="D81" i="5"/>
  <c r="C81" i="5"/>
  <c r="J80" i="5"/>
  <c r="I80" i="5"/>
  <c r="H80" i="5"/>
  <c r="G80" i="5"/>
  <c r="F80" i="5"/>
  <c r="E80" i="5"/>
  <c r="D80" i="5"/>
  <c r="C80" i="5"/>
  <c r="J79" i="5"/>
  <c r="I79" i="5"/>
  <c r="H79" i="5"/>
  <c r="G79" i="5"/>
  <c r="F79" i="5"/>
  <c r="E79" i="5"/>
  <c r="D79" i="5"/>
  <c r="C79" i="5"/>
  <c r="J78" i="5"/>
  <c r="I78" i="5"/>
  <c r="H78" i="5"/>
  <c r="G78" i="5"/>
  <c r="F78" i="5"/>
  <c r="E78" i="5"/>
  <c r="D78" i="5"/>
  <c r="C78" i="5"/>
  <c r="J77" i="5"/>
  <c r="I77" i="5"/>
  <c r="H77" i="5"/>
  <c r="G77" i="5"/>
  <c r="F77" i="5"/>
  <c r="E77" i="5"/>
  <c r="D77" i="5"/>
  <c r="C77" i="5"/>
  <c r="J76" i="5"/>
  <c r="I76" i="5"/>
  <c r="H76" i="5"/>
  <c r="G76" i="5"/>
  <c r="F76" i="5"/>
  <c r="E76" i="5"/>
  <c r="C76" i="5"/>
  <c r="J75" i="5"/>
  <c r="I75" i="5"/>
  <c r="H75" i="5"/>
  <c r="G75" i="5"/>
  <c r="F75" i="5"/>
  <c r="E75" i="5"/>
  <c r="D75" i="5"/>
  <c r="C75" i="5"/>
  <c r="J74" i="5"/>
  <c r="I74" i="5"/>
  <c r="H74" i="5"/>
  <c r="G74" i="5"/>
  <c r="F74" i="5"/>
  <c r="E74" i="5"/>
  <c r="D74" i="5"/>
  <c r="C74" i="5"/>
  <c r="J73" i="5"/>
  <c r="I73" i="5"/>
  <c r="H73" i="5"/>
  <c r="G73" i="5"/>
  <c r="F73" i="5"/>
  <c r="E73" i="5"/>
  <c r="D73" i="5"/>
  <c r="C73" i="5"/>
  <c r="J72" i="5"/>
  <c r="I72" i="5"/>
  <c r="H72" i="5"/>
  <c r="G72" i="5"/>
  <c r="F72" i="5"/>
  <c r="E72" i="5"/>
  <c r="D72" i="5"/>
  <c r="C72" i="5"/>
  <c r="J71" i="5"/>
  <c r="I71" i="5"/>
  <c r="H71" i="5"/>
  <c r="G71" i="5"/>
  <c r="F71" i="5"/>
  <c r="E71" i="5"/>
  <c r="D71" i="5"/>
  <c r="C71" i="5"/>
  <c r="J70" i="5"/>
  <c r="I70" i="5"/>
  <c r="H70" i="5"/>
  <c r="G70" i="5"/>
  <c r="F70" i="5"/>
  <c r="E70" i="5"/>
  <c r="D70" i="5"/>
  <c r="C70" i="5"/>
  <c r="J69" i="5"/>
  <c r="I69" i="5"/>
  <c r="H69" i="5"/>
  <c r="G69" i="5"/>
  <c r="F69" i="5"/>
  <c r="E69" i="5"/>
  <c r="D69" i="5"/>
  <c r="C69" i="5"/>
  <c r="J68" i="5"/>
  <c r="I68" i="5"/>
  <c r="H68" i="5"/>
  <c r="G68" i="5"/>
  <c r="F68" i="5"/>
  <c r="E68" i="5"/>
  <c r="D68" i="5"/>
  <c r="C68" i="5"/>
  <c r="J67" i="5"/>
  <c r="I67" i="5"/>
  <c r="H67" i="5"/>
  <c r="G67" i="5"/>
  <c r="F67" i="5"/>
  <c r="E67" i="5"/>
  <c r="D67" i="5"/>
  <c r="C67" i="5"/>
  <c r="J66" i="5"/>
  <c r="I66" i="5"/>
  <c r="H66" i="5"/>
  <c r="G66" i="5"/>
  <c r="F66" i="5"/>
  <c r="E66" i="5"/>
  <c r="D66" i="5"/>
  <c r="C66" i="5"/>
  <c r="J65" i="5"/>
  <c r="I65" i="5"/>
  <c r="H65" i="5"/>
  <c r="G65" i="5"/>
  <c r="F65" i="5"/>
  <c r="E65" i="5"/>
  <c r="D65" i="5"/>
  <c r="C65" i="5"/>
  <c r="J64" i="5"/>
  <c r="I64" i="5"/>
  <c r="H64" i="5"/>
  <c r="G64" i="5"/>
  <c r="F64" i="5"/>
  <c r="E64" i="5"/>
  <c r="D64" i="5"/>
  <c r="C64" i="5"/>
  <c r="J63" i="5"/>
  <c r="I63" i="5"/>
  <c r="H63" i="5"/>
  <c r="G63" i="5"/>
  <c r="F63" i="5"/>
  <c r="E63" i="5"/>
  <c r="D63" i="5"/>
  <c r="C63" i="5"/>
  <c r="J62" i="5"/>
  <c r="I62" i="5"/>
  <c r="H62" i="5"/>
  <c r="G62" i="5"/>
  <c r="F62" i="5"/>
  <c r="E62" i="5"/>
  <c r="D62" i="5"/>
  <c r="C62" i="5"/>
  <c r="J61" i="5"/>
  <c r="I61" i="5"/>
  <c r="H61" i="5"/>
  <c r="G61" i="5"/>
  <c r="F61" i="5"/>
  <c r="C61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D4" i="5" l="1"/>
  <c r="J4" i="5"/>
  <c r="I4" i="5"/>
  <c r="H4" i="5"/>
  <c r="G4" i="5"/>
  <c r="F4" i="5"/>
  <c r="E4" i="5"/>
  <c r="C4" i="5"/>
  <c r="J3" i="5" l="1"/>
  <c r="I3" i="5"/>
  <c r="H3" i="5"/>
  <c r="G3" i="5"/>
  <c r="F3" i="5"/>
  <c r="C3" i="5"/>
</calcChain>
</file>

<file path=xl/sharedStrings.xml><?xml version="1.0" encoding="utf-8"?>
<sst xmlns="http://schemas.openxmlformats.org/spreadsheetml/2006/main" count="323" uniqueCount="47">
  <si>
    <t>ProjectId</t>
  </si>
  <si>
    <t>StationId</t>
  </si>
  <si>
    <t>StationName</t>
  </si>
  <si>
    <t>Date</t>
  </si>
  <si>
    <t>Depth1</t>
  </si>
  <si>
    <t>Depth2</t>
  </si>
  <si>
    <t>Saltholdighet</t>
  </si>
  <si>
    <t>Temperatur</t>
  </si>
  <si>
    <t>Fluorescense</t>
  </si>
  <si>
    <t>Turbiditet</t>
  </si>
  <si>
    <t>m</t>
  </si>
  <si>
    <t>PSU</t>
  </si>
  <si>
    <t>C</t>
  </si>
  <si>
    <t>µg/L</t>
  </si>
  <si>
    <t>FNU</t>
  </si>
  <si>
    <t>Oksygen</t>
  </si>
  <si>
    <t>mg/L</t>
  </si>
  <si>
    <t>Oksygenmetning</t>
  </si>
  <si>
    <t>%</t>
  </si>
  <si>
    <t>ProjcetName</t>
  </si>
  <si>
    <t>StationCode</t>
  </si>
  <si>
    <t>ProjectID</t>
  </si>
  <si>
    <t>Latitude</t>
  </si>
  <si>
    <t>Longitude</t>
  </si>
  <si>
    <t>CDOM</t>
  </si>
  <si>
    <t>DepSM</t>
  </si>
  <si>
    <t>T090C</t>
  </si>
  <si>
    <t>Sal00</t>
  </si>
  <si>
    <t>Sigma-t00</t>
  </si>
  <si>
    <t>FlSP</t>
  </si>
  <si>
    <t>WetStar</t>
  </si>
  <si>
    <t>SeaTurbMtr</t>
  </si>
  <si>
    <t>SvCM</t>
  </si>
  <si>
    <t>Sbeox0PS</t>
  </si>
  <si>
    <t>Sbeox0Mg/L</t>
  </si>
  <si>
    <t>TimeJ</t>
  </si>
  <si>
    <t>Sbeox0ML/L</t>
  </si>
  <si>
    <t>PrDM</t>
  </si>
  <si>
    <t>Indre Oslofjord</t>
  </si>
  <si>
    <t>Fk1</t>
  </si>
  <si>
    <t>Vest for Søndre Langåra</t>
  </si>
  <si>
    <t>Gp1</t>
  </si>
  <si>
    <t>DateNum</t>
  </si>
  <si>
    <t>Fluorescens</t>
  </si>
  <si>
    <t>Method</t>
  </si>
  <si>
    <t xml:space="preserve">Seabird CTD911 </t>
  </si>
  <si>
    <t>Saiv CTD sn 1448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</si>
</sst>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"/>
    <numFmt numFmtId="167" formatCode="dd/mm/yyyy\ h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11" fontId="0" fillId="0" borderId="0" xfId="0" applyNumberFormat="1"/>
    <xf numFmtId="2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1" max="1" width="28.140625" customWidth="1"/>
    <col min="2" max="2" width="14.42578125" customWidth="1"/>
    <col min="3" max="3" width="25.42578125" customWidth="1"/>
    <col min="4" max="4" width="9.140625" customWidth="1"/>
    <col min="5" max="5" width="9.85546875" customWidth="1"/>
    <col min="6" max="7" width="11.85546875" customWidth="1"/>
  </cols>
  <sheetData>
    <row r="1" spans="1:7" ht="14.45" x14ac:dyDescent="0.3">
      <c r="A1" t="s">
        <v>19</v>
      </c>
      <c r="B1" t="s">
        <v>20</v>
      </c>
      <c r="C1" t="s">
        <v>2</v>
      </c>
      <c r="D1" t="s">
        <v>21</v>
      </c>
      <c r="E1" t="s">
        <v>1</v>
      </c>
      <c r="F1" s="2" t="s">
        <v>22</v>
      </c>
      <c r="G1" s="2" t="s">
        <v>23</v>
      </c>
    </row>
    <row r="2" spans="1:7" x14ac:dyDescent="0.25">
      <c r="A2" t="s">
        <v>38</v>
      </c>
      <c r="B2" t="s">
        <v>39</v>
      </c>
      <c r="C2" t="s">
        <v>40</v>
      </c>
      <c r="F2" s="2"/>
      <c r="G2" s="2"/>
    </row>
    <row r="3" spans="1:7" x14ac:dyDescent="0.25">
      <c r="F3" s="2"/>
      <c r="G3" s="2"/>
    </row>
    <row r="4" spans="1:7" x14ac:dyDescent="0.25">
      <c r="F4" s="2"/>
      <c r="G4" s="2"/>
    </row>
    <row r="5" spans="1:7" x14ac:dyDescent="0.25">
      <c r="F5" s="2"/>
      <c r="G5" s="2"/>
    </row>
    <row r="6" spans="1:7" x14ac:dyDescent="0.25">
      <c r="F6" s="2"/>
      <c r="G6" s="2"/>
    </row>
    <row r="7" spans="1:7" x14ac:dyDescent="0.25">
      <c r="F7" s="2"/>
      <c r="G7" s="2"/>
    </row>
    <row r="8" spans="1:7" x14ac:dyDescent="0.25">
      <c r="F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13"/>
  <sheetViews>
    <sheetView tabSelected="1" workbookViewId="0">
      <pane ySplit="1" topLeftCell="A62" activePane="bottomLeft" state="frozen"/>
      <selection pane="bottomLeft" activeCell="I88" sqref="I88"/>
    </sheetView>
  </sheetViews>
  <sheetFormatPr defaultRowHeight="15" x14ac:dyDescent="0.25"/>
  <cols>
    <col min="1" max="1" width="14.5703125" bestFit="1" customWidth="1"/>
    <col min="3" max="3" width="15.28515625" style="5" bestFit="1" customWidth="1"/>
    <col min="13" max="13" width="15.140625" bestFit="1" customWidth="1"/>
    <col min="25" max="25" width="12.42578125" customWidth="1"/>
  </cols>
  <sheetData>
    <row r="1" spans="1:35" x14ac:dyDescent="0.25">
      <c r="A1" t="s">
        <v>0</v>
      </c>
      <c r="B1" t="s">
        <v>1</v>
      </c>
      <c r="C1" s="5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24</v>
      </c>
      <c r="M1" s="1" t="s">
        <v>44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0</v>
      </c>
      <c r="AB1" t="s">
        <v>0</v>
      </c>
      <c r="AC1" s="5" t="s">
        <v>42</v>
      </c>
      <c r="AD1" t="s">
        <v>4</v>
      </c>
      <c r="AE1" t="s">
        <v>5</v>
      </c>
      <c r="AF1" t="s">
        <v>6</v>
      </c>
      <c r="AG1" t="s">
        <v>7</v>
      </c>
      <c r="AH1" t="s">
        <v>43</v>
      </c>
      <c r="AI1" t="s">
        <v>9</v>
      </c>
    </row>
    <row r="2" spans="1:35" x14ac:dyDescent="0.25">
      <c r="D2" s="3" t="s">
        <v>10</v>
      </c>
      <c r="E2" s="3" t="s">
        <v>10</v>
      </c>
      <c r="F2" s="1" t="s">
        <v>11</v>
      </c>
      <c r="G2" s="1" t="s">
        <v>12</v>
      </c>
      <c r="H2" s="4" t="s">
        <v>16</v>
      </c>
      <c r="I2" s="1" t="s">
        <v>18</v>
      </c>
      <c r="J2" s="4" t="s">
        <v>13</v>
      </c>
      <c r="K2" s="1" t="s">
        <v>14</v>
      </c>
      <c r="L2" s="1"/>
      <c r="M2" s="1"/>
      <c r="AC2" s="5"/>
    </row>
    <row r="3" spans="1:35" x14ac:dyDescent="0.25">
      <c r="A3" t="s">
        <v>38</v>
      </c>
      <c r="B3" t="s">
        <v>41</v>
      </c>
      <c r="C3" s="9">
        <f>DATE(2019,1,$X3)+($X3-FLOOR($X3,1))</f>
        <v>43524.508771000001</v>
      </c>
      <c r="D3">
        <v>0</v>
      </c>
      <c r="E3">
        <v>0.5</v>
      </c>
      <c r="F3" s="1">
        <f>ROUND(P3,3)</f>
        <v>16.684000000000001</v>
      </c>
      <c r="G3" s="1">
        <f>ROUND(O3,3)</f>
        <v>3.0470000000000002</v>
      </c>
      <c r="H3">
        <f>ROUND(W3,3)</f>
        <v>8.5760000000000005</v>
      </c>
      <c r="I3">
        <f>ROUND(V3,2)</f>
        <v>71.44</v>
      </c>
      <c r="J3" s="1">
        <f>ROUND(R3,3)</f>
        <v>1.079</v>
      </c>
      <c r="K3" s="1"/>
      <c r="M3" t="s">
        <v>45</v>
      </c>
      <c r="N3">
        <v>0</v>
      </c>
      <c r="O3">
        <v>3.0470000000000002</v>
      </c>
      <c r="P3">
        <v>16.684000000000001</v>
      </c>
      <c r="Q3">
        <v>13.2911</v>
      </c>
      <c r="R3" s="8">
        <v>1.0790999999999999</v>
      </c>
      <c r="S3">
        <v>0.12659999999999999</v>
      </c>
      <c r="T3">
        <v>1.2E-2</v>
      </c>
      <c r="U3">
        <v>1438.91</v>
      </c>
      <c r="V3">
        <v>71.444000000000003</v>
      </c>
      <c r="W3">
        <v>8.5755999999999997</v>
      </c>
      <c r="X3">
        <v>59.508771000000003</v>
      </c>
      <c r="Y3">
        <v>6.0007000000000001</v>
      </c>
      <c r="Z3">
        <v>0</v>
      </c>
    </row>
    <row r="4" spans="1:35" x14ac:dyDescent="0.25">
      <c r="A4" t="s">
        <v>38</v>
      </c>
      <c r="B4" t="s">
        <v>41</v>
      </c>
      <c r="C4" s="9">
        <f>DATE(2019,1,$X4)+($X4-FLOOR($X4,1))</f>
        <v>43524.508794000001</v>
      </c>
      <c r="D4">
        <f>N4-0.5</f>
        <v>0.5</v>
      </c>
      <c r="E4">
        <f>N4+0.5</f>
        <v>1.5</v>
      </c>
      <c r="F4" s="1">
        <f>ROUND(P4,3)</f>
        <v>26.202999999999999</v>
      </c>
      <c r="G4" s="1">
        <f>ROUND(O4,3)</f>
        <v>3.0630000000000002</v>
      </c>
      <c r="H4">
        <f>ROUND(W4,3)</f>
        <v>8.0380000000000003</v>
      </c>
      <c r="I4">
        <f>ROUND(V4,2)</f>
        <v>71.47</v>
      </c>
      <c r="J4" s="1">
        <f>ROUND(R4,3)</f>
        <v>1.4470000000000001</v>
      </c>
      <c r="K4" s="1"/>
      <c r="M4" t="s">
        <v>45</v>
      </c>
      <c r="N4">
        <v>1</v>
      </c>
      <c r="O4">
        <v>3.0627</v>
      </c>
      <c r="P4">
        <v>26.202500000000001</v>
      </c>
      <c r="Q4">
        <v>20.8657</v>
      </c>
      <c r="R4" s="8">
        <v>1.4470000000000001</v>
      </c>
      <c r="S4">
        <v>0.12709999999999999</v>
      </c>
      <c r="T4">
        <v>1.4E-2</v>
      </c>
      <c r="U4">
        <v>1451.29</v>
      </c>
      <c r="V4">
        <v>71.466999999999999</v>
      </c>
      <c r="W4">
        <v>8.0376999999999992</v>
      </c>
      <c r="X4">
        <v>59.508794000000002</v>
      </c>
      <c r="Y4">
        <v>5.6242999999999999</v>
      </c>
      <c r="Z4">
        <v>1.0089999999999999</v>
      </c>
    </row>
    <row r="5" spans="1:35" x14ac:dyDescent="0.25">
      <c r="A5" t="s">
        <v>38</v>
      </c>
      <c r="B5" t="s">
        <v>41</v>
      </c>
      <c r="C5" s="9">
        <f>DATE(2019,1,$X5)+($X5-FLOOR($X5,1))</f>
        <v>43524.508815000001</v>
      </c>
      <c r="D5">
        <f>N5-0.5</f>
        <v>1.5</v>
      </c>
      <c r="E5">
        <f>N5+0.5</f>
        <v>2.5</v>
      </c>
      <c r="F5" s="1">
        <f>ROUND(P5,3)</f>
        <v>26.875</v>
      </c>
      <c r="G5" s="1">
        <f>ROUND(O5,3)</f>
        <v>3.0219999999999998</v>
      </c>
      <c r="H5">
        <f>ROUND(W5,3)</f>
        <v>8.2609999999999992</v>
      </c>
      <c r="I5">
        <f>ROUND(V5,2)</f>
        <v>73.72</v>
      </c>
      <c r="J5" s="1">
        <f>ROUND(R5,3)</f>
        <v>1.1299999999999999</v>
      </c>
      <c r="K5" s="1"/>
      <c r="M5" t="s">
        <v>45</v>
      </c>
      <c r="N5">
        <v>2</v>
      </c>
      <c r="O5">
        <v>3.0223</v>
      </c>
      <c r="P5">
        <v>26.875399999999999</v>
      </c>
      <c r="Q5">
        <v>21.404299999999999</v>
      </c>
      <c r="R5" s="8">
        <v>1.1304000000000001</v>
      </c>
      <c r="S5">
        <v>0.1275</v>
      </c>
      <c r="T5">
        <v>1.4999999999999999E-2</v>
      </c>
      <c r="U5">
        <v>1452</v>
      </c>
      <c r="V5">
        <v>73.716999999999999</v>
      </c>
      <c r="W5">
        <v>8.2613000000000003</v>
      </c>
      <c r="X5">
        <v>59.508814999999998</v>
      </c>
      <c r="Y5">
        <v>5.7808000000000002</v>
      </c>
      <c r="Z5">
        <v>2.0190000000000001</v>
      </c>
    </row>
    <row r="6" spans="1:35" x14ac:dyDescent="0.25">
      <c r="A6" t="s">
        <v>38</v>
      </c>
      <c r="B6" t="s">
        <v>41</v>
      </c>
      <c r="C6" s="9">
        <f>DATE(2019,1,$X6)+($X6-FLOOR($X6,1))</f>
        <v>43524.508836000001</v>
      </c>
      <c r="D6">
        <f>N6-0.5</f>
        <v>2.5</v>
      </c>
      <c r="E6">
        <f>N6+0.5</f>
        <v>3.5</v>
      </c>
      <c r="F6" s="1">
        <f>ROUND(P6,3)</f>
        <v>27.013999999999999</v>
      </c>
      <c r="G6" s="1">
        <f>ROUND(O6,3)</f>
        <v>3.0529999999999999</v>
      </c>
      <c r="H6">
        <f>ROUND(W6,3)</f>
        <v>8.4979999999999993</v>
      </c>
      <c r="I6">
        <f>ROUND(V6,2)</f>
        <v>75.959999999999994</v>
      </c>
      <c r="J6" s="1">
        <f>ROUND(R6,3)</f>
        <v>0.69699999999999995</v>
      </c>
      <c r="K6" s="1"/>
      <c r="M6" t="s">
        <v>45</v>
      </c>
      <c r="N6">
        <v>3</v>
      </c>
      <c r="O6">
        <v>3.0527000000000002</v>
      </c>
      <c r="P6">
        <v>27.014199999999999</v>
      </c>
      <c r="Q6">
        <v>21.512799999999999</v>
      </c>
      <c r="R6" s="8">
        <v>0.69667999999999997</v>
      </c>
      <c r="S6">
        <v>0.12759999999999999</v>
      </c>
      <c r="T6">
        <v>1.4999999999999999E-2</v>
      </c>
      <c r="U6">
        <v>1452.33</v>
      </c>
      <c r="V6">
        <v>75.957999999999998</v>
      </c>
      <c r="W6">
        <v>8.4978999999999996</v>
      </c>
      <c r="X6">
        <v>59.508836000000002</v>
      </c>
      <c r="Y6">
        <v>5.9462999999999999</v>
      </c>
      <c r="Z6">
        <v>3.0289999999999999</v>
      </c>
    </row>
    <row r="7" spans="1:35" x14ac:dyDescent="0.25">
      <c r="A7" t="s">
        <v>38</v>
      </c>
      <c r="B7" t="s">
        <v>41</v>
      </c>
      <c r="C7" s="9">
        <f>DATE(2019,1,$X7)+($X7-FLOOR($X7,1))</f>
        <v>43524.508858000001</v>
      </c>
      <c r="D7">
        <f>N7-0.5</f>
        <v>3.5</v>
      </c>
      <c r="E7">
        <f>N7+0.5</f>
        <v>4.5</v>
      </c>
      <c r="F7" s="1">
        <f>ROUND(P7,3)</f>
        <v>27.359000000000002</v>
      </c>
      <c r="G7" s="1">
        <f>ROUND(O7,3)</f>
        <v>3.085</v>
      </c>
      <c r="H7">
        <f>ROUND(W7,3)</f>
        <v>8.6059999999999999</v>
      </c>
      <c r="I7">
        <f>ROUND(V7,2)</f>
        <v>77.16</v>
      </c>
      <c r="J7" s="1">
        <f>ROUND(R7,3)</f>
        <v>0.35799999999999998</v>
      </c>
      <c r="K7" s="1"/>
      <c r="M7" t="s">
        <v>45</v>
      </c>
      <c r="N7">
        <v>4</v>
      </c>
      <c r="O7">
        <v>3.0848</v>
      </c>
      <c r="P7">
        <v>27.359300000000001</v>
      </c>
      <c r="Q7">
        <v>21.785299999999999</v>
      </c>
      <c r="R7" s="8">
        <v>0.35749999999999998</v>
      </c>
      <c r="S7">
        <v>0.12759999999999999</v>
      </c>
      <c r="T7">
        <v>1.4999999999999999E-2</v>
      </c>
      <c r="U7">
        <v>1452.93</v>
      </c>
      <c r="V7">
        <v>77.162999999999997</v>
      </c>
      <c r="W7">
        <v>8.6054999999999993</v>
      </c>
      <c r="X7">
        <v>59.508857999999996</v>
      </c>
      <c r="Y7">
        <v>6.0217000000000001</v>
      </c>
      <c r="Z7">
        <v>4.0380000000000003</v>
      </c>
    </row>
    <row r="8" spans="1:35" x14ac:dyDescent="0.25">
      <c r="A8" t="s">
        <v>38</v>
      </c>
      <c r="B8" t="s">
        <v>41</v>
      </c>
      <c r="C8" s="9">
        <f>DATE(2019,1,$X8)+($X8-FLOOR($X8,1))</f>
        <v>43524.508880000001</v>
      </c>
      <c r="D8">
        <f>N8-0.5</f>
        <v>4.5</v>
      </c>
      <c r="E8">
        <f>N8+0.5</f>
        <v>5.5</v>
      </c>
      <c r="F8" s="1">
        <f>ROUND(P8,3)</f>
        <v>27.626999999999999</v>
      </c>
      <c r="G8" s="1">
        <f>ROUND(O8,3)</f>
        <v>3.1120000000000001</v>
      </c>
      <c r="H8">
        <f>ROUND(W8,3)</f>
        <v>8.6379999999999999</v>
      </c>
      <c r="I8">
        <f>ROUND(V8,2)</f>
        <v>77.650000000000006</v>
      </c>
      <c r="J8" s="1">
        <f>ROUND(R8,3)</f>
        <v>0.28799999999999998</v>
      </c>
      <c r="K8" s="1"/>
      <c r="M8" t="s">
        <v>45</v>
      </c>
      <c r="N8">
        <v>5</v>
      </c>
      <c r="O8">
        <v>3.1116999999999999</v>
      </c>
      <c r="P8">
        <v>27.6267</v>
      </c>
      <c r="Q8">
        <v>21.996400000000001</v>
      </c>
      <c r="R8" s="8">
        <v>0.28816000000000003</v>
      </c>
      <c r="S8">
        <v>0.12770000000000001</v>
      </c>
      <c r="T8">
        <v>1.4999999999999999E-2</v>
      </c>
      <c r="U8">
        <v>1453.41</v>
      </c>
      <c r="V8">
        <v>77.647000000000006</v>
      </c>
      <c r="W8">
        <v>8.6379999999999999</v>
      </c>
      <c r="X8">
        <v>59.508879999999998</v>
      </c>
      <c r="Y8">
        <v>6.0444000000000004</v>
      </c>
      <c r="Z8">
        <v>5.048</v>
      </c>
    </row>
    <row r="9" spans="1:35" x14ac:dyDescent="0.25">
      <c r="A9" t="s">
        <v>38</v>
      </c>
      <c r="B9" t="s">
        <v>41</v>
      </c>
      <c r="C9" s="9">
        <f>DATE(2019,1,$X9)+($X9-FLOOR($X9,1))</f>
        <v>43524.508900000001</v>
      </c>
      <c r="D9">
        <f>N9-0.5</f>
        <v>5.5</v>
      </c>
      <c r="E9">
        <f>N9+0.5</f>
        <v>6.5</v>
      </c>
      <c r="F9" s="1">
        <f>ROUND(P9,3)</f>
        <v>27.867000000000001</v>
      </c>
      <c r="G9" s="1">
        <f>ROUND(O9,3)</f>
        <v>3.1179999999999999</v>
      </c>
      <c r="H9">
        <f>ROUND(W9,3)</f>
        <v>8.6039999999999992</v>
      </c>
      <c r="I9">
        <f>ROUND(V9,2)</f>
        <v>77.48</v>
      </c>
      <c r="J9" s="1">
        <f>ROUND(R9,3)</f>
        <v>0.28000000000000003</v>
      </c>
      <c r="K9" s="1"/>
      <c r="M9" t="s">
        <v>45</v>
      </c>
      <c r="N9">
        <v>6</v>
      </c>
      <c r="O9">
        <v>3.1175000000000002</v>
      </c>
      <c r="P9">
        <v>27.8672</v>
      </c>
      <c r="Q9">
        <v>22.1875</v>
      </c>
      <c r="R9" s="8">
        <v>0.28045999999999999</v>
      </c>
      <c r="S9">
        <v>0.12770000000000001</v>
      </c>
      <c r="T9">
        <v>1.4999999999999999E-2</v>
      </c>
      <c r="U9">
        <v>1453.76</v>
      </c>
      <c r="V9">
        <v>77.477000000000004</v>
      </c>
      <c r="W9">
        <v>8.6037999999999997</v>
      </c>
      <c r="X9">
        <v>59.508899999999997</v>
      </c>
      <c r="Y9">
        <v>6.0204000000000004</v>
      </c>
      <c r="Z9">
        <v>6.0570000000000004</v>
      </c>
    </row>
    <row r="10" spans="1:35" x14ac:dyDescent="0.25">
      <c r="A10" t="s">
        <v>38</v>
      </c>
      <c r="B10" t="s">
        <v>41</v>
      </c>
      <c r="C10" s="9">
        <f>DATE(2019,1,$X10)+($X10-FLOOR($X10,1))</f>
        <v>43524.508922000001</v>
      </c>
      <c r="D10">
        <f>N10-0.5</f>
        <v>6.5</v>
      </c>
      <c r="E10">
        <f>N10+0.5</f>
        <v>7.5</v>
      </c>
      <c r="F10" s="1">
        <f>ROUND(P10,3)</f>
        <v>28.277000000000001</v>
      </c>
      <c r="G10" s="1">
        <f>ROUND(O10,3)</f>
        <v>3.1059999999999999</v>
      </c>
      <c r="H10">
        <f>ROUND(W10,3)</f>
        <v>8.5060000000000002</v>
      </c>
      <c r="I10">
        <f>ROUND(V10,2)</f>
        <v>76.790000000000006</v>
      </c>
      <c r="J10" s="1">
        <f>ROUND(R10,3)</f>
        <v>0.28499999999999998</v>
      </c>
      <c r="K10" s="1"/>
      <c r="M10" t="s">
        <v>45</v>
      </c>
      <c r="N10">
        <v>7</v>
      </c>
      <c r="O10">
        <v>3.1063999999999998</v>
      </c>
      <c r="P10">
        <v>28.276499999999999</v>
      </c>
      <c r="Q10">
        <v>22.514299999999999</v>
      </c>
      <c r="R10" s="8">
        <v>0.28532000000000002</v>
      </c>
      <c r="S10">
        <v>0.12790000000000001</v>
      </c>
      <c r="T10">
        <v>1.4999999999999999E-2</v>
      </c>
      <c r="U10">
        <v>1454.26</v>
      </c>
      <c r="V10">
        <v>76.790999999999997</v>
      </c>
      <c r="W10">
        <v>8.5062999999999995</v>
      </c>
      <c r="X10">
        <v>59.508921999999998</v>
      </c>
      <c r="Y10">
        <v>5.9522000000000004</v>
      </c>
      <c r="Z10">
        <v>7.0670000000000002</v>
      </c>
    </row>
    <row r="11" spans="1:35" x14ac:dyDescent="0.25">
      <c r="A11" t="s">
        <v>38</v>
      </c>
      <c r="B11" t="s">
        <v>41</v>
      </c>
      <c r="C11" s="9">
        <f>DATE(2019,1,$X11)+($X11-FLOOR($X11,1))</f>
        <v>43524.508944000001</v>
      </c>
      <c r="D11">
        <f>N11-0.5</f>
        <v>7.5</v>
      </c>
      <c r="E11">
        <f>N11+0.5</f>
        <v>8.5</v>
      </c>
      <c r="F11" s="1">
        <f>ROUND(P11,3)</f>
        <v>28.643000000000001</v>
      </c>
      <c r="G11" s="1">
        <f>ROUND(O11,3)</f>
        <v>3.1059999999999999</v>
      </c>
      <c r="H11">
        <f>ROUND(W11,3)</f>
        <v>8.42</v>
      </c>
      <c r="I11">
        <f>ROUND(V11,2)</f>
        <v>76.2</v>
      </c>
      <c r="J11" s="1">
        <f>ROUND(R11,3)</f>
        <v>0.34</v>
      </c>
      <c r="K11" s="1"/>
      <c r="M11" t="s">
        <v>45</v>
      </c>
      <c r="N11">
        <v>8</v>
      </c>
      <c r="O11">
        <v>3.1061999999999999</v>
      </c>
      <c r="P11">
        <v>28.6433</v>
      </c>
      <c r="Q11">
        <v>22.8065</v>
      </c>
      <c r="R11" s="8">
        <v>0.34046999999999999</v>
      </c>
      <c r="S11">
        <v>0.1278</v>
      </c>
      <c r="T11">
        <v>1.4999999999999999E-2</v>
      </c>
      <c r="U11">
        <v>1454.75</v>
      </c>
      <c r="V11">
        <v>76.198999999999998</v>
      </c>
      <c r="W11">
        <v>8.4196000000000009</v>
      </c>
      <c r="X11">
        <v>59.508944</v>
      </c>
      <c r="Y11">
        <v>5.8916000000000004</v>
      </c>
      <c r="Z11">
        <v>8.0760000000000005</v>
      </c>
    </row>
    <row r="12" spans="1:35" x14ac:dyDescent="0.25">
      <c r="A12" t="s">
        <v>38</v>
      </c>
      <c r="B12" t="s">
        <v>41</v>
      </c>
      <c r="C12" s="9">
        <f>DATE(2019,1,$X12)+($X12-FLOOR($X12,1))</f>
        <v>43524.508964000001</v>
      </c>
      <c r="D12">
        <f>N12-0.5</f>
        <v>8.5</v>
      </c>
      <c r="E12">
        <f>N12+0.5</f>
        <v>9.5</v>
      </c>
      <c r="F12" s="1">
        <f>ROUND(P12,3)</f>
        <v>28.919</v>
      </c>
      <c r="G12" s="1">
        <f>ROUND(O12,3)</f>
        <v>3.1539999999999999</v>
      </c>
      <c r="H12">
        <f>ROUND(W12,3)</f>
        <v>8.3879999999999999</v>
      </c>
      <c r="I12">
        <f>ROUND(V12,2)</f>
        <v>76.150000000000006</v>
      </c>
      <c r="J12" s="1">
        <f>ROUND(R12,3)</f>
        <v>0.33400000000000002</v>
      </c>
      <c r="K12" s="1"/>
      <c r="M12" t="s">
        <v>45</v>
      </c>
      <c r="N12">
        <v>9</v>
      </c>
      <c r="O12">
        <v>3.1539999999999999</v>
      </c>
      <c r="P12">
        <v>28.9193</v>
      </c>
      <c r="Q12">
        <v>23.0228</v>
      </c>
      <c r="R12" s="8">
        <v>0.33431</v>
      </c>
      <c r="S12">
        <v>0.1278</v>
      </c>
      <c r="T12">
        <v>1.4999999999999999E-2</v>
      </c>
      <c r="U12">
        <v>1455.33</v>
      </c>
      <c r="V12">
        <v>76.144999999999996</v>
      </c>
      <c r="W12">
        <v>8.3879000000000001</v>
      </c>
      <c r="X12">
        <v>59.508963999999999</v>
      </c>
      <c r="Y12">
        <v>5.8693</v>
      </c>
      <c r="Z12">
        <v>9.0850000000000009</v>
      </c>
    </row>
    <row r="13" spans="1:35" x14ac:dyDescent="0.25">
      <c r="A13" t="s">
        <v>38</v>
      </c>
      <c r="B13" t="s">
        <v>41</v>
      </c>
      <c r="C13" s="9">
        <f>DATE(2019,1,$X13)+($X13-FLOOR($X13,1))</f>
        <v>43524.508986000001</v>
      </c>
      <c r="D13">
        <f>N13-0.5</f>
        <v>9.5</v>
      </c>
      <c r="E13">
        <f>N13+0.5</f>
        <v>10.5</v>
      </c>
      <c r="F13" s="1">
        <f>ROUND(P13,3)</f>
        <v>29.02</v>
      </c>
      <c r="G13" s="1">
        <f>ROUND(O13,3)</f>
        <v>3.1659999999999999</v>
      </c>
      <c r="H13">
        <f>ROUND(W13,3)</f>
        <v>8.36</v>
      </c>
      <c r="I13">
        <f>ROUND(V13,2)</f>
        <v>75.97</v>
      </c>
      <c r="J13" s="1">
        <f>ROUND(R13,3)</f>
        <v>0.33300000000000002</v>
      </c>
      <c r="K13" s="1"/>
      <c r="M13" t="s">
        <v>45</v>
      </c>
      <c r="N13">
        <v>10</v>
      </c>
      <c r="O13">
        <v>3.1663999999999999</v>
      </c>
      <c r="P13">
        <v>29.019500000000001</v>
      </c>
      <c r="Q13">
        <v>23.101500000000001</v>
      </c>
      <c r="R13" s="8">
        <v>0.33326</v>
      </c>
      <c r="S13">
        <v>0.128</v>
      </c>
      <c r="T13">
        <v>1.4999999999999999E-2</v>
      </c>
      <c r="U13">
        <v>1455.53</v>
      </c>
      <c r="V13">
        <v>75.97</v>
      </c>
      <c r="W13">
        <v>8.3603000000000005</v>
      </c>
      <c r="X13">
        <v>59.508986</v>
      </c>
      <c r="Y13">
        <v>5.85</v>
      </c>
      <c r="Z13">
        <v>10.095000000000001</v>
      </c>
    </row>
    <row r="14" spans="1:35" x14ac:dyDescent="0.25">
      <c r="A14" t="s">
        <v>38</v>
      </c>
      <c r="B14" t="s">
        <v>41</v>
      </c>
      <c r="C14" s="9">
        <f>DATE(2019,1,$X14)+($X14-FLOOR($X14,1))</f>
        <v>43524.509007000001</v>
      </c>
      <c r="D14">
        <f>N14-0.5</f>
        <v>10.5</v>
      </c>
      <c r="E14">
        <f>N14+0.5</f>
        <v>11.5</v>
      </c>
      <c r="F14" s="1">
        <f>ROUND(P14,3)</f>
        <v>29.315000000000001</v>
      </c>
      <c r="G14" s="1">
        <f>ROUND(O14,3)</f>
        <v>3.2759999999999998</v>
      </c>
      <c r="H14">
        <f>ROUND(W14,3)</f>
        <v>8.2249999999999996</v>
      </c>
      <c r="I14">
        <f>ROUND(V14,2)</f>
        <v>75.09</v>
      </c>
      <c r="J14" s="1">
        <f>ROUND(R14,3)</f>
        <v>0.33</v>
      </c>
      <c r="K14" s="1"/>
      <c r="M14" t="s">
        <v>45</v>
      </c>
      <c r="N14">
        <v>11</v>
      </c>
      <c r="O14">
        <v>3.2759999999999998</v>
      </c>
      <c r="P14">
        <v>29.314900000000002</v>
      </c>
      <c r="Q14">
        <v>23.328099999999999</v>
      </c>
      <c r="R14" s="8">
        <v>0.33017999999999997</v>
      </c>
      <c r="S14">
        <v>0.12809999999999999</v>
      </c>
      <c r="T14">
        <v>1.4999999999999999E-2</v>
      </c>
      <c r="U14">
        <v>1456.4</v>
      </c>
      <c r="V14">
        <v>75.088999999999999</v>
      </c>
      <c r="W14">
        <v>8.2245000000000008</v>
      </c>
      <c r="X14">
        <v>59.509006999999997</v>
      </c>
      <c r="Y14">
        <v>5.7549999999999999</v>
      </c>
      <c r="Z14">
        <v>11.105</v>
      </c>
    </row>
    <row r="15" spans="1:35" x14ac:dyDescent="0.25">
      <c r="A15" t="s">
        <v>38</v>
      </c>
      <c r="B15" t="s">
        <v>41</v>
      </c>
      <c r="C15" s="9">
        <f>DATE(2019,1,$X15)+($X15-FLOOR($X15,1))</f>
        <v>43524.509028</v>
      </c>
      <c r="D15">
        <f>N15-0.5</f>
        <v>11.5</v>
      </c>
      <c r="E15">
        <f>N15+0.5</f>
        <v>12.5</v>
      </c>
      <c r="F15" s="1">
        <f>ROUND(P15,3)</f>
        <v>29.890999999999998</v>
      </c>
      <c r="G15" s="1">
        <f>ROUND(O15,3)</f>
        <v>3.6480000000000001</v>
      </c>
      <c r="H15">
        <f>ROUND(W15,3)</f>
        <v>7.9859999999999998</v>
      </c>
      <c r="I15">
        <f>ROUND(V15,2)</f>
        <v>73.87</v>
      </c>
      <c r="J15" s="1">
        <f>ROUND(R15,3)</f>
        <v>0.318</v>
      </c>
      <c r="K15" s="1"/>
      <c r="M15" t="s">
        <v>45</v>
      </c>
      <c r="N15">
        <v>12</v>
      </c>
      <c r="O15">
        <v>3.6476000000000002</v>
      </c>
      <c r="P15">
        <v>29.891200000000001</v>
      </c>
      <c r="Q15">
        <v>23.755700000000001</v>
      </c>
      <c r="R15" s="8">
        <v>0.31820999999999999</v>
      </c>
      <c r="S15">
        <v>0.12809999999999999</v>
      </c>
      <c r="T15">
        <v>1.4999999999999999E-2</v>
      </c>
      <c r="U15">
        <v>1458.75</v>
      </c>
      <c r="V15">
        <v>73.873999999999995</v>
      </c>
      <c r="W15">
        <v>7.9862000000000002</v>
      </c>
      <c r="X15">
        <v>59.509028000000001</v>
      </c>
      <c r="Y15">
        <v>5.5883000000000003</v>
      </c>
      <c r="Z15">
        <v>12.114000000000001</v>
      </c>
    </row>
    <row r="16" spans="1:35" x14ac:dyDescent="0.25">
      <c r="A16" t="s">
        <v>38</v>
      </c>
      <c r="B16" t="s">
        <v>41</v>
      </c>
      <c r="C16" s="9">
        <f>DATE(2019,1,$X16)+($X16-FLOOR($X16,1))</f>
        <v>43524.509051000001</v>
      </c>
      <c r="D16">
        <f>N16-0.5</f>
        <v>12.5</v>
      </c>
      <c r="E16">
        <f>N16+0.5</f>
        <v>13.5</v>
      </c>
      <c r="F16" s="1">
        <f>ROUND(P16,3)</f>
        <v>30.306999999999999</v>
      </c>
      <c r="G16" s="1">
        <f>ROUND(O16,3)</f>
        <v>3.948</v>
      </c>
      <c r="H16">
        <f>ROUND(W16,3)</f>
        <v>7.8579999999999997</v>
      </c>
      <c r="I16">
        <f>ROUND(V16,2)</f>
        <v>73.44</v>
      </c>
      <c r="J16" s="1">
        <f>ROUND(R16,3)</f>
        <v>0.3</v>
      </c>
      <c r="K16" s="1"/>
      <c r="M16" t="s">
        <v>45</v>
      </c>
      <c r="N16">
        <v>13</v>
      </c>
      <c r="O16">
        <v>3.9481999999999999</v>
      </c>
      <c r="P16">
        <v>30.307099999999998</v>
      </c>
      <c r="Q16">
        <v>24.059799999999999</v>
      </c>
      <c r="R16" s="8">
        <v>0.30016999999999999</v>
      </c>
      <c r="S16">
        <v>0.1283</v>
      </c>
      <c r="T16">
        <v>1.4999999999999999E-2</v>
      </c>
      <c r="U16">
        <v>1460.58</v>
      </c>
      <c r="V16">
        <v>73.436999999999998</v>
      </c>
      <c r="W16">
        <v>7.8581000000000003</v>
      </c>
      <c r="X16">
        <v>59.509050999999999</v>
      </c>
      <c r="Y16">
        <v>5.4985999999999997</v>
      </c>
      <c r="Z16">
        <v>13.124000000000001</v>
      </c>
    </row>
    <row r="17" spans="1:35" x14ac:dyDescent="0.25">
      <c r="A17" t="s">
        <v>38</v>
      </c>
      <c r="B17" t="s">
        <v>41</v>
      </c>
      <c r="C17" s="9">
        <f>DATE(2019,1,$X17)+($X17-FLOOR($X17,1))</f>
        <v>43524.509107999998</v>
      </c>
      <c r="D17">
        <f>N17-0.5</f>
        <v>13.5</v>
      </c>
      <c r="E17">
        <f>N17+0.5</f>
        <v>14.5</v>
      </c>
      <c r="F17" s="1">
        <f>ROUND(P17,3)</f>
        <v>30.562999999999999</v>
      </c>
      <c r="G17" s="1">
        <f>ROUND(O17,3)</f>
        <v>4.1859999999999999</v>
      </c>
      <c r="H17">
        <f>ROUND(W17,3)</f>
        <v>7.399</v>
      </c>
      <c r="I17">
        <f>ROUND(V17,2)</f>
        <v>69.64</v>
      </c>
      <c r="J17" s="1">
        <f>ROUND(R17,3)</f>
        <v>0.315</v>
      </c>
      <c r="K17" s="1"/>
      <c r="M17" t="s">
        <v>45</v>
      </c>
      <c r="N17">
        <v>14</v>
      </c>
      <c r="O17">
        <v>4.1856999999999998</v>
      </c>
      <c r="P17">
        <v>30.5625</v>
      </c>
      <c r="Q17">
        <v>24.239899999999999</v>
      </c>
      <c r="R17" s="8">
        <v>0.31509999999999999</v>
      </c>
      <c r="S17">
        <v>0.12820000000000001</v>
      </c>
      <c r="T17">
        <v>1.4999999999999999E-2</v>
      </c>
      <c r="U17">
        <v>1461.92</v>
      </c>
      <c r="V17">
        <v>69.641000000000005</v>
      </c>
      <c r="W17">
        <v>7.399</v>
      </c>
      <c r="X17">
        <v>59.509107999999998</v>
      </c>
      <c r="Y17">
        <v>5.1773999999999996</v>
      </c>
      <c r="Z17">
        <v>14.132999999999999</v>
      </c>
    </row>
    <row r="18" spans="1:35" x14ac:dyDescent="0.25">
      <c r="A18" t="s">
        <v>38</v>
      </c>
      <c r="B18" t="s">
        <v>41</v>
      </c>
      <c r="C18" s="9">
        <f>DATE(2019,1,$X18)+($X18-FLOOR($X18,1))</f>
        <v>43524.509437000001</v>
      </c>
      <c r="D18">
        <f>N18-0.5</f>
        <v>14.5</v>
      </c>
      <c r="E18">
        <f>N18+0.5</f>
        <v>15.5</v>
      </c>
      <c r="F18" s="1">
        <f>ROUND(P18,3)</f>
        <v>30.431999999999999</v>
      </c>
      <c r="G18" s="1">
        <f>ROUND(O18,3)</f>
        <v>3.952</v>
      </c>
      <c r="H18">
        <f>ROUND(W18,3)</f>
        <v>4.6230000000000002</v>
      </c>
      <c r="I18">
        <f>ROUND(V18,2)</f>
        <v>43.14</v>
      </c>
      <c r="J18" s="1">
        <f>ROUND(R18,3)</f>
        <v>0.30599999999999999</v>
      </c>
      <c r="K18" s="1"/>
      <c r="M18" t="s">
        <v>45</v>
      </c>
      <c r="N18">
        <v>15</v>
      </c>
      <c r="O18">
        <v>3.9517000000000002</v>
      </c>
      <c r="P18">
        <v>30.431799999999999</v>
      </c>
      <c r="Q18">
        <v>24.161300000000001</v>
      </c>
      <c r="R18" s="8">
        <v>0.30637999999999999</v>
      </c>
      <c r="S18">
        <v>0.1278</v>
      </c>
      <c r="T18">
        <v>0.01</v>
      </c>
      <c r="U18">
        <v>1460.81</v>
      </c>
      <c r="V18">
        <v>43.136000000000003</v>
      </c>
      <c r="W18">
        <v>4.6227999999999998</v>
      </c>
      <c r="X18">
        <v>59.509436999999998</v>
      </c>
      <c r="Y18">
        <v>3.2347000000000001</v>
      </c>
      <c r="Z18">
        <v>15.141999999999999</v>
      </c>
    </row>
    <row r="19" spans="1:35" x14ac:dyDescent="0.25">
      <c r="A19" t="s">
        <v>38</v>
      </c>
      <c r="B19" t="str">
        <f>AB19</f>
        <v>Gp1</v>
      </c>
      <c r="C19" s="10">
        <f>AC19</f>
        <v>43531.448333333334</v>
      </c>
      <c r="D19">
        <f>AD19</f>
        <v>0</v>
      </c>
      <c r="E19">
        <f>AE19</f>
        <v>0.5</v>
      </c>
      <c r="F19" s="1">
        <f>ROUND(AF19,3)</f>
        <v>19.274999999999999</v>
      </c>
      <c r="G19" s="1">
        <f>ROUND(AG19,3)</f>
        <v>2.3570000000000002</v>
      </c>
      <c r="J19" s="1">
        <f>ROUND(AH19,3)</f>
        <v>1.07</v>
      </c>
      <c r="K19" s="1">
        <f>ROUND(AI19,3)</f>
        <v>2.54</v>
      </c>
      <c r="M19" t="s">
        <v>46</v>
      </c>
      <c r="R19" s="8"/>
      <c r="AA19">
        <v>6302</v>
      </c>
      <c r="AB19" t="s">
        <v>41</v>
      </c>
      <c r="AC19" s="5">
        <v>43531.448333333334</v>
      </c>
      <c r="AD19">
        <v>0</v>
      </c>
      <c r="AE19">
        <v>0.5</v>
      </c>
      <c r="AF19">
        <v>19.274999999999999</v>
      </c>
      <c r="AG19">
        <v>2.3570000000000002</v>
      </c>
      <c r="AH19">
        <v>1.07</v>
      </c>
      <c r="AI19">
        <v>2.54</v>
      </c>
    </row>
    <row r="20" spans="1:35" x14ac:dyDescent="0.25">
      <c r="A20" t="s">
        <v>38</v>
      </c>
      <c r="B20" t="str">
        <f>AB20</f>
        <v>Gp1</v>
      </c>
      <c r="C20" s="10">
        <f>AC20</f>
        <v>43531.448333333334</v>
      </c>
      <c r="D20">
        <f>AD20</f>
        <v>0.5</v>
      </c>
      <c r="E20">
        <f>AE20</f>
        <v>1.5</v>
      </c>
      <c r="F20" s="1">
        <f>ROUND(AF20,3)</f>
        <v>23.006</v>
      </c>
      <c r="G20" s="1">
        <f>ROUND(AG20,3)</f>
        <v>2.5579999999999998</v>
      </c>
      <c r="J20" s="1">
        <f>ROUND(AH20,3)</f>
        <v>0.97</v>
      </c>
      <c r="K20" s="1">
        <f>ROUND(AI20,3)</f>
        <v>2</v>
      </c>
      <c r="M20" t="s">
        <v>46</v>
      </c>
      <c r="R20" s="8"/>
      <c r="AA20">
        <v>6302</v>
      </c>
      <c r="AB20" t="s">
        <v>41</v>
      </c>
      <c r="AC20" s="5">
        <v>43531.448333333334</v>
      </c>
      <c r="AD20">
        <v>0.5</v>
      </c>
      <c r="AE20">
        <v>1.5</v>
      </c>
      <c r="AF20">
        <v>23.006</v>
      </c>
      <c r="AG20">
        <v>2.5583333333333331</v>
      </c>
      <c r="AH20">
        <v>0.97000000000000008</v>
      </c>
      <c r="AI20">
        <v>2</v>
      </c>
    </row>
    <row r="21" spans="1:35" x14ac:dyDescent="0.25">
      <c r="A21" t="s">
        <v>38</v>
      </c>
      <c r="B21" t="str">
        <f>AB21</f>
        <v>Gp1</v>
      </c>
      <c r="C21" s="10">
        <f>AC21</f>
        <v>43531.448333333334</v>
      </c>
      <c r="D21">
        <f>AD21</f>
        <v>1.5</v>
      </c>
      <c r="E21">
        <f>AE21</f>
        <v>2.5</v>
      </c>
      <c r="F21" s="1">
        <f>ROUND(AF21,3)</f>
        <v>24.135000000000002</v>
      </c>
      <c r="G21" s="1">
        <f>ROUND(AG21,3)</f>
        <v>2.488</v>
      </c>
      <c r="J21" s="1">
        <f>ROUND(AH21,3)</f>
        <v>0.66700000000000004</v>
      </c>
      <c r="K21" s="1">
        <f>ROUND(AI21,3)</f>
        <v>1.573</v>
      </c>
      <c r="M21" t="s">
        <v>46</v>
      </c>
      <c r="R21" s="8"/>
      <c r="AA21">
        <v>6302</v>
      </c>
      <c r="AB21" t="s">
        <v>41</v>
      </c>
      <c r="AC21" s="5">
        <v>43531.448333333334</v>
      </c>
      <c r="AD21">
        <v>1.5</v>
      </c>
      <c r="AE21">
        <v>2.5</v>
      </c>
      <c r="AF21">
        <v>24.135000000000002</v>
      </c>
      <c r="AG21">
        <v>2.4883333333333333</v>
      </c>
      <c r="AH21">
        <v>0.66666666666666663</v>
      </c>
      <c r="AI21">
        <v>1.5733333333333333</v>
      </c>
    </row>
    <row r="22" spans="1:35" x14ac:dyDescent="0.25">
      <c r="A22" t="s">
        <v>38</v>
      </c>
      <c r="B22" t="str">
        <f>AB22</f>
        <v>Gp1</v>
      </c>
      <c r="C22" s="10">
        <f>AC22</f>
        <v>43531.448333333334</v>
      </c>
      <c r="D22">
        <f>AD22</f>
        <v>2.5</v>
      </c>
      <c r="E22">
        <f>AE22</f>
        <v>3.5</v>
      </c>
      <c r="F22" s="1">
        <f>ROUND(AF22,3)</f>
        <v>24.419</v>
      </c>
      <c r="G22" s="1">
        <f>ROUND(AG22,3)</f>
        <v>2.5310000000000001</v>
      </c>
      <c r="J22" s="1">
        <f>ROUND(AH22,3)</f>
        <v>0.53700000000000003</v>
      </c>
      <c r="K22" s="1">
        <f>ROUND(AI22,3)</f>
        <v>1.413</v>
      </c>
      <c r="M22" t="s">
        <v>46</v>
      </c>
      <c r="R22" s="8"/>
      <c r="AA22">
        <v>6302</v>
      </c>
      <c r="AB22" t="s">
        <v>41</v>
      </c>
      <c r="AC22" s="5">
        <v>43531.448333333334</v>
      </c>
      <c r="AD22">
        <v>2.5</v>
      </c>
      <c r="AE22">
        <v>3.5</v>
      </c>
      <c r="AF22">
        <v>24.419</v>
      </c>
      <c r="AG22">
        <v>2.531333333333333</v>
      </c>
      <c r="AH22">
        <v>0.53666666666666663</v>
      </c>
      <c r="AI22">
        <v>1.4133333333333333</v>
      </c>
    </row>
    <row r="23" spans="1:35" x14ac:dyDescent="0.25">
      <c r="A23" t="s">
        <v>38</v>
      </c>
      <c r="B23" t="str">
        <f>AB23</f>
        <v>Gp1</v>
      </c>
      <c r="C23" s="10">
        <f>AC23</f>
        <v>43531.448333333334</v>
      </c>
      <c r="D23">
        <f>AD23</f>
        <v>3.5</v>
      </c>
      <c r="E23">
        <f>AE23</f>
        <v>4.5</v>
      </c>
      <c r="F23" s="1">
        <f>ROUND(AF23,3)</f>
        <v>24.99</v>
      </c>
      <c r="G23" s="1">
        <f>ROUND(AG23,3)</f>
        <v>2.69</v>
      </c>
      <c r="J23" s="1">
        <f>ROUND(AH23,3)</f>
        <v>0.27300000000000002</v>
      </c>
      <c r="K23" s="1">
        <f>ROUND(AI23,3)</f>
        <v>0.98</v>
      </c>
      <c r="M23" t="s">
        <v>46</v>
      </c>
      <c r="R23" s="8"/>
      <c r="AA23">
        <v>6302</v>
      </c>
      <c r="AB23" t="s">
        <v>41</v>
      </c>
      <c r="AC23" s="5">
        <v>43531.448333333334</v>
      </c>
      <c r="AD23">
        <v>3.5</v>
      </c>
      <c r="AE23">
        <v>4.5</v>
      </c>
      <c r="AF23">
        <v>24.989666666666665</v>
      </c>
      <c r="AG23">
        <v>2.6896666666666662</v>
      </c>
      <c r="AH23">
        <v>0.27333333333333337</v>
      </c>
      <c r="AI23">
        <v>0.98</v>
      </c>
    </row>
    <row r="24" spans="1:35" x14ac:dyDescent="0.25">
      <c r="A24" t="s">
        <v>38</v>
      </c>
      <c r="B24" t="str">
        <f>AB24</f>
        <v>Gp1</v>
      </c>
      <c r="C24" s="10">
        <f>AC24</f>
        <v>43531.448333333334</v>
      </c>
      <c r="D24">
        <f>AD24</f>
        <v>4.5</v>
      </c>
      <c r="E24">
        <f>AE24</f>
        <v>5.5</v>
      </c>
      <c r="F24" s="1">
        <f>ROUND(AF24,3)</f>
        <v>25.815000000000001</v>
      </c>
      <c r="G24" s="1">
        <f>ROUND(AG24,3)</f>
        <v>3.073</v>
      </c>
      <c r="J24" s="1">
        <f>ROUND(AH24,3)</f>
        <v>0.17499999999999999</v>
      </c>
      <c r="K24" s="1">
        <f>ROUND(AI24,3)</f>
        <v>0.57499999999999996</v>
      </c>
      <c r="M24" t="s">
        <v>46</v>
      </c>
      <c r="R24" s="8"/>
      <c r="AA24">
        <v>6302</v>
      </c>
      <c r="AB24" t="s">
        <v>41</v>
      </c>
      <c r="AC24" s="5">
        <v>43531.448333333334</v>
      </c>
      <c r="AD24">
        <v>4.5</v>
      </c>
      <c r="AE24">
        <v>5.5</v>
      </c>
      <c r="AF24">
        <v>25.814500000000002</v>
      </c>
      <c r="AG24">
        <v>3.0724999999999998</v>
      </c>
      <c r="AH24">
        <v>0.17499999999999999</v>
      </c>
      <c r="AI24">
        <v>0.57499999999999996</v>
      </c>
    </row>
    <row r="25" spans="1:35" x14ac:dyDescent="0.25">
      <c r="A25" t="s">
        <v>38</v>
      </c>
      <c r="B25" t="str">
        <f>AB25</f>
        <v>Gp1</v>
      </c>
      <c r="C25" s="10">
        <f>AC25</f>
        <v>43531.448333333334</v>
      </c>
      <c r="D25">
        <f>AD25</f>
        <v>5.5</v>
      </c>
      <c r="E25">
        <f>AE25</f>
        <v>6.5</v>
      </c>
      <c r="F25" s="1">
        <f>ROUND(AF25,3)</f>
        <v>27.193000000000001</v>
      </c>
      <c r="G25" s="1">
        <f>ROUND(AG25,3)</f>
        <v>3.2309999999999999</v>
      </c>
      <c r="J25" s="1">
        <f>ROUND(AH25,3)</f>
        <v>0.24</v>
      </c>
      <c r="K25" s="1">
        <f>ROUND(AI25,3)</f>
        <v>0.82</v>
      </c>
      <c r="M25" t="s">
        <v>46</v>
      </c>
      <c r="R25" s="8"/>
      <c r="AA25">
        <v>6302</v>
      </c>
      <c r="AB25" t="s">
        <v>41</v>
      </c>
      <c r="AC25" s="5">
        <v>43531.448333333334</v>
      </c>
      <c r="AD25">
        <v>5.5</v>
      </c>
      <c r="AE25">
        <v>6.5</v>
      </c>
      <c r="AF25">
        <v>27.193000000000001</v>
      </c>
      <c r="AG25">
        <v>3.2309999999999999</v>
      </c>
      <c r="AH25">
        <v>0.24</v>
      </c>
      <c r="AI25">
        <v>0.82</v>
      </c>
    </row>
    <row r="26" spans="1:35" x14ac:dyDescent="0.25">
      <c r="A26" t="s">
        <v>38</v>
      </c>
      <c r="B26" t="str">
        <f>AB26</f>
        <v>Gp1</v>
      </c>
      <c r="C26" s="10">
        <f>AC26</f>
        <v>43531.448333333334</v>
      </c>
      <c r="D26">
        <f>AD26</f>
        <v>6.5</v>
      </c>
      <c r="E26">
        <f>AE26</f>
        <v>7.5</v>
      </c>
      <c r="F26" s="1">
        <f>ROUND(AF26,3)</f>
        <v>27.882000000000001</v>
      </c>
      <c r="G26" s="1">
        <f>ROUND(AG26,3)</f>
        <v>3.2450000000000001</v>
      </c>
      <c r="J26" s="1">
        <f>ROUND(AH26,3)</f>
        <v>0.16500000000000001</v>
      </c>
      <c r="K26" s="1">
        <f>ROUND(AI26,3)</f>
        <v>0.71499999999999997</v>
      </c>
      <c r="M26" t="s">
        <v>46</v>
      </c>
      <c r="R26" s="8"/>
      <c r="AA26">
        <v>6302</v>
      </c>
      <c r="AB26" t="s">
        <v>41</v>
      </c>
      <c r="AC26" s="5">
        <v>43531.448333333334</v>
      </c>
      <c r="AD26">
        <v>6.5</v>
      </c>
      <c r="AE26">
        <v>7.5</v>
      </c>
      <c r="AF26">
        <v>27.881500000000003</v>
      </c>
      <c r="AG26">
        <v>3.2444999999999999</v>
      </c>
      <c r="AH26">
        <v>0.16499999999999998</v>
      </c>
      <c r="AI26">
        <v>0.71500000000000008</v>
      </c>
    </row>
    <row r="27" spans="1:35" x14ac:dyDescent="0.25">
      <c r="A27" t="s">
        <v>38</v>
      </c>
      <c r="B27" t="str">
        <f>AB27</f>
        <v>Gp1</v>
      </c>
      <c r="C27" s="10">
        <f>AC27</f>
        <v>43531.448333333334</v>
      </c>
      <c r="D27">
        <f>AD27</f>
        <v>7.5</v>
      </c>
      <c r="E27">
        <f>AE27</f>
        <v>8.5</v>
      </c>
      <c r="F27" s="1">
        <f>ROUND(AF27,3)</f>
        <v>28.437000000000001</v>
      </c>
      <c r="G27" s="1">
        <f>ROUND(AG27,3)</f>
        <v>3.2519999999999998</v>
      </c>
      <c r="J27" s="1">
        <f>ROUND(AH27,3)</f>
        <v>0.17</v>
      </c>
      <c r="K27" s="1">
        <f>ROUND(AI27,3)</f>
        <v>0.69</v>
      </c>
      <c r="M27" t="s">
        <v>46</v>
      </c>
      <c r="R27" s="8"/>
      <c r="AA27">
        <v>6302</v>
      </c>
      <c r="AB27" t="s">
        <v>41</v>
      </c>
      <c r="AC27" s="5">
        <v>43531.448333333334</v>
      </c>
      <c r="AD27">
        <v>7.5</v>
      </c>
      <c r="AE27">
        <v>8.5</v>
      </c>
      <c r="AF27">
        <v>28.437000000000001</v>
      </c>
      <c r="AG27">
        <v>3.2519999999999998</v>
      </c>
      <c r="AH27">
        <v>0.17</v>
      </c>
      <c r="AI27">
        <v>0.69</v>
      </c>
    </row>
    <row r="28" spans="1:35" x14ac:dyDescent="0.25">
      <c r="A28" t="s">
        <v>38</v>
      </c>
      <c r="B28" t="str">
        <f>AB28</f>
        <v>Gp1</v>
      </c>
      <c r="C28" s="10">
        <f>AC28</f>
        <v>43531.448333333334</v>
      </c>
      <c r="D28">
        <f>AD28</f>
        <v>8.5</v>
      </c>
      <c r="E28">
        <f>AE28</f>
        <v>9.5</v>
      </c>
      <c r="F28" s="1">
        <f>ROUND(AF28,3)</f>
        <v>28.852</v>
      </c>
      <c r="G28" s="1">
        <f>ROUND(AG28,3)</f>
        <v>3.25</v>
      </c>
      <c r="J28" s="1">
        <f>ROUND(AH28,3)</f>
        <v>0.18</v>
      </c>
      <c r="K28" s="1">
        <f>ROUND(AI28,3)</f>
        <v>0.67</v>
      </c>
      <c r="M28" t="s">
        <v>46</v>
      </c>
      <c r="R28" s="8"/>
      <c r="AA28">
        <v>6302</v>
      </c>
      <c r="AB28" t="s">
        <v>41</v>
      </c>
      <c r="AC28" s="5">
        <v>43531.448333333334</v>
      </c>
      <c r="AD28">
        <v>8.5</v>
      </c>
      <c r="AE28">
        <v>9.5</v>
      </c>
      <c r="AF28">
        <v>28.852</v>
      </c>
      <c r="AG28">
        <v>3.25</v>
      </c>
      <c r="AH28">
        <v>0.18</v>
      </c>
      <c r="AI28">
        <v>0.67</v>
      </c>
    </row>
    <row r="29" spans="1:35" x14ac:dyDescent="0.25">
      <c r="A29" t="s">
        <v>38</v>
      </c>
      <c r="B29" t="str">
        <f>AB29</f>
        <v>Gp1</v>
      </c>
      <c r="C29" s="10">
        <f>AC29</f>
        <v>43531.448333333334</v>
      </c>
      <c r="D29">
        <f>AD29</f>
        <v>9.5</v>
      </c>
      <c r="E29">
        <f>AE29</f>
        <v>10.5</v>
      </c>
      <c r="F29" s="1">
        <f>ROUND(AF29,3)</f>
        <v>29.184999999999999</v>
      </c>
      <c r="G29" s="1">
        <f>ROUND(AG29,3)</f>
        <v>3.3029999999999999</v>
      </c>
      <c r="J29" s="1">
        <f>ROUND(AH29,3)</f>
        <v>0.16500000000000001</v>
      </c>
      <c r="K29" s="1">
        <f>ROUND(AI29,3)</f>
        <v>0.69</v>
      </c>
      <c r="M29" t="s">
        <v>46</v>
      </c>
      <c r="R29" s="8"/>
      <c r="AA29">
        <v>6302</v>
      </c>
      <c r="AB29" t="s">
        <v>41</v>
      </c>
      <c r="AC29" s="5">
        <v>43531.448333333334</v>
      </c>
      <c r="AD29">
        <v>9.5</v>
      </c>
      <c r="AE29">
        <v>10.5</v>
      </c>
      <c r="AF29">
        <v>29.184999999999999</v>
      </c>
      <c r="AG29">
        <v>3.3029999999999999</v>
      </c>
      <c r="AH29">
        <v>0.16499999999999998</v>
      </c>
      <c r="AI29">
        <v>0.69</v>
      </c>
    </row>
    <row r="30" spans="1:35" x14ac:dyDescent="0.25">
      <c r="A30" t="s">
        <v>38</v>
      </c>
      <c r="B30" t="str">
        <f>AB30</f>
        <v>Gp1</v>
      </c>
      <c r="C30" s="10">
        <f>AC30</f>
        <v>43531.448333333334</v>
      </c>
      <c r="D30">
        <f>AD30</f>
        <v>10.5</v>
      </c>
      <c r="E30">
        <f>AE30</f>
        <v>11.5</v>
      </c>
      <c r="F30" s="1">
        <f>ROUND(AF30,3)</f>
        <v>29.38</v>
      </c>
      <c r="G30" s="1">
        <f>ROUND(AG30,3)</f>
        <v>3.371</v>
      </c>
      <c r="J30" s="1">
        <f>ROUND(AH30,3)</f>
        <v>0.17</v>
      </c>
      <c r="K30" s="1">
        <f>ROUND(AI30,3)</f>
        <v>0.61</v>
      </c>
      <c r="M30" t="s">
        <v>46</v>
      </c>
      <c r="R30" s="8"/>
      <c r="AA30">
        <v>6302</v>
      </c>
      <c r="AB30" t="s">
        <v>41</v>
      </c>
      <c r="AC30" s="5">
        <v>43531.448333333334</v>
      </c>
      <c r="AD30">
        <v>10.5</v>
      </c>
      <c r="AE30">
        <v>11.5</v>
      </c>
      <c r="AF30">
        <v>29.38</v>
      </c>
      <c r="AG30">
        <v>3.371</v>
      </c>
      <c r="AH30">
        <v>0.17</v>
      </c>
      <c r="AI30">
        <v>0.61</v>
      </c>
    </row>
    <row r="31" spans="1:35" x14ac:dyDescent="0.25">
      <c r="A31" t="s">
        <v>38</v>
      </c>
      <c r="B31" t="str">
        <f>AB31</f>
        <v>Gp1</v>
      </c>
      <c r="C31" s="10">
        <f>AC31</f>
        <v>43531.448333333334</v>
      </c>
      <c r="D31">
        <f>AD31</f>
        <v>11.5</v>
      </c>
      <c r="E31">
        <f>AE31</f>
        <v>12.5</v>
      </c>
      <c r="F31" s="1">
        <f>ROUND(AF31,3)</f>
        <v>29.486000000000001</v>
      </c>
      <c r="G31" s="1">
        <f>ROUND(AG31,3)</f>
        <v>3.4039999999999999</v>
      </c>
      <c r="J31" s="1">
        <f>ROUND(AH31,3)</f>
        <v>0.15</v>
      </c>
      <c r="K31" s="1">
        <f>ROUND(AI31,3)</f>
        <v>0.54</v>
      </c>
      <c r="M31" t="s">
        <v>46</v>
      </c>
      <c r="R31" s="8"/>
      <c r="AA31">
        <v>6302</v>
      </c>
      <c r="AB31" t="s">
        <v>41</v>
      </c>
      <c r="AC31" s="5">
        <v>43531.448333333334</v>
      </c>
      <c r="AD31">
        <v>11.5</v>
      </c>
      <c r="AE31">
        <v>12.5</v>
      </c>
      <c r="AF31">
        <v>29.486000000000001</v>
      </c>
      <c r="AG31">
        <v>3.4039999999999999</v>
      </c>
      <c r="AH31">
        <v>0.15</v>
      </c>
      <c r="AI31">
        <v>0.54</v>
      </c>
    </row>
    <row r="32" spans="1:35" x14ac:dyDescent="0.25">
      <c r="A32" t="s">
        <v>38</v>
      </c>
      <c r="B32" t="str">
        <f>AB32</f>
        <v>Gp1</v>
      </c>
      <c r="C32" s="10">
        <f>AC32</f>
        <v>43531.448333333334</v>
      </c>
      <c r="D32">
        <f>AD32</f>
        <v>12.5</v>
      </c>
      <c r="E32">
        <f>AE32</f>
        <v>13.5</v>
      </c>
      <c r="F32" s="1">
        <f>ROUND(AF32,3)</f>
        <v>29.931000000000001</v>
      </c>
      <c r="G32" s="1">
        <f>ROUND(AG32,3)</f>
        <v>3.8180000000000001</v>
      </c>
      <c r="J32" s="1">
        <f>ROUND(AH32,3)</f>
        <v>0.24299999999999999</v>
      </c>
      <c r="K32" s="1">
        <f>ROUND(AI32,3)</f>
        <v>0.57499999999999996</v>
      </c>
      <c r="M32" t="s">
        <v>46</v>
      </c>
      <c r="R32" s="8"/>
      <c r="AA32">
        <v>6302</v>
      </c>
      <c r="AB32" t="s">
        <v>41</v>
      </c>
      <c r="AC32" s="5">
        <v>43531.448333333334</v>
      </c>
      <c r="AD32">
        <v>12.5</v>
      </c>
      <c r="AE32">
        <v>13.5</v>
      </c>
      <c r="AF32">
        <v>29.931249999999999</v>
      </c>
      <c r="AG32">
        <v>3.8182499999999999</v>
      </c>
      <c r="AH32">
        <v>0.24249999999999999</v>
      </c>
      <c r="AI32">
        <v>0.57499999999999996</v>
      </c>
    </row>
    <row r="33" spans="1:35" x14ac:dyDescent="0.25">
      <c r="A33" t="s">
        <v>38</v>
      </c>
      <c r="B33" t="str">
        <f>AB33</f>
        <v>Gp1</v>
      </c>
      <c r="C33" s="10">
        <f>AC33</f>
        <v>43545.46733796296</v>
      </c>
      <c r="D33">
        <f>AD33</f>
        <v>0</v>
      </c>
      <c r="E33">
        <f>AE33</f>
        <v>0.5</v>
      </c>
      <c r="F33" s="1">
        <f>ROUND(AF33,3)</f>
        <v>20.032</v>
      </c>
      <c r="G33" s="1">
        <f>ROUND(AG33,3)</f>
        <v>3.4860000000000002</v>
      </c>
      <c r="J33" s="1">
        <f>ROUND(AH33,3)</f>
        <v>0.85499999999999998</v>
      </c>
      <c r="K33" s="1">
        <f>ROUND(AI33,3)</f>
        <v>7.2480000000000002</v>
      </c>
      <c r="M33" t="s">
        <v>46</v>
      </c>
      <c r="R33" s="8"/>
      <c r="AA33">
        <v>6302</v>
      </c>
      <c r="AB33" t="s">
        <v>41</v>
      </c>
      <c r="AC33" s="5">
        <v>43545.46733796296</v>
      </c>
      <c r="AD33">
        <v>0</v>
      </c>
      <c r="AE33">
        <v>0.5</v>
      </c>
      <c r="AF33">
        <v>20.031999999999996</v>
      </c>
      <c r="AG33">
        <v>3.4859999999999998</v>
      </c>
      <c r="AH33">
        <v>0.85499999999999998</v>
      </c>
      <c r="AI33">
        <v>7.2474999999999996</v>
      </c>
    </row>
    <row r="34" spans="1:35" x14ac:dyDescent="0.25">
      <c r="A34" t="s">
        <v>38</v>
      </c>
      <c r="B34" t="str">
        <f>AB34</f>
        <v>Gp1</v>
      </c>
      <c r="C34" s="10">
        <f>AC34</f>
        <v>43545.46733796296</v>
      </c>
      <c r="D34">
        <f>AD34</f>
        <v>0.5</v>
      </c>
      <c r="E34">
        <f>AE34</f>
        <v>1.5</v>
      </c>
      <c r="F34" s="1">
        <f>ROUND(AF34,3)</f>
        <v>24.795000000000002</v>
      </c>
      <c r="G34" s="1">
        <f>ROUND(AG34,3)</f>
        <v>3.512</v>
      </c>
      <c r="J34" s="1">
        <f>ROUND(AH34,3)</f>
        <v>0.29199999999999998</v>
      </c>
      <c r="K34" s="1">
        <f>ROUND(AI34,3)</f>
        <v>2.3479999999999999</v>
      </c>
      <c r="M34" t="s">
        <v>46</v>
      </c>
      <c r="R34" s="8"/>
      <c r="AA34">
        <v>6302</v>
      </c>
      <c r="AB34" t="s">
        <v>41</v>
      </c>
      <c r="AC34" s="5">
        <v>43545.46733796296</v>
      </c>
      <c r="AD34">
        <v>0.5</v>
      </c>
      <c r="AE34">
        <v>1.5</v>
      </c>
      <c r="AF34">
        <v>24.794800000000002</v>
      </c>
      <c r="AG34">
        <v>3.5124000000000004</v>
      </c>
      <c r="AH34">
        <v>0.29199999999999998</v>
      </c>
      <c r="AI34">
        <v>2.3479999999999999</v>
      </c>
    </row>
    <row r="35" spans="1:35" x14ac:dyDescent="0.25">
      <c r="A35" t="s">
        <v>38</v>
      </c>
      <c r="B35" t="str">
        <f>AB35</f>
        <v>Gp1</v>
      </c>
      <c r="C35" s="10">
        <f>AC35</f>
        <v>43545.46733796296</v>
      </c>
      <c r="D35">
        <f>AD35</f>
        <v>1.5</v>
      </c>
      <c r="E35">
        <f>AE35</f>
        <v>2.5</v>
      </c>
      <c r="F35" s="1">
        <f>ROUND(AF35,3)</f>
        <v>26.777000000000001</v>
      </c>
      <c r="G35" s="1">
        <f>ROUND(AG35,3)</f>
        <v>3.3290000000000002</v>
      </c>
      <c r="J35" s="1">
        <f>ROUND(AH35,3)</f>
        <v>0.68500000000000005</v>
      </c>
      <c r="K35" s="1">
        <f>ROUND(AI35,3)</f>
        <v>1.42</v>
      </c>
      <c r="M35" t="s">
        <v>46</v>
      </c>
      <c r="R35" s="8"/>
      <c r="AA35">
        <v>6302</v>
      </c>
      <c r="AB35" t="s">
        <v>41</v>
      </c>
      <c r="AC35" s="5">
        <v>43545.46733796296</v>
      </c>
      <c r="AD35">
        <v>1.5</v>
      </c>
      <c r="AE35">
        <v>2.5</v>
      </c>
      <c r="AF35">
        <v>26.777000000000001</v>
      </c>
      <c r="AG35">
        <v>3.3289999999999997</v>
      </c>
      <c r="AH35">
        <v>0.68500000000000005</v>
      </c>
      <c r="AI35">
        <v>1.42</v>
      </c>
    </row>
    <row r="36" spans="1:35" x14ac:dyDescent="0.25">
      <c r="A36" t="s">
        <v>38</v>
      </c>
      <c r="B36" t="str">
        <f>AB36</f>
        <v>Gp1</v>
      </c>
      <c r="C36" s="10">
        <f>AC36</f>
        <v>43545.46733796296</v>
      </c>
      <c r="D36">
        <f>AD36</f>
        <v>2.5</v>
      </c>
      <c r="E36">
        <f>AE36</f>
        <v>3.5</v>
      </c>
      <c r="F36" s="1">
        <f>ROUND(AF36,3)</f>
        <v>27.085000000000001</v>
      </c>
      <c r="G36" s="1">
        <f>ROUND(AG36,3)</f>
        <v>3.165</v>
      </c>
      <c r="J36" s="1">
        <f>ROUND(AH36,3)</f>
        <v>0.84</v>
      </c>
      <c r="K36" s="1">
        <f>ROUND(AI36,3)</f>
        <v>1.22</v>
      </c>
      <c r="M36" t="s">
        <v>46</v>
      </c>
      <c r="R36" s="8"/>
      <c r="AA36">
        <v>6302</v>
      </c>
      <c r="AB36" t="s">
        <v>41</v>
      </c>
      <c r="AC36" s="5">
        <v>43545.46733796296</v>
      </c>
      <c r="AD36">
        <v>2.5</v>
      </c>
      <c r="AE36">
        <v>3.5</v>
      </c>
      <c r="AF36">
        <v>27.084499999999998</v>
      </c>
      <c r="AG36">
        <v>3.1645000000000003</v>
      </c>
      <c r="AH36">
        <v>0.84000000000000008</v>
      </c>
      <c r="AI36">
        <v>1.22</v>
      </c>
    </row>
    <row r="37" spans="1:35" x14ac:dyDescent="0.25">
      <c r="A37" t="s">
        <v>38</v>
      </c>
      <c r="B37" t="str">
        <f>AB37</f>
        <v>Gp1</v>
      </c>
      <c r="C37" s="10">
        <f>AC37</f>
        <v>43545.46733796296</v>
      </c>
      <c r="D37">
        <f>AD37</f>
        <v>3.5</v>
      </c>
      <c r="E37">
        <f>AE37</f>
        <v>4.5</v>
      </c>
      <c r="F37" s="1">
        <f>ROUND(AF37,3)</f>
        <v>27.262</v>
      </c>
      <c r="G37" s="1">
        <f>ROUND(AG37,3)</f>
        <v>3.073</v>
      </c>
      <c r="J37" s="1">
        <f>ROUND(AH37,3)</f>
        <v>0.83699999999999997</v>
      </c>
      <c r="K37" s="1">
        <f>ROUND(AI37,3)</f>
        <v>1.07</v>
      </c>
      <c r="M37" t="s">
        <v>46</v>
      </c>
      <c r="R37" s="8"/>
      <c r="AA37">
        <v>6302</v>
      </c>
      <c r="AB37" t="s">
        <v>41</v>
      </c>
      <c r="AC37" s="5">
        <v>43545.46733796296</v>
      </c>
      <c r="AD37">
        <v>3.5</v>
      </c>
      <c r="AE37">
        <v>4.5</v>
      </c>
      <c r="AF37">
        <v>27.262</v>
      </c>
      <c r="AG37">
        <v>3.073</v>
      </c>
      <c r="AH37">
        <v>0.83666666666666678</v>
      </c>
      <c r="AI37">
        <v>1.07</v>
      </c>
    </row>
    <row r="38" spans="1:35" x14ac:dyDescent="0.25">
      <c r="A38" t="s">
        <v>38</v>
      </c>
      <c r="B38" t="str">
        <f>AB38</f>
        <v>Gp1</v>
      </c>
      <c r="C38" s="10">
        <f>AC38</f>
        <v>43545.46733796296</v>
      </c>
      <c r="D38">
        <f>AD38</f>
        <v>4.5</v>
      </c>
      <c r="E38">
        <f>AE38</f>
        <v>5.5</v>
      </c>
      <c r="F38" s="1">
        <f>ROUND(AF38,3)</f>
        <v>27.506</v>
      </c>
      <c r="G38" s="1">
        <f>ROUND(AG38,3)</f>
        <v>3.0630000000000002</v>
      </c>
      <c r="J38" s="1">
        <f>ROUND(AH38,3)</f>
        <v>0.81</v>
      </c>
      <c r="K38" s="1">
        <f>ROUND(AI38,3)</f>
        <v>1.095</v>
      </c>
      <c r="M38" t="s">
        <v>46</v>
      </c>
      <c r="R38" s="8"/>
      <c r="AA38">
        <v>6302</v>
      </c>
      <c r="AB38" t="s">
        <v>41</v>
      </c>
      <c r="AC38" s="5">
        <v>43545.46733796296</v>
      </c>
      <c r="AD38">
        <v>4.5</v>
      </c>
      <c r="AE38">
        <v>5.5</v>
      </c>
      <c r="AF38">
        <v>27.506</v>
      </c>
      <c r="AG38">
        <v>3.0629999999999997</v>
      </c>
      <c r="AH38">
        <v>0.81</v>
      </c>
      <c r="AI38">
        <v>1.0950000000000002</v>
      </c>
    </row>
    <row r="39" spans="1:35" x14ac:dyDescent="0.25">
      <c r="A39" t="s">
        <v>38</v>
      </c>
      <c r="B39" t="str">
        <f>AB39</f>
        <v>Gp1</v>
      </c>
      <c r="C39" s="10">
        <f>AC39</f>
        <v>43545.46733796296</v>
      </c>
      <c r="D39">
        <f>AD39</f>
        <v>5.5</v>
      </c>
      <c r="E39">
        <f>AE39</f>
        <v>6.5</v>
      </c>
      <c r="F39" s="1">
        <f>ROUND(AF39,3)</f>
        <v>27.649000000000001</v>
      </c>
      <c r="G39" s="1">
        <f>ROUND(AG39,3)</f>
        <v>3.0590000000000002</v>
      </c>
      <c r="J39" s="1">
        <f>ROUND(AH39,3)</f>
        <v>0.66</v>
      </c>
      <c r="K39" s="1">
        <f>ROUND(AI39,3)</f>
        <v>0.96</v>
      </c>
      <c r="M39" t="s">
        <v>46</v>
      </c>
      <c r="R39" s="8"/>
      <c r="AA39">
        <v>6302</v>
      </c>
      <c r="AB39" t="s">
        <v>41</v>
      </c>
      <c r="AC39" s="5">
        <v>43545.46733796296</v>
      </c>
      <c r="AD39">
        <v>5.5</v>
      </c>
      <c r="AE39">
        <v>6.5</v>
      </c>
      <c r="AF39">
        <v>27.648499999999999</v>
      </c>
      <c r="AG39">
        <v>3.0590000000000002</v>
      </c>
      <c r="AH39">
        <v>0.65999999999999992</v>
      </c>
      <c r="AI39">
        <v>0.96</v>
      </c>
    </row>
    <row r="40" spans="1:35" x14ac:dyDescent="0.25">
      <c r="A40" t="s">
        <v>38</v>
      </c>
      <c r="B40" t="str">
        <f>AB40</f>
        <v>Gp1</v>
      </c>
      <c r="C40" s="10">
        <f>AC40</f>
        <v>43545.46733796296</v>
      </c>
      <c r="D40">
        <f>AD40</f>
        <v>6.5</v>
      </c>
      <c r="E40">
        <f>AE40</f>
        <v>7.5</v>
      </c>
      <c r="F40" s="1">
        <f>ROUND(AF40,3)</f>
        <v>27.831</v>
      </c>
      <c r="G40" s="1">
        <f>ROUND(AG40,3)</f>
        <v>3.0710000000000002</v>
      </c>
      <c r="J40" s="1">
        <f>ROUND(AH40,3)</f>
        <v>0.5</v>
      </c>
      <c r="K40" s="1">
        <f>ROUND(AI40,3)</f>
        <v>0.77</v>
      </c>
      <c r="M40" t="s">
        <v>46</v>
      </c>
      <c r="R40" s="8"/>
      <c r="AA40">
        <v>6302</v>
      </c>
      <c r="AB40" t="s">
        <v>41</v>
      </c>
      <c r="AC40" s="5">
        <v>43545.46733796296</v>
      </c>
      <c r="AD40">
        <v>6.5</v>
      </c>
      <c r="AE40">
        <v>7.5</v>
      </c>
      <c r="AF40">
        <v>27.831</v>
      </c>
      <c r="AG40">
        <v>3.0710000000000002</v>
      </c>
      <c r="AH40">
        <v>0.5</v>
      </c>
      <c r="AI40">
        <v>0.77</v>
      </c>
    </row>
    <row r="41" spans="1:35" x14ac:dyDescent="0.25">
      <c r="A41" t="s">
        <v>38</v>
      </c>
      <c r="B41" t="str">
        <f>AB41</f>
        <v>Gp1</v>
      </c>
      <c r="C41" s="10">
        <f>AC41</f>
        <v>43545.46733796296</v>
      </c>
      <c r="D41">
        <f>AD41</f>
        <v>7.5</v>
      </c>
      <c r="E41">
        <f>AE41</f>
        <v>8.5</v>
      </c>
      <c r="F41" s="1">
        <f>ROUND(AF41,3)</f>
        <v>28.093</v>
      </c>
      <c r="G41" s="1">
        <f>ROUND(AG41,3)</f>
        <v>3.1070000000000002</v>
      </c>
      <c r="J41" s="1">
        <f>ROUND(AH41,3)</f>
        <v>0.45</v>
      </c>
      <c r="K41" s="1">
        <f>ROUND(AI41,3)</f>
        <v>0.82</v>
      </c>
      <c r="M41" t="s">
        <v>46</v>
      </c>
      <c r="R41" s="8"/>
      <c r="AA41">
        <v>6302</v>
      </c>
      <c r="AB41" t="s">
        <v>41</v>
      </c>
      <c r="AC41" s="5">
        <v>43545.46733796296</v>
      </c>
      <c r="AD41">
        <v>7.5</v>
      </c>
      <c r="AE41">
        <v>8.5</v>
      </c>
      <c r="AF41">
        <v>28.093</v>
      </c>
      <c r="AG41">
        <v>3.1070000000000002</v>
      </c>
      <c r="AH41">
        <v>0.45</v>
      </c>
      <c r="AI41">
        <v>0.82</v>
      </c>
    </row>
    <row r="42" spans="1:35" x14ac:dyDescent="0.25">
      <c r="A42" t="s">
        <v>38</v>
      </c>
      <c r="B42" t="str">
        <f>AB42</f>
        <v>Gp1</v>
      </c>
      <c r="C42" s="10">
        <f>AC42</f>
        <v>43545.46733796296</v>
      </c>
      <c r="D42">
        <f>AD42</f>
        <v>8.5</v>
      </c>
      <c r="E42">
        <f>AE42</f>
        <v>9.5</v>
      </c>
      <c r="F42" s="1">
        <f>ROUND(AF42,3)</f>
        <v>28.192</v>
      </c>
      <c r="G42" s="1">
        <f>ROUND(AG42,3)</f>
        <v>3.1459999999999999</v>
      </c>
      <c r="J42" s="1">
        <f>ROUND(AH42,3)</f>
        <v>0.39</v>
      </c>
      <c r="K42" s="1">
        <f>ROUND(AI42,3)</f>
        <v>0.77</v>
      </c>
      <c r="M42" t="s">
        <v>46</v>
      </c>
      <c r="R42" s="8"/>
      <c r="AA42">
        <v>6302</v>
      </c>
      <c r="AB42" t="s">
        <v>41</v>
      </c>
      <c r="AC42" s="5">
        <v>43545.46733796296</v>
      </c>
      <c r="AD42">
        <v>8.5</v>
      </c>
      <c r="AE42">
        <v>9.5</v>
      </c>
      <c r="AF42">
        <v>28.192</v>
      </c>
      <c r="AG42">
        <v>3.1459999999999999</v>
      </c>
      <c r="AH42">
        <v>0.39</v>
      </c>
      <c r="AI42">
        <v>0.77</v>
      </c>
    </row>
    <row r="43" spans="1:35" x14ac:dyDescent="0.25">
      <c r="A43" t="s">
        <v>38</v>
      </c>
      <c r="B43" t="str">
        <f>AB43</f>
        <v>Gp1</v>
      </c>
      <c r="C43" s="10">
        <f>AC43</f>
        <v>43545.46733796296</v>
      </c>
      <c r="D43">
        <f>AD43</f>
        <v>9.5</v>
      </c>
      <c r="E43">
        <f>AE43</f>
        <v>10.5</v>
      </c>
      <c r="F43" s="1">
        <f>ROUND(AF43,3)</f>
        <v>28.402999999999999</v>
      </c>
      <c r="G43" s="1">
        <f>ROUND(AG43,3)</f>
        <v>3.2010000000000001</v>
      </c>
      <c r="J43" s="1">
        <f>ROUND(AH43,3)</f>
        <v>0.35</v>
      </c>
      <c r="K43" s="1">
        <f>ROUND(AI43,3)</f>
        <v>0.78500000000000003</v>
      </c>
      <c r="M43" t="s">
        <v>46</v>
      </c>
      <c r="R43" s="8"/>
      <c r="AA43">
        <v>6302</v>
      </c>
      <c r="AB43" t="s">
        <v>41</v>
      </c>
      <c r="AC43" s="5">
        <v>43545.46733796296</v>
      </c>
      <c r="AD43">
        <v>9.5</v>
      </c>
      <c r="AE43">
        <v>10.5</v>
      </c>
      <c r="AF43">
        <v>28.402999999999999</v>
      </c>
      <c r="AG43">
        <v>3.2010000000000001</v>
      </c>
      <c r="AH43">
        <v>0.35</v>
      </c>
      <c r="AI43">
        <v>0.78499999999999992</v>
      </c>
    </row>
    <row r="44" spans="1:35" x14ac:dyDescent="0.25">
      <c r="A44" t="s">
        <v>38</v>
      </c>
      <c r="B44" t="str">
        <f>AB44</f>
        <v>Gp1</v>
      </c>
      <c r="C44" s="10">
        <f>AC44</f>
        <v>43545.46733796296</v>
      </c>
      <c r="D44">
        <f>AD44</f>
        <v>10.5</v>
      </c>
      <c r="E44">
        <f>AE44</f>
        <v>11.5</v>
      </c>
      <c r="F44" s="1">
        <f>ROUND(AF44,3)</f>
        <v>28.568000000000001</v>
      </c>
      <c r="G44" s="1">
        <f>ROUND(AG44,3)</f>
        <v>3.2789999999999999</v>
      </c>
      <c r="J44" s="1">
        <f>ROUND(AH44,3)</f>
        <v>0.32</v>
      </c>
      <c r="K44" s="1">
        <f>ROUND(AI44,3)</f>
        <v>0.76</v>
      </c>
      <c r="M44" t="s">
        <v>46</v>
      </c>
      <c r="R44" s="8"/>
      <c r="AA44">
        <v>6302</v>
      </c>
      <c r="AB44" t="s">
        <v>41</v>
      </c>
      <c r="AC44" s="5">
        <v>43545.46733796296</v>
      </c>
      <c r="AD44">
        <v>10.5</v>
      </c>
      <c r="AE44">
        <v>11.5</v>
      </c>
      <c r="AF44">
        <v>28.568000000000001</v>
      </c>
      <c r="AG44">
        <v>3.2789999999999999</v>
      </c>
      <c r="AH44">
        <v>0.32</v>
      </c>
      <c r="AI44">
        <v>0.76</v>
      </c>
    </row>
    <row r="45" spans="1:35" x14ac:dyDescent="0.25">
      <c r="A45" t="s">
        <v>38</v>
      </c>
      <c r="B45" t="str">
        <f>AB45</f>
        <v>Gp1</v>
      </c>
      <c r="C45" s="10">
        <f>AC45</f>
        <v>43545.46733796296</v>
      </c>
      <c r="D45">
        <f>AD45</f>
        <v>11.5</v>
      </c>
      <c r="E45">
        <f>AE45</f>
        <v>12.5</v>
      </c>
      <c r="F45" s="1">
        <f>ROUND(AF45,3)</f>
        <v>28.811</v>
      </c>
      <c r="G45" s="1">
        <f>ROUND(AG45,3)</f>
        <v>3.3780000000000001</v>
      </c>
      <c r="J45" s="1">
        <f>ROUND(AH45,3)</f>
        <v>0.35</v>
      </c>
      <c r="K45" s="1">
        <f>ROUND(AI45,3)</f>
        <v>0.79</v>
      </c>
      <c r="M45" t="s">
        <v>46</v>
      </c>
      <c r="R45" s="8"/>
      <c r="AA45">
        <v>6302</v>
      </c>
      <c r="AB45" t="s">
        <v>41</v>
      </c>
      <c r="AC45" s="5">
        <v>43545.46733796296</v>
      </c>
      <c r="AD45">
        <v>11.5</v>
      </c>
      <c r="AE45">
        <v>12.5</v>
      </c>
      <c r="AF45">
        <v>28.811</v>
      </c>
      <c r="AG45">
        <v>3.3780000000000001</v>
      </c>
      <c r="AH45">
        <v>0.35</v>
      </c>
      <c r="AI45">
        <v>0.79</v>
      </c>
    </row>
    <row r="46" spans="1:35" x14ac:dyDescent="0.25">
      <c r="A46" t="s">
        <v>38</v>
      </c>
      <c r="B46" t="str">
        <f>AB46</f>
        <v>Gp1</v>
      </c>
      <c r="C46" s="10">
        <f>AC46</f>
        <v>43545.46733796296</v>
      </c>
      <c r="D46">
        <f>AD46</f>
        <v>12.5</v>
      </c>
      <c r="E46">
        <f>AE46</f>
        <v>13.5</v>
      </c>
      <c r="F46" s="1">
        <f>ROUND(AF46,3)</f>
        <v>29.390999999999998</v>
      </c>
      <c r="G46" s="1">
        <f>ROUND(AG46,3)</f>
        <v>3.5609999999999999</v>
      </c>
      <c r="J46" s="1">
        <f>ROUND(AH46,3)</f>
        <v>0.29699999999999999</v>
      </c>
      <c r="K46" s="1">
        <f>ROUND(AI46,3)</f>
        <v>0.78700000000000003</v>
      </c>
      <c r="M46" t="s">
        <v>46</v>
      </c>
      <c r="R46" s="8"/>
      <c r="AA46">
        <v>6302</v>
      </c>
      <c r="AB46" t="s">
        <v>41</v>
      </c>
      <c r="AC46" s="5">
        <v>43545.46733796296</v>
      </c>
      <c r="AD46">
        <v>12.5</v>
      </c>
      <c r="AE46">
        <v>13.5</v>
      </c>
      <c r="AF46">
        <v>29.390666666666664</v>
      </c>
      <c r="AG46">
        <v>3.5613333333333332</v>
      </c>
      <c r="AH46">
        <v>0.29666666666666663</v>
      </c>
      <c r="AI46">
        <v>0.78666666666666663</v>
      </c>
    </row>
    <row r="47" spans="1:35" x14ac:dyDescent="0.25">
      <c r="A47" t="s">
        <v>38</v>
      </c>
      <c r="B47" t="str">
        <f>AB47</f>
        <v>Gp1</v>
      </c>
      <c r="C47" s="10">
        <f>AC47</f>
        <v>43570.416516203702</v>
      </c>
      <c r="D47">
        <f>AD47</f>
        <v>0</v>
      </c>
      <c r="E47">
        <f>AE47</f>
        <v>0.5</v>
      </c>
      <c r="F47" s="1">
        <f>ROUND(AF47,3)</f>
        <v>23.922000000000001</v>
      </c>
      <c r="G47" s="1">
        <f>ROUND(AG47,3)</f>
        <v>8.3439999999999994</v>
      </c>
      <c r="J47" s="1">
        <f>ROUND(AH47,3)</f>
        <v>0.28999999999999998</v>
      </c>
      <c r="K47" s="1">
        <f>ROUND(AI47,3)</f>
        <v>6.62</v>
      </c>
      <c r="M47" t="s">
        <v>46</v>
      </c>
      <c r="R47" s="8"/>
      <c r="AA47">
        <v>6302</v>
      </c>
      <c r="AB47" t="s">
        <v>41</v>
      </c>
      <c r="AC47" s="5">
        <v>43570.416516203702</v>
      </c>
      <c r="AD47">
        <v>0</v>
      </c>
      <c r="AE47">
        <v>0.5</v>
      </c>
      <c r="AF47">
        <v>23.922000000000001</v>
      </c>
      <c r="AG47">
        <v>8.3439999999999994</v>
      </c>
      <c r="AH47">
        <v>0.29000000000000004</v>
      </c>
      <c r="AI47">
        <v>6.6199999999999992</v>
      </c>
    </row>
    <row r="48" spans="1:35" x14ac:dyDescent="0.25">
      <c r="A48" t="s">
        <v>38</v>
      </c>
      <c r="B48" t="str">
        <f>AB48</f>
        <v>Gp1</v>
      </c>
      <c r="C48" s="10">
        <f>AC48</f>
        <v>43570.416516203702</v>
      </c>
      <c r="D48">
        <f>AD48</f>
        <v>0.5</v>
      </c>
      <c r="E48">
        <f>AE48</f>
        <v>1.5</v>
      </c>
      <c r="F48" s="1">
        <f>ROUND(AF48,3)</f>
        <v>23.934999999999999</v>
      </c>
      <c r="G48" s="1">
        <f>ROUND(AG48,3)</f>
        <v>8.3339999999999996</v>
      </c>
      <c r="J48" s="1">
        <f>ROUND(AH48,3)</f>
        <v>0.30499999999999999</v>
      </c>
      <c r="K48" s="1">
        <f>ROUND(AI48,3)</f>
        <v>2.5649999999999999</v>
      </c>
      <c r="M48" t="s">
        <v>46</v>
      </c>
      <c r="R48" s="8"/>
      <c r="AA48">
        <v>6302</v>
      </c>
      <c r="AB48" t="s">
        <v>41</v>
      </c>
      <c r="AC48" s="5">
        <v>43570.416516203702</v>
      </c>
      <c r="AD48">
        <v>0.5</v>
      </c>
      <c r="AE48">
        <v>1.5</v>
      </c>
      <c r="AF48">
        <v>23.934999999999999</v>
      </c>
      <c r="AG48">
        <v>8.3339999999999996</v>
      </c>
      <c r="AH48">
        <v>0.30499999999999999</v>
      </c>
      <c r="AI48">
        <v>2.5649999999999999</v>
      </c>
    </row>
    <row r="49" spans="1:35" x14ac:dyDescent="0.25">
      <c r="A49" t="s">
        <v>38</v>
      </c>
      <c r="B49" t="str">
        <f>AB49</f>
        <v>Gp1</v>
      </c>
      <c r="C49" s="10">
        <f>AC49</f>
        <v>43570.416516203702</v>
      </c>
      <c r="D49">
        <f>AD49</f>
        <v>1.5</v>
      </c>
      <c r="E49">
        <f>AE49</f>
        <v>2.5</v>
      </c>
      <c r="F49" s="1">
        <f>ROUND(AF49,3)</f>
        <v>24.266999999999999</v>
      </c>
      <c r="G49" s="1">
        <f>ROUND(AG49,3)</f>
        <v>8.15</v>
      </c>
      <c r="J49" s="1">
        <f>ROUND(AH49,3)</f>
        <v>0.30299999999999999</v>
      </c>
      <c r="K49" s="1">
        <f>ROUND(AI49,3)</f>
        <v>2.02</v>
      </c>
      <c r="M49" t="s">
        <v>46</v>
      </c>
      <c r="R49" s="8"/>
      <c r="AA49">
        <v>6302</v>
      </c>
      <c r="AB49" t="s">
        <v>41</v>
      </c>
      <c r="AC49" s="5">
        <v>43570.416516203702</v>
      </c>
      <c r="AD49">
        <v>1.5</v>
      </c>
      <c r="AE49">
        <v>2.5</v>
      </c>
      <c r="AF49">
        <v>24.266666666666666</v>
      </c>
      <c r="AG49">
        <v>8.1496666666666666</v>
      </c>
      <c r="AH49">
        <v>0.30333333333333334</v>
      </c>
      <c r="AI49">
        <v>2.02</v>
      </c>
    </row>
    <row r="50" spans="1:35" x14ac:dyDescent="0.25">
      <c r="A50" t="s">
        <v>38</v>
      </c>
      <c r="B50" t="str">
        <f>AB50</f>
        <v>Gp1</v>
      </c>
      <c r="C50" s="10">
        <f>AC50</f>
        <v>43570.416516203702</v>
      </c>
      <c r="D50">
        <f>AD50</f>
        <v>2.5</v>
      </c>
      <c r="E50">
        <f>AE50</f>
        <v>3.5</v>
      </c>
      <c r="F50" s="1">
        <f>ROUND(AF50,3)</f>
        <v>26.687000000000001</v>
      </c>
      <c r="G50" s="1">
        <f>ROUND(AG50,3)</f>
        <v>6.0529999999999999</v>
      </c>
      <c r="J50" s="1">
        <f>ROUND(AH50,3)</f>
        <v>0.32</v>
      </c>
      <c r="K50" s="1">
        <f>ROUND(AI50,3)</f>
        <v>1.23</v>
      </c>
      <c r="M50" t="s">
        <v>46</v>
      </c>
      <c r="R50" s="8"/>
      <c r="AA50">
        <v>6302</v>
      </c>
      <c r="AB50" t="s">
        <v>41</v>
      </c>
      <c r="AC50" s="5">
        <v>43570.416516203702</v>
      </c>
      <c r="AD50">
        <v>2.5</v>
      </c>
      <c r="AE50">
        <v>3.5</v>
      </c>
      <c r="AF50">
        <v>26.687000000000001</v>
      </c>
      <c r="AG50">
        <v>6.0529999999999999</v>
      </c>
      <c r="AH50">
        <v>0.32</v>
      </c>
      <c r="AI50">
        <v>1.23</v>
      </c>
    </row>
    <row r="51" spans="1:35" x14ac:dyDescent="0.25">
      <c r="A51" t="s">
        <v>38</v>
      </c>
      <c r="B51" t="str">
        <f>AB51</f>
        <v>Gp1</v>
      </c>
      <c r="C51" s="10">
        <f>AC51</f>
        <v>43570.416516203702</v>
      </c>
      <c r="D51">
        <f>AD51</f>
        <v>3.5</v>
      </c>
      <c r="E51">
        <f>AE51</f>
        <v>4.5</v>
      </c>
      <c r="F51" s="1">
        <f>ROUND(AF51,3)</f>
        <v>27.675999999999998</v>
      </c>
      <c r="G51" s="1">
        <f>ROUND(AG51,3)</f>
        <v>5.14</v>
      </c>
      <c r="J51" s="1">
        <f>ROUND(AH51,3)</f>
        <v>0.45</v>
      </c>
      <c r="K51" s="1">
        <f>ROUND(AI51,3)</f>
        <v>1.18</v>
      </c>
      <c r="M51" t="s">
        <v>46</v>
      </c>
      <c r="R51" s="8"/>
      <c r="AA51">
        <v>6302</v>
      </c>
      <c r="AB51" t="s">
        <v>41</v>
      </c>
      <c r="AC51" s="5">
        <v>43570.416516203702</v>
      </c>
      <c r="AD51">
        <v>3.5</v>
      </c>
      <c r="AE51">
        <v>4.5</v>
      </c>
      <c r="AF51">
        <v>27.675999999999998</v>
      </c>
      <c r="AG51">
        <v>5.14</v>
      </c>
      <c r="AH51">
        <v>0.45</v>
      </c>
      <c r="AI51">
        <v>1.18</v>
      </c>
    </row>
    <row r="52" spans="1:35" x14ac:dyDescent="0.25">
      <c r="A52" t="s">
        <v>38</v>
      </c>
      <c r="B52" t="str">
        <f>AB52</f>
        <v>Gp1</v>
      </c>
      <c r="C52" s="10">
        <f>AC52</f>
        <v>43570.416516203702</v>
      </c>
      <c r="D52">
        <f>AD52</f>
        <v>4.5</v>
      </c>
      <c r="E52">
        <f>AE52</f>
        <v>5.5</v>
      </c>
      <c r="F52" s="1">
        <f>ROUND(AF52,3)</f>
        <v>28.32</v>
      </c>
      <c r="G52" s="1">
        <f>ROUND(AG52,3)</f>
        <v>4.8150000000000004</v>
      </c>
      <c r="J52" s="1">
        <f>ROUND(AH52,3)</f>
        <v>0.82</v>
      </c>
      <c r="K52" s="1">
        <f>ROUND(AI52,3)</f>
        <v>1.06</v>
      </c>
      <c r="M52" t="s">
        <v>46</v>
      </c>
      <c r="R52" s="8"/>
      <c r="AA52">
        <v>6302</v>
      </c>
      <c r="AB52" t="s">
        <v>41</v>
      </c>
      <c r="AC52" s="5">
        <v>43570.416516203702</v>
      </c>
      <c r="AD52">
        <v>4.5</v>
      </c>
      <c r="AE52">
        <v>5.5</v>
      </c>
      <c r="AF52">
        <v>28.32</v>
      </c>
      <c r="AG52">
        <v>4.8150000000000004</v>
      </c>
      <c r="AH52">
        <v>0.82</v>
      </c>
      <c r="AI52">
        <v>1.06</v>
      </c>
    </row>
    <row r="53" spans="1:35" x14ac:dyDescent="0.25">
      <c r="A53" t="s">
        <v>38</v>
      </c>
      <c r="B53" t="str">
        <f>AB53</f>
        <v>Gp1</v>
      </c>
      <c r="C53" s="10">
        <f>AC53</f>
        <v>43570.416516203702</v>
      </c>
      <c r="D53">
        <f>AD53</f>
        <v>5.5</v>
      </c>
      <c r="E53">
        <f>AE53</f>
        <v>6.5</v>
      </c>
      <c r="F53" s="1">
        <f>ROUND(AF53,3)</f>
        <v>29.033999999999999</v>
      </c>
      <c r="G53" s="1">
        <f>ROUND(AG53,3)</f>
        <v>4.6520000000000001</v>
      </c>
      <c r="J53" s="1">
        <f>ROUND(AH53,3)</f>
        <v>1.32</v>
      </c>
      <c r="K53" s="1">
        <f>ROUND(AI53,3)</f>
        <v>1.23</v>
      </c>
      <c r="M53" t="s">
        <v>46</v>
      </c>
      <c r="R53" s="8"/>
      <c r="AA53">
        <v>6302</v>
      </c>
      <c r="AB53" t="s">
        <v>41</v>
      </c>
      <c r="AC53" s="5">
        <v>43570.416516203702</v>
      </c>
      <c r="AD53">
        <v>5.5</v>
      </c>
      <c r="AE53">
        <v>6.5</v>
      </c>
      <c r="AF53">
        <v>29.033999999999999</v>
      </c>
      <c r="AG53">
        <v>4.6520000000000001</v>
      </c>
      <c r="AH53">
        <v>1.32</v>
      </c>
      <c r="AI53">
        <v>1.23</v>
      </c>
    </row>
    <row r="54" spans="1:35" x14ac:dyDescent="0.25">
      <c r="A54" t="s">
        <v>38</v>
      </c>
      <c r="B54" t="str">
        <f>AB54</f>
        <v>Gp1</v>
      </c>
      <c r="C54" s="10">
        <f>AC54</f>
        <v>43570.416516203702</v>
      </c>
      <c r="D54">
        <f>AD54</f>
        <v>6.5</v>
      </c>
      <c r="E54">
        <f>AE54</f>
        <v>7.5</v>
      </c>
      <c r="F54" s="1">
        <f>ROUND(AF54,3)</f>
        <v>29.88</v>
      </c>
      <c r="G54" s="1">
        <f>ROUND(AG54,3)</f>
        <v>4.6959999999999997</v>
      </c>
      <c r="J54" s="1">
        <f>ROUND(AH54,3)</f>
        <v>1.35</v>
      </c>
      <c r="K54" s="1">
        <f>ROUND(AI54,3)</f>
        <v>1.22</v>
      </c>
      <c r="M54" t="s">
        <v>46</v>
      </c>
      <c r="R54" s="8"/>
      <c r="AA54">
        <v>6302</v>
      </c>
      <c r="AB54" t="s">
        <v>41</v>
      </c>
      <c r="AC54" s="5">
        <v>43570.416516203702</v>
      </c>
      <c r="AD54">
        <v>6.5</v>
      </c>
      <c r="AE54">
        <v>7.5</v>
      </c>
      <c r="AF54">
        <v>29.88</v>
      </c>
      <c r="AG54">
        <v>4.6959999999999997</v>
      </c>
      <c r="AH54">
        <v>1.35</v>
      </c>
      <c r="AI54">
        <v>1.22</v>
      </c>
    </row>
    <row r="55" spans="1:35" x14ac:dyDescent="0.25">
      <c r="A55" t="s">
        <v>38</v>
      </c>
      <c r="B55" t="str">
        <f>AB55</f>
        <v>Gp1</v>
      </c>
      <c r="C55" s="10">
        <f>AC55</f>
        <v>43570.416516203702</v>
      </c>
      <c r="D55">
        <f>AD55</f>
        <v>7.5</v>
      </c>
      <c r="E55">
        <f>AE55</f>
        <v>8.5</v>
      </c>
      <c r="F55" s="1">
        <f>ROUND(AF55,3)</f>
        <v>30.503</v>
      </c>
      <c r="G55" s="1">
        <f>ROUND(AG55,3)</f>
        <v>4.8639999999999999</v>
      </c>
      <c r="J55" s="1">
        <f>ROUND(AH55,3)</f>
        <v>0.77</v>
      </c>
      <c r="K55" s="1">
        <f>ROUND(AI55,3)</f>
        <v>0.98</v>
      </c>
      <c r="M55" t="s">
        <v>46</v>
      </c>
      <c r="R55" s="8"/>
      <c r="AA55">
        <v>6302</v>
      </c>
      <c r="AB55" t="s">
        <v>41</v>
      </c>
      <c r="AC55" s="5">
        <v>43570.416516203702</v>
      </c>
      <c r="AD55">
        <v>7.5</v>
      </c>
      <c r="AE55">
        <v>8.5</v>
      </c>
      <c r="AF55">
        <v>30.503</v>
      </c>
      <c r="AG55">
        <v>4.8639999999999999</v>
      </c>
      <c r="AH55">
        <v>0.77</v>
      </c>
      <c r="AI55">
        <v>0.98</v>
      </c>
    </row>
    <row r="56" spans="1:35" x14ac:dyDescent="0.25">
      <c r="A56" t="s">
        <v>38</v>
      </c>
      <c r="B56" t="str">
        <f>AB56</f>
        <v>Gp1</v>
      </c>
      <c r="C56" s="10">
        <f>AC56</f>
        <v>43570.416516203702</v>
      </c>
      <c r="D56">
        <f>AD56</f>
        <v>8.5</v>
      </c>
      <c r="E56">
        <f>AE56</f>
        <v>9.5</v>
      </c>
      <c r="F56" s="1">
        <f>ROUND(AF56,3)</f>
        <v>30.783999999999999</v>
      </c>
      <c r="G56" s="1">
        <f>ROUND(AG56,3)</f>
        <v>5.1340000000000003</v>
      </c>
      <c r="J56" s="1">
        <f>ROUND(AH56,3)</f>
        <v>0.49</v>
      </c>
      <c r="K56" s="1">
        <f>ROUND(AI56,3)</f>
        <v>0.86</v>
      </c>
      <c r="M56" t="s">
        <v>46</v>
      </c>
      <c r="R56" s="8"/>
      <c r="AA56">
        <v>6302</v>
      </c>
      <c r="AB56" t="s">
        <v>41</v>
      </c>
      <c r="AC56" s="5">
        <v>43570.416516203702</v>
      </c>
      <c r="AD56">
        <v>8.5</v>
      </c>
      <c r="AE56">
        <v>9.5</v>
      </c>
      <c r="AF56">
        <v>30.783999999999999</v>
      </c>
      <c r="AG56">
        <v>5.1340000000000003</v>
      </c>
      <c r="AH56">
        <v>0.49</v>
      </c>
      <c r="AI56">
        <v>0.86</v>
      </c>
    </row>
    <row r="57" spans="1:35" x14ac:dyDescent="0.25">
      <c r="A57" t="s">
        <v>38</v>
      </c>
      <c r="B57" t="str">
        <f>AB57</f>
        <v>Gp1</v>
      </c>
      <c r="C57" s="10">
        <f>AC57</f>
        <v>43570.416516203702</v>
      </c>
      <c r="D57">
        <f>AD57</f>
        <v>9.5</v>
      </c>
      <c r="E57">
        <f>AE57</f>
        <v>10.5</v>
      </c>
      <c r="F57" s="1">
        <f>ROUND(AF57,3)</f>
        <v>31.221</v>
      </c>
      <c r="G57" s="1">
        <f>ROUND(AG57,3)</f>
        <v>5.5140000000000002</v>
      </c>
      <c r="J57" s="1">
        <f>ROUND(AH57,3)</f>
        <v>0.41</v>
      </c>
      <c r="K57" s="1">
        <f>ROUND(AI57,3)</f>
        <v>0.97</v>
      </c>
      <c r="M57" t="s">
        <v>46</v>
      </c>
      <c r="R57" s="8"/>
      <c r="AA57">
        <v>6302</v>
      </c>
      <c r="AB57" t="s">
        <v>41</v>
      </c>
      <c r="AC57" s="5">
        <v>43570.416516203702</v>
      </c>
      <c r="AD57">
        <v>9.5</v>
      </c>
      <c r="AE57">
        <v>10.5</v>
      </c>
      <c r="AF57">
        <v>31.221</v>
      </c>
      <c r="AG57">
        <v>5.5140000000000002</v>
      </c>
      <c r="AH57">
        <v>0.41</v>
      </c>
      <c r="AI57">
        <v>0.97</v>
      </c>
    </row>
    <row r="58" spans="1:35" x14ac:dyDescent="0.25">
      <c r="A58" t="s">
        <v>38</v>
      </c>
      <c r="B58" t="str">
        <f>AB58</f>
        <v>Gp1</v>
      </c>
      <c r="C58" s="10">
        <f>AC58</f>
        <v>43570.416516203702</v>
      </c>
      <c r="D58">
        <f>AD58</f>
        <v>10.5</v>
      </c>
      <c r="E58">
        <f>AE58</f>
        <v>11.5</v>
      </c>
      <c r="F58" s="1">
        <f>ROUND(AF58,3)</f>
        <v>31.471</v>
      </c>
      <c r="G58" s="1">
        <f>ROUND(AG58,3)</f>
        <v>5.827</v>
      </c>
      <c r="J58" s="1">
        <f>ROUND(AH58,3)</f>
        <v>0.31</v>
      </c>
      <c r="K58" s="1">
        <f>ROUND(AI58,3)</f>
        <v>1.03</v>
      </c>
      <c r="M58" t="s">
        <v>46</v>
      </c>
      <c r="R58" s="8"/>
      <c r="AA58">
        <v>6302</v>
      </c>
      <c r="AB58" t="s">
        <v>41</v>
      </c>
      <c r="AC58" s="5">
        <v>43570.416516203702</v>
      </c>
      <c r="AD58">
        <v>10.5</v>
      </c>
      <c r="AE58">
        <v>11.5</v>
      </c>
      <c r="AF58">
        <v>31.471</v>
      </c>
      <c r="AG58">
        <v>5.827</v>
      </c>
      <c r="AH58">
        <v>0.31</v>
      </c>
      <c r="AI58">
        <v>1.03</v>
      </c>
    </row>
    <row r="59" spans="1:35" x14ac:dyDescent="0.25">
      <c r="A59" t="s">
        <v>38</v>
      </c>
      <c r="B59" t="str">
        <f>AB59</f>
        <v>Gp1</v>
      </c>
      <c r="C59" s="10">
        <f>AC59</f>
        <v>43570.416516203702</v>
      </c>
      <c r="D59">
        <f>AD59</f>
        <v>11.5</v>
      </c>
      <c r="E59">
        <f>AE59</f>
        <v>12.5</v>
      </c>
      <c r="F59" s="1">
        <f>ROUND(AF59,3)</f>
        <v>31.626000000000001</v>
      </c>
      <c r="G59" s="1">
        <f>ROUND(AG59,3)</f>
        <v>6.0609999999999999</v>
      </c>
      <c r="J59" s="1">
        <f>ROUND(AH59,3)</f>
        <v>0.18</v>
      </c>
      <c r="K59" s="1">
        <f>ROUND(AI59,3)</f>
        <v>0.91</v>
      </c>
      <c r="M59" t="s">
        <v>46</v>
      </c>
      <c r="R59" s="8"/>
      <c r="AA59">
        <v>6302</v>
      </c>
      <c r="AB59" t="s">
        <v>41</v>
      </c>
      <c r="AC59" s="5">
        <v>43570.416516203702</v>
      </c>
      <c r="AD59">
        <v>11.5</v>
      </c>
      <c r="AE59">
        <v>12.5</v>
      </c>
      <c r="AF59">
        <v>31.626000000000001</v>
      </c>
      <c r="AG59">
        <v>6.0609999999999999</v>
      </c>
      <c r="AH59">
        <v>0.18</v>
      </c>
      <c r="AI59">
        <v>0.91</v>
      </c>
    </row>
    <row r="60" spans="1:35" x14ac:dyDescent="0.25">
      <c r="A60" t="s">
        <v>38</v>
      </c>
      <c r="B60" t="str">
        <f>AB60</f>
        <v>Gp1</v>
      </c>
      <c r="C60" s="10">
        <f>AC60</f>
        <v>43570.416516203702</v>
      </c>
      <c r="D60">
        <f>AD60</f>
        <v>12.5</v>
      </c>
      <c r="E60">
        <f>AE60</f>
        <v>13.5</v>
      </c>
      <c r="F60" s="1">
        <f>ROUND(AF60,3)</f>
        <v>31.917000000000002</v>
      </c>
      <c r="G60" s="1">
        <f>ROUND(AG60,3)</f>
        <v>6.3319999999999999</v>
      </c>
      <c r="J60" s="1">
        <f>ROUND(AH60,3)</f>
        <v>0.18</v>
      </c>
      <c r="K60" s="1">
        <f>ROUND(AI60,3)</f>
        <v>1.02</v>
      </c>
      <c r="M60" t="s">
        <v>46</v>
      </c>
      <c r="R60" s="8"/>
      <c r="AA60">
        <v>6302</v>
      </c>
      <c r="AB60" t="s">
        <v>41</v>
      </c>
      <c r="AC60" s="5">
        <v>43570.416516203702</v>
      </c>
      <c r="AD60">
        <v>12.5</v>
      </c>
      <c r="AE60">
        <v>13.5</v>
      </c>
      <c r="AF60">
        <v>31.917000000000002</v>
      </c>
      <c r="AG60">
        <v>6.3319999999999999</v>
      </c>
      <c r="AH60">
        <v>0.18</v>
      </c>
      <c r="AI60">
        <v>1.02</v>
      </c>
    </row>
    <row r="61" spans="1:35" x14ac:dyDescent="0.25">
      <c r="A61" t="s">
        <v>38</v>
      </c>
      <c r="B61" t="s">
        <v>41</v>
      </c>
      <c r="C61" s="9">
        <f>DATE(2019,1,$X61)+($X61-FLOOR($X61,1))</f>
        <v>43578.532092000001</v>
      </c>
      <c r="D61">
        <v>0</v>
      </c>
      <c r="E61">
        <v>0.5</v>
      </c>
      <c r="F61" s="1">
        <f>ROUND(P61,3)</f>
        <v>25.123000000000001</v>
      </c>
      <c r="G61" s="1">
        <f>ROUND(O61,3)</f>
        <v>9.2210000000000001</v>
      </c>
      <c r="H61">
        <f>ROUND(W61,3)</f>
        <v>10.398</v>
      </c>
      <c r="I61">
        <f>ROUND(V61,2)</f>
        <v>106.29</v>
      </c>
      <c r="J61" s="1">
        <f>ROUND(R61,3)</f>
        <v>3.871</v>
      </c>
      <c r="K61" s="1"/>
      <c r="M61" t="s">
        <v>45</v>
      </c>
      <c r="N61">
        <v>0.65300000000000002</v>
      </c>
      <c r="O61">
        <v>9.2204999999999995</v>
      </c>
      <c r="P61">
        <v>25.1234</v>
      </c>
      <c r="Q61">
        <v>19.366099999999999</v>
      </c>
      <c r="R61" s="8">
        <v>3.8706</v>
      </c>
      <c r="S61">
        <v>0.12609999999999999</v>
      </c>
      <c r="T61">
        <v>1.0999999999999999E-2</v>
      </c>
      <c r="U61">
        <v>1474.94</v>
      </c>
      <c r="V61">
        <v>106.286</v>
      </c>
      <c r="W61">
        <v>10.398</v>
      </c>
      <c r="X61">
        <v>113.53209200000001</v>
      </c>
      <c r="Y61">
        <v>7.2759</v>
      </c>
      <c r="Z61">
        <v>0.66</v>
      </c>
      <c r="AC61" s="5"/>
    </row>
    <row r="62" spans="1:35" x14ac:dyDescent="0.25">
      <c r="A62" t="s">
        <v>38</v>
      </c>
      <c r="B62" t="s">
        <v>41</v>
      </c>
      <c r="C62" s="9">
        <f>DATE(2019,1,$X62)+($X62-FLOOR($X62,1))</f>
        <v>43578.532092000001</v>
      </c>
      <c r="D62">
        <f>N62-0.5</f>
        <v>0.5</v>
      </c>
      <c r="E62">
        <f>N62+0.5</f>
        <v>1.5</v>
      </c>
      <c r="F62" s="1">
        <f>ROUND(P62,3)</f>
        <v>26.917999999999999</v>
      </c>
      <c r="G62" s="1">
        <f>ROUND(O62,3)</f>
        <v>8.7729999999999997</v>
      </c>
      <c r="H62">
        <f>ROUND(W62,3)</f>
        <v>9.8770000000000007</v>
      </c>
      <c r="I62">
        <f>ROUND(V62,2)</f>
        <v>101.1</v>
      </c>
      <c r="J62" s="1">
        <f>ROUND(R62,3)</f>
        <v>3.35</v>
      </c>
      <c r="K62" s="1"/>
      <c r="M62" t="s">
        <v>45</v>
      </c>
      <c r="N62">
        <v>1</v>
      </c>
      <c r="O62">
        <v>8.7727000000000004</v>
      </c>
      <c r="P62">
        <v>26.9178</v>
      </c>
      <c r="Q62">
        <v>20.829699999999999</v>
      </c>
      <c r="R62" s="8">
        <v>3.3496999999999999</v>
      </c>
      <c r="S62">
        <v>0.1246</v>
      </c>
      <c r="T62">
        <v>0.01</v>
      </c>
      <c r="U62">
        <v>1475.45</v>
      </c>
      <c r="V62">
        <v>101.099</v>
      </c>
      <c r="W62">
        <v>9.8765000000000001</v>
      </c>
      <c r="X62">
        <v>113.53209200000001</v>
      </c>
      <c r="Y62">
        <v>6.9109999999999996</v>
      </c>
      <c r="Z62">
        <v>1.01</v>
      </c>
    </row>
    <row r="63" spans="1:35" x14ac:dyDescent="0.25">
      <c r="A63" t="s">
        <v>38</v>
      </c>
      <c r="B63" t="s">
        <v>41</v>
      </c>
      <c r="C63" s="9">
        <f>DATE(2019,1,$X63)+($X63-FLOOR($X63,1))</f>
        <v>43578.532145999998</v>
      </c>
      <c r="D63">
        <f>N63-0.5</f>
        <v>1.5</v>
      </c>
      <c r="E63">
        <f>N63+0.5</f>
        <v>2.5</v>
      </c>
      <c r="F63" s="1">
        <f>ROUND(P63,3)</f>
        <v>26.914000000000001</v>
      </c>
      <c r="G63" s="1">
        <f>ROUND(O63,3)</f>
        <v>8.641</v>
      </c>
      <c r="H63">
        <f>ROUND(W63,3)</f>
        <v>10.577999999999999</v>
      </c>
      <c r="I63">
        <f>ROUND(V63,2)</f>
        <v>107.96</v>
      </c>
      <c r="J63" s="1">
        <f>ROUND(R63,3)</f>
        <v>5.4210000000000003</v>
      </c>
      <c r="K63" s="1"/>
      <c r="M63" t="s">
        <v>45</v>
      </c>
      <c r="N63">
        <v>2</v>
      </c>
      <c r="O63">
        <v>8.6405999999999992</v>
      </c>
      <c r="P63">
        <v>26.914300000000001</v>
      </c>
      <c r="Q63">
        <v>20.845300000000002</v>
      </c>
      <c r="R63" s="8">
        <v>5.4204999999999997</v>
      </c>
      <c r="S63">
        <v>0.1249</v>
      </c>
      <c r="T63">
        <v>1.0999999999999999E-2</v>
      </c>
      <c r="U63">
        <v>1474.96</v>
      </c>
      <c r="V63">
        <v>107.961</v>
      </c>
      <c r="W63">
        <v>10.5784</v>
      </c>
      <c r="X63">
        <v>113.532146</v>
      </c>
      <c r="Y63">
        <v>7.4020999999999999</v>
      </c>
      <c r="Z63">
        <v>2.0190000000000001</v>
      </c>
    </row>
    <row r="64" spans="1:35" x14ac:dyDescent="0.25">
      <c r="A64" t="s">
        <v>38</v>
      </c>
      <c r="B64" t="s">
        <v>41</v>
      </c>
      <c r="C64" s="9">
        <f>DATE(2019,1,$X64)+($X64-FLOOR($X64,1))</f>
        <v>43578.532171999999</v>
      </c>
      <c r="D64">
        <f>N64-0.5</f>
        <v>2.5</v>
      </c>
      <c r="E64">
        <f>N64+0.5</f>
        <v>3.5</v>
      </c>
      <c r="F64" s="1">
        <f>ROUND(P64,3)</f>
        <v>27.044</v>
      </c>
      <c r="G64" s="1">
        <f>ROUND(O64,3)</f>
        <v>8.3659999999999997</v>
      </c>
      <c r="H64">
        <f>ROUND(W64,3)</f>
        <v>11.273</v>
      </c>
      <c r="I64">
        <f>ROUND(V64,2)</f>
        <v>114.44</v>
      </c>
      <c r="J64" s="1">
        <f>ROUND(R64,3)</f>
        <v>8.43</v>
      </c>
      <c r="K64" s="1"/>
      <c r="M64" t="s">
        <v>45</v>
      </c>
      <c r="N64">
        <v>3</v>
      </c>
      <c r="O64">
        <v>8.3659999999999997</v>
      </c>
      <c r="P64">
        <v>27.043700000000001</v>
      </c>
      <c r="Q64">
        <v>20.984200000000001</v>
      </c>
      <c r="R64" s="8">
        <v>8.4301999999999992</v>
      </c>
      <c r="S64">
        <v>0.12529999999999999</v>
      </c>
      <c r="T64">
        <v>1.0999999999999999E-2</v>
      </c>
      <c r="U64">
        <v>1474.09</v>
      </c>
      <c r="V64">
        <v>114.43600000000001</v>
      </c>
      <c r="W64">
        <v>11.273199999999999</v>
      </c>
      <c r="X64">
        <v>113.532172</v>
      </c>
      <c r="Y64">
        <v>7.8883000000000001</v>
      </c>
      <c r="Z64">
        <v>3.0289999999999999</v>
      </c>
    </row>
    <row r="65" spans="1:26" x14ac:dyDescent="0.25">
      <c r="A65" t="s">
        <v>38</v>
      </c>
      <c r="B65" t="s">
        <v>41</v>
      </c>
      <c r="C65" s="9">
        <f>DATE(2019,1,$X65)+($X65-FLOOR($X65,1))</f>
        <v>43578.532197</v>
      </c>
      <c r="D65">
        <f>N65-0.5</f>
        <v>3.5</v>
      </c>
      <c r="E65">
        <f>N65+0.5</f>
        <v>4.5</v>
      </c>
      <c r="F65" s="1">
        <f>ROUND(P65,3)</f>
        <v>27.084</v>
      </c>
      <c r="G65" s="1">
        <f>ROUND(O65,3)</f>
        <v>8.2650000000000006</v>
      </c>
      <c r="H65">
        <f>ROUND(W65,3)</f>
        <v>11.442</v>
      </c>
      <c r="I65">
        <f>ROUND(V65,2)</f>
        <v>115.91</v>
      </c>
      <c r="J65" s="1">
        <f>ROUND(R65,3)</f>
        <v>10.192</v>
      </c>
      <c r="K65" s="1"/>
      <c r="M65" t="s">
        <v>45</v>
      </c>
      <c r="N65">
        <v>4</v>
      </c>
      <c r="O65">
        <v>8.2650000000000006</v>
      </c>
      <c r="P65">
        <v>27.084</v>
      </c>
      <c r="Q65">
        <v>21.029399999999999</v>
      </c>
      <c r="R65" s="8">
        <v>10.192</v>
      </c>
      <c r="S65">
        <v>0.12509999999999999</v>
      </c>
      <c r="T65">
        <v>1.0999999999999999E-2</v>
      </c>
      <c r="U65">
        <v>1473.77</v>
      </c>
      <c r="V65">
        <v>115.914</v>
      </c>
      <c r="W65">
        <v>11.4421</v>
      </c>
      <c r="X65">
        <v>113.532197</v>
      </c>
      <c r="Y65">
        <v>8.0065000000000008</v>
      </c>
      <c r="Z65">
        <v>4.0380000000000003</v>
      </c>
    </row>
    <row r="66" spans="1:26" x14ac:dyDescent="0.25">
      <c r="A66" t="s">
        <v>38</v>
      </c>
      <c r="B66" t="s">
        <v>41</v>
      </c>
      <c r="C66" s="9">
        <f>DATE(2019,1,$X66)+($X66-FLOOR($X66,1))</f>
        <v>43578.532222000002</v>
      </c>
      <c r="D66">
        <f>N66-0.5</f>
        <v>4.5</v>
      </c>
      <c r="E66">
        <f>N66+0.5</f>
        <v>5.5</v>
      </c>
      <c r="F66" s="1">
        <f>ROUND(P66,3)</f>
        <v>27.356999999999999</v>
      </c>
      <c r="G66" s="1">
        <f>ROUND(O66,3)</f>
        <v>7.6870000000000003</v>
      </c>
      <c r="H66">
        <f>ROUND(W66,3)</f>
        <v>11.882</v>
      </c>
      <c r="I66">
        <f>ROUND(V66,2)</f>
        <v>118.99</v>
      </c>
      <c r="J66" s="1">
        <f>ROUND(R66,3)</f>
        <v>14.166</v>
      </c>
      <c r="K66" s="1"/>
      <c r="M66" t="s">
        <v>45</v>
      </c>
      <c r="N66">
        <v>5</v>
      </c>
      <c r="O66">
        <v>7.6870000000000003</v>
      </c>
      <c r="P66">
        <v>27.3568</v>
      </c>
      <c r="Q66">
        <v>21.3188</v>
      </c>
      <c r="R66" s="8">
        <v>14.166</v>
      </c>
      <c r="S66">
        <v>0.12520000000000001</v>
      </c>
      <c r="T66">
        <v>1.0999999999999999E-2</v>
      </c>
      <c r="U66">
        <v>1471.89</v>
      </c>
      <c r="V66">
        <v>118.991</v>
      </c>
      <c r="W66">
        <v>11.8819</v>
      </c>
      <c r="X66">
        <v>113.532222</v>
      </c>
      <c r="Y66">
        <v>8.3142999999999994</v>
      </c>
      <c r="Z66">
        <v>5.0469999999999997</v>
      </c>
    </row>
    <row r="67" spans="1:26" x14ac:dyDescent="0.25">
      <c r="A67" t="s">
        <v>38</v>
      </c>
      <c r="B67" t="s">
        <v>41</v>
      </c>
      <c r="C67" s="9">
        <f>DATE(2019,1,$X67)+($X67-FLOOR($X67,1))</f>
        <v>43578.532247000003</v>
      </c>
      <c r="D67">
        <f>N67-0.5</f>
        <v>5.5</v>
      </c>
      <c r="E67">
        <f>N67+0.5</f>
        <v>6.5</v>
      </c>
      <c r="F67" s="1">
        <f>ROUND(P67,3)</f>
        <v>27.603000000000002</v>
      </c>
      <c r="G67" s="1">
        <f>ROUND(O67,3)</f>
        <v>7.1950000000000003</v>
      </c>
      <c r="H67">
        <f>ROUND(W67,3)</f>
        <v>12.22</v>
      </c>
      <c r="I67">
        <f>ROUND(V67,2)</f>
        <v>121.2</v>
      </c>
      <c r="J67" s="1">
        <f>ROUND(R67,3)</f>
        <v>9.8800000000000008</v>
      </c>
      <c r="K67" s="1"/>
      <c r="M67" t="s">
        <v>45</v>
      </c>
      <c r="N67">
        <v>6</v>
      </c>
      <c r="O67">
        <v>7.1954000000000002</v>
      </c>
      <c r="P67">
        <v>27.603300000000001</v>
      </c>
      <c r="Q67">
        <v>21.5745</v>
      </c>
      <c r="R67" s="8">
        <v>9.8796999999999997</v>
      </c>
      <c r="S67">
        <v>0.12529999999999999</v>
      </c>
      <c r="T67">
        <v>1.0999999999999999E-2</v>
      </c>
      <c r="U67">
        <v>1470.29</v>
      </c>
      <c r="V67">
        <v>121.199</v>
      </c>
      <c r="W67">
        <v>12.2203</v>
      </c>
      <c r="X67">
        <v>113.532247</v>
      </c>
      <c r="Y67">
        <v>8.5510999999999999</v>
      </c>
      <c r="Z67">
        <v>6.0570000000000004</v>
      </c>
    </row>
    <row r="68" spans="1:26" x14ac:dyDescent="0.25">
      <c r="A68" t="s">
        <v>38</v>
      </c>
      <c r="B68" t="s">
        <v>41</v>
      </c>
      <c r="C68" s="9">
        <f>DATE(2019,1,$X68)+($X68-FLOOR($X68,1))</f>
        <v>43578.532271999997</v>
      </c>
      <c r="D68">
        <f>N68-0.5</f>
        <v>6.5</v>
      </c>
      <c r="E68">
        <f>N68+0.5</f>
        <v>7.5</v>
      </c>
      <c r="F68" s="1">
        <f>ROUND(P68,3)</f>
        <v>27.756</v>
      </c>
      <c r="G68" s="1">
        <f>ROUND(O68,3)</f>
        <v>6.9180000000000001</v>
      </c>
      <c r="H68">
        <f>ROUND(W68,3)</f>
        <v>12.286</v>
      </c>
      <c r="I68">
        <f>ROUND(V68,2)</f>
        <v>121.18</v>
      </c>
      <c r="J68" s="1">
        <f>ROUND(R68,3)</f>
        <v>7.4859999999999998</v>
      </c>
      <c r="K68" s="1"/>
      <c r="M68" t="s">
        <v>45</v>
      </c>
      <c r="N68">
        <v>7</v>
      </c>
      <c r="O68">
        <v>6.9177999999999997</v>
      </c>
      <c r="P68">
        <v>27.755800000000001</v>
      </c>
      <c r="Q68">
        <v>21.727900000000002</v>
      </c>
      <c r="R68" s="8">
        <v>7.4856999999999996</v>
      </c>
      <c r="S68">
        <v>0.12529999999999999</v>
      </c>
      <c r="T68">
        <v>1.0999999999999999E-2</v>
      </c>
      <c r="U68">
        <v>1469.4</v>
      </c>
      <c r="V68">
        <v>121.18300000000001</v>
      </c>
      <c r="W68">
        <v>12.286</v>
      </c>
      <c r="X68">
        <v>113.53227200000001</v>
      </c>
      <c r="Y68">
        <v>8.5969999999999995</v>
      </c>
      <c r="Z68">
        <v>7.0659999999999998</v>
      </c>
    </row>
    <row r="69" spans="1:26" x14ac:dyDescent="0.25">
      <c r="A69" t="s">
        <v>38</v>
      </c>
      <c r="B69" t="s">
        <v>41</v>
      </c>
      <c r="C69" s="9">
        <f>DATE(2019,1,$X69)+($X69-FLOOR($X69,1))</f>
        <v>43578.532296999998</v>
      </c>
      <c r="D69">
        <f>N69-0.5</f>
        <v>7.5</v>
      </c>
      <c r="E69">
        <f>N69+0.5</f>
        <v>8.5</v>
      </c>
      <c r="F69" s="1">
        <f>ROUND(P69,3)</f>
        <v>27.966000000000001</v>
      </c>
      <c r="G69" s="1">
        <f>ROUND(O69,3)</f>
        <v>6.367</v>
      </c>
      <c r="H69">
        <f>ROUND(W69,3)</f>
        <v>12.353999999999999</v>
      </c>
      <c r="I69">
        <f>ROUND(V69,2)</f>
        <v>120.46</v>
      </c>
      <c r="J69" s="1">
        <f>ROUND(R69,3)</f>
        <v>5.3929999999999998</v>
      </c>
      <c r="K69" s="1"/>
      <c r="M69" t="s">
        <v>45</v>
      </c>
      <c r="N69">
        <v>8</v>
      </c>
      <c r="O69">
        <v>6.3666</v>
      </c>
      <c r="P69">
        <v>27.965599999999998</v>
      </c>
      <c r="Q69">
        <v>21.958100000000002</v>
      </c>
      <c r="R69" s="8">
        <v>5.3926999999999996</v>
      </c>
      <c r="S69">
        <v>0.12520000000000001</v>
      </c>
      <c r="T69">
        <v>1.0999999999999999E-2</v>
      </c>
      <c r="U69">
        <v>1467.48</v>
      </c>
      <c r="V69">
        <v>120.459</v>
      </c>
      <c r="W69">
        <v>12.353999999999999</v>
      </c>
      <c r="X69">
        <v>113.532297</v>
      </c>
      <c r="Y69">
        <v>8.6446000000000005</v>
      </c>
      <c r="Z69">
        <v>8.0760000000000005</v>
      </c>
    </row>
    <row r="70" spans="1:26" x14ac:dyDescent="0.25">
      <c r="A70" t="s">
        <v>38</v>
      </c>
      <c r="B70" t="s">
        <v>41</v>
      </c>
      <c r="C70" s="9">
        <f>DATE(2019,1,$X70)+($X70-FLOOR($X70,1))</f>
        <v>43578.532321999999</v>
      </c>
      <c r="D70">
        <f>N70-0.5</f>
        <v>8.5</v>
      </c>
      <c r="E70">
        <f>N70+0.5</f>
        <v>9.5</v>
      </c>
      <c r="F70" s="1">
        <f>ROUND(P70,3)</f>
        <v>28.111999999999998</v>
      </c>
      <c r="G70" s="1">
        <f>ROUND(O70,3)</f>
        <v>6.008</v>
      </c>
      <c r="H70">
        <f>ROUND(W70,3)</f>
        <v>11.877000000000001</v>
      </c>
      <c r="I70">
        <f>ROUND(V70,2)</f>
        <v>114.94</v>
      </c>
      <c r="J70" s="1">
        <f>ROUND(R70,3)</f>
        <v>4.4909999999999997</v>
      </c>
      <c r="K70" s="1"/>
      <c r="M70" t="s">
        <v>45</v>
      </c>
      <c r="N70">
        <v>9</v>
      </c>
      <c r="O70">
        <v>6.0083000000000002</v>
      </c>
      <c r="P70">
        <v>28.111899999999999</v>
      </c>
      <c r="Q70">
        <v>22.113800000000001</v>
      </c>
      <c r="R70" s="8">
        <v>4.4908999999999999</v>
      </c>
      <c r="S70">
        <v>0.12509999999999999</v>
      </c>
      <c r="T70">
        <v>1.0999999999999999E-2</v>
      </c>
      <c r="U70">
        <v>1466.24</v>
      </c>
      <c r="V70">
        <v>114.94199999999999</v>
      </c>
      <c r="W70">
        <v>11.8766</v>
      </c>
      <c r="X70">
        <v>113.53232199999999</v>
      </c>
      <c r="Y70">
        <v>8.3106000000000009</v>
      </c>
      <c r="Z70">
        <v>9.0860000000000003</v>
      </c>
    </row>
    <row r="71" spans="1:26" x14ac:dyDescent="0.25">
      <c r="A71" t="s">
        <v>38</v>
      </c>
      <c r="B71" t="s">
        <v>41</v>
      </c>
      <c r="C71" s="9">
        <f>DATE(2019,1,$X71)+($X71-FLOOR($X71,1))</f>
        <v>43578.532347</v>
      </c>
      <c r="D71">
        <f>N71-0.5</f>
        <v>9.5</v>
      </c>
      <c r="E71">
        <f>N71+0.5</f>
        <v>10.5</v>
      </c>
      <c r="F71" s="1">
        <f>ROUND(P71,3)</f>
        <v>28.396000000000001</v>
      </c>
      <c r="G71" s="1">
        <f>ROUND(O71,3)</f>
        <v>5.5679999999999996</v>
      </c>
      <c r="H71">
        <f>ROUND(W71,3)</f>
        <v>11.308</v>
      </c>
      <c r="I71">
        <f>ROUND(V71,2)</f>
        <v>108.51</v>
      </c>
      <c r="J71" s="1">
        <f>ROUND(R71,3)</f>
        <v>2.927</v>
      </c>
      <c r="K71" s="1"/>
      <c r="M71" t="s">
        <v>45</v>
      </c>
      <c r="N71">
        <v>10</v>
      </c>
      <c r="O71">
        <v>5.5674999999999999</v>
      </c>
      <c r="P71">
        <v>28.395700000000001</v>
      </c>
      <c r="Q71">
        <v>22.3855</v>
      </c>
      <c r="R71" s="8">
        <v>2.927</v>
      </c>
      <c r="S71">
        <v>0.125</v>
      </c>
      <c r="T71">
        <v>1.0999999999999999E-2</v>
      </c>
      <c r="U71">
        <v>1464.82</v>
      </c>
      <c r="V71">
        <v>108.508</v>
      </c>
      <c r="W71">
        <v>11.308400000000001</v>
      </c>
      <c r="X71">
        <v>113.532347</v>
      </c>
      <c r="Y71">
        <v>7.9128999999999996</v>
      </c>
      <c r="Z71">
        <v>10.095000000000001</v>
      </c>
    </row>
    <row r="72" spans="1:26" x14ac:dyDescent="0.25">
      <c r="A72" t="s">
        <v>38</v>
      </c>
      <c r="B72" t="s">
        <v>41</v>
      </c>
      <c r="C72" s="9">
        <f>DATE(2019,1,$X72)+($X72-FLOOR($X72,1))</f>
        <v>43578.532371000001</v>
      </c>
      <c r="D72">
        <f>N72-0.5</f>
        <v>10.5</v>
      </c>
      <c r="E72">
        <f>N72+0.5</f>
        <v>11.5</v>
      </c>
      <c r="F72" s="1">
        <f>ROUND(P72,3)</f>
        <v>28.715</v>
      </c>
      <c r="G72" s="1">
        <f>ROUND(O72,3)</f>
        <v>5.1989999999999998</v>
      </c>
      <c r="H72">
        <f>ROUND(W72,3)</f>
        <v>10.64</v>
      </c>
      <c r="I72">
        <f>ROUND(V72,2)</f>
        <v>101.41</v>
      </c>
      <c r="J72" s="1">
        <f>ROUND(R72,3)</f>
        <v>2.2829999999999999</v>
      </c>
      <c r="K72" s="1"/>
      <c r="M72" t="s">
        <v>45</v>
      </c>
      <c r="N72">
        <v>11</v>
      </c>
      <c r="O72">
        <v>5.1989999999999998</v>
      </c>
      <c r="P72">
        <v>28.7149</v>
      </c>
      <c r="Q72">
        <v>22.676300000000001</v>
      </c>
      <c r="R72" s="8">
        <v>2.2831999999999999</v>
      </c>
      <c r="S72">
        <v>0.1249</v>
      </c>
      <c r="T72">
        <v>1.2E-2</v>
      </c>
      <c r="U72">
        <v>1463.73</v>
      </c>
      <c r="V72">
        <v>101.41</v>
      </c>
      <c r="W72">
        <v>10.639900000000001</v>
      </c>
      <c r="X72">
        <v>113.532371</v>
      </c>
      <c r="Y72">
        <v>7.4451999999999998</v>
      </c>
      <c r="Z72">
        <v>11.105</v>
      </c>
    </row>
    <row r="73" spans="1:26" x14ac:dyDescent="0.25">
      <c r="A73" t="s">
        <v>38</v>
      </c>
      <c r="B73" t="s">
        <v>41</v>
      </c>
      <c r="C73" s="9">
        <f>DATE(2019,1,$X73)+($X73-FLOOR($X73,1))</f>
        <v>43578.532397000003</v>
      </c>
      <c r="D73">
        <f>N73-0.5</f>
        <v>11.5</v>
      </c>
      <c r="E73">
        <f>N73+0.5</f>
        <v>12.5</v>
      </c>
      <c r="F73" s="1">
        <f>ROUND(P73,3)</f>
        <v>29.33</v>
      </c>
      <c r="G73" s="1">
        <f>ROUND(O73,3)</f>
        <v>5.0289999999999999</v>
      </c>
      <c r="H73">
        <f>ROUND(W73,3)</f>
        <v>10.022</v>
      </c>
      <c r="I73">
        <f>ROUND(V73,2)</f>
        <v>95.52</v>
      </c>
      <c r="J73" s="1">
        <f>ROUND(R73,3)</f>
        <v>1.3380000000000001</v>
      </c>
      <c r="K73" s="1"/>
      <c r="M73" t="s">
        <v>45</v>
      </c>
      <c r="N73">
        <v>12</v>
      </c>
      <c r="O73">
        <v>5.0288000000000004</v>
      </c>
      <c r="P73">
        <v>29.330300000000001</v>
      </c>
      <c r="Q73">
        <v>23.180599999999998</v>
      </c>
      <c r="R73" s="8">
        <v>1.3379000000000001</v>
      </c>
      <c r="S73">
        <v>0.12509999999999999</v>
      </c>
      <c r="T73">
        <v>1.4999999999999999E-2</v>
      </c>
      <c r="U73">
        <v>1463.83</v>
      </c>
      <c r="V73">
        <v>95.516999999999996</v>
      </c>
      <c r="W73">
        <v>10.022</v>
      </c>
      <c r="X73">
        <v>113.532397</v>
      </c>
      <c r="Y73">
        <v>7.0128000000000004</v>
      </c>
      <c r="Z73">
        <v>12.114000000000001</v>
      </c>
    </row>
    <row r="74" spans="1:26" x14ac:dyDescent="0.25">
      <c r="A74" t="s">
        <v>38</v>
      </c>
      <c r="B74" t="s">
        <v>41</v>
      </c>
      <c r="C74" s="9">
        <f>DATE(2019,1,$X74)+($X74-FLOOR($X74,1))</f>
        <v>43578.532466999997</v>
      </c>
      <c r="D74">
        <f>N74-0.5</f>
        <v>12.5</v>
      </c>
      <c r="E74">
        <f>N74+0.5</f>
        <v>13.5</v>
      </c>
      <c r="F74" s="1">
        <f>ROUND(P74,3)</f>
        <v>29.436</v>
      </c>
      <c r="G74" s="1">
        <f>ROUND(O74,3)</f>
        <v>5.2759999999999998</v>
      </c>
      <c r="H74">
        <f>ROUND(W74,3)</f>
        <v>8.1159999999999997</v>
      </c>
      <c r="I74">
        <f>ROUND(V74,2)</f>
        <v>77.86</v>
      </c>
      <c r="J74" s="1">
        <f>ROUND(R74,3)</f>
        <v>2.1259999999999999</v>
      </c>
      <c r="K74" s="1"/>
      <c r="M74" t="s">
        <v>45</v>
      </c>
      <c r="N74">
        <v>13</v>
      </c>
      <c r="O74">
        <v>5.2758000000000003</v>
      </c>
      <c r="P74">
        <v>29.435600000000001</v>
      </c>
      <c r="Q74">
        <v>23.238299999999999</v>
      </c>
      <c r="R74" s="8">
        <v>2.1263000000000001</v>
      </c>
      <c r="S74">
        <v>0.12520000000000001</v>
      </c>
      <c r="T74">
        <v>1.4E-2</v>
      </c>
      <c r="U74">
        <v>1465</v>
      </c>
      <c r="V74">
        <v>77.861000000000004</v>
      </c>
      <c r="W74">
        <v>8.1158000000000001</v>
      </c>
      <c r="X74">
        <v>113.532467</v>
      </c>
      <c r="Y74">
        <v>5.6790000000000003</v>
      </c>
      <c r="Z74">
        <v>13.124000000000001</v>
      </c>
    </row>
    <row r="75" spans="1:26" x14ac:dyDescent="0.25">
      <c r="A75" t="s">
        <v>38</v>
      </c>
      <c r="B75" t="s">
        <v>41</v>
      </c>
      <c r="C75" s="9">
        <f>DATE(2019,1,$X75)+($X75-FLOOR($X75,1))</f>
        <v>43578.532557999999</v>
      </c>
      <c r="D75">
        <f>N75-0.5</f>
        <v>13.5</v>
      </c>
      <c r="E75">
        <f>N75+0.5</f>
        <v>14.5</v>
      </c>
      <c r="F75" s="1">
        <f>ROUND(P75,3)</f>
        <v>30.132999999999999</v>
      </c>
      <c r="G75" s="1">
        <f>ROUND(O75,3)</f>
        <v>5.4790000000000001</v>
      </c>
      <c r="H75">
        <f>ROUND(W75,3)</f>
        <v>7.3620000000000001</v>
      </c>
      <c r="I75">
        <f>ROUND(V75,2)</f>
        <v>71.31</v>
      </c>
      <c r="J75" s="1">
        <f>ROUND(R75,3)</f>
        <v>0.69599999999999995</v>
      </c>
      <c r="K75" s="1"/>
      <c r="M75" t="s">
        <v>45</v>
      </c>
      <c r="N75">
        <v>14</v>
      </c>
      <c r="O75">
        <v>5.4789000000000003</v>
      </c>
      <c r="P75">
        <v>30.132899999999999</v>
      </c>
      <c r="Q75">
        <v>23.767800000000001</v>
      </c>
      <c r="R75" s="8">
        <v>0.69579000000000002</v>
      </c>
      <c r="S75">
        <v>0.12509999999999999</v>
      </c>
      <c r="T75">
        <v>1.4999999999999999E-2</v>
      </c>
      <c r="U75">
        <v>1466.73</v>
      </c>
      <c r="V75">
        <v>71.313000000000002</v>
      </c>
      <c r="W75">
        <v>7.3615000000000004</v>
      </c>
      <c r="X75">
        <v>113.53255799999999</v>
      </c>
      <c r="Y75">
        <v>5.1510999999999996</v>
      </c>
      <c r="Z75">
        <v>14.132999999999999</v>
      </c>
    </row>
    <row r="76" spans="1:26" x14ac:dyDescent="0.25">
      <c r="A76" t="s">
        <v>38</v>
      </c>
      <c r="B76" t="s">
        <v>41</v>
      </c>
      <c r="C76" s="9">
        <f>DATE(2019,1,$X76)+($X76-FLOOR($X76,1))</f>
        <v>43605.477825000002</v>
      </c>
      <c r="D76">
        <v>0</v>
      </c>
      <c r="E76">
        <f>N76+0.5</f>
        <v>0.5</v>
      </c>
      <c r="F76" s="1">
        <f>ROUND(P76,3)</f>
        <v>22.314</v>
      </c>
      <c r="G76" s="1">
        <f>ROUND(O76,3)</f>
        <v>15.157999999999999</v>
      </c>
      <c r="H76">
        <f>ROUND(W76,3)</f>
        <v>10.317</v>
      </c>
      <c r="I76">
        <f>ROUND(V76,2)</f>
        <v>117.69</v>
      </c>
      <c r="J76" s="1">
        <f>ROUND(R76,3)</f>
        <v>13.888999999999999</v>
      </c>
      <c r="K76" s="1"/>
      <c r="M76" t="s">
        <v>45</v>
      </c>
      <c r="N76">
        <v>0</v>
      </c>
      <c r="O76">
        <v>15.1577</v>
      </c>
      <c r="P76">
        <v>22.313700000000001</v>
      </c>
      <c r="Q76">
        <v>16.1858</v>
      </c>
      <c r="R76" s="8">
        <v>13.888999999999999</v>
      </c>
      <c r="S76">
        <v>0.125</v>
      </c>
      <c r="T76">
        <v>8.0000000000000002E-3</v>
      </c>
      <c r="U76">
        <v>1492.47</v>
      </c>
      <c r="V76">
        <v>117.68600000000001</v>
      </c>
      <c r="W76">
        <v>10.317</v>
      </c>
      <c r="X76">
        <v>140.477825</v>
      </c>
      <c r="Y76">
        <v>7.2191999999999998</v>
      </c>
      <c r="Z76">
        <v>0</v>
      </c>
    </row>
    <row r="77" spans="1:26" x14ac:dyDescent="0.25">
      <c r="A77" t="s">
        <v>38</v>
      </c>
      <c r="B77" t="s">
        <v>41</v>
      </c>
      <c r="C77" s="9">
        <f>DATE(2019,1,$X77)+($X77-FLOOR($X77,1))</f>
        <v>43605.478007999998</v>
      </c>
      <c r="D77">
        <f>N77-0.5</f>
        <v>0.5</v>
      </c>
      <c r="E77">
        <f>N77+0.5</f>
        <v>1.5</v>
      </c>
      <c r="F77" s="1">
        <f>ROUND(P77,3)</f>
        <v>22.777000000000001</v>
      </c>
      <c r="G77" s="1">
        <f>ROUND(O77,3)</f>
        <v>15.138999999999999</v>
      </c>
      <c r="H77">
        <f>ROUND(W77,3)</f>
        <v>10.382999999999999</v>
      </c>
      <c r="I77">
        <f>ROUND(V77,2)</f>
        <v>118.74</v>
      </c>
      <c r="J77" s="1">
        <f>ROUND(R77,3)</f>
        <v>9.6969999999999992</v>
      </c>
      <c r="K77" s="1"/>
      <c r="M77" t="s">
        <v>45</v>
      </c>
      <c r="N77">
        <v>1</v>
      </c>
      <c r="O77">
        <v>15.139200000000001</v>
      </c>
      <c r="P77">
        <v>22.7774</v>
      </c>
      <c r="Q77">
        <v>16.544899999999998</v>
      </c>
      <c r="R77" s="8">
        <v>9.6974</v>
      </c>
      <c r="S77">
        <v>0.12559999999999999</v>
      </c>
      <c r="T77">
        <v>0.01</v>
      </c>
      <c r="U77">
        <v>1492.96</v>
      </c>
      <c r="V77">
        <v>118.735</v>
      </c>
      <c r="W77">
        <v>10.3833</v>
      </c>
      <c r="X77">
        <v>140.47800799999999</v>
      </c>
      <c r="Y77">
        <v>7.2656000000000001</v>
      </c>
      <c r="Z77">
        <v>1.01</v>
      </c>
    </row>
    <row r="78" spans="1:26" x14ac:dyDescent="0.25">
      <c r="A78" t="s">
        <v>38</v>
      </c>
      <c r="B78" t="s">
        <v>41</v>
      </c>
      <c r="C78" s="9">
        <f>DATE(2019,1,$X78)+($X78-FLOOR($X78,1))</f>
        <v>43605.478032999999</v>
      </c>
      <c r="D78">
        <f>N78-0.5</f>
        <v>1.5</v>
      </c>
      <c r="E78">
        <f>N78+0.5</f>
        <v>2.5</v>
      </c>
      <c r="F78" s="1">
        <f>ROUND(P78,3)</f>
        <v>23.486999999999998</v>
      </c>
      <c r="G78" s="1">
        <f>ROUND(O78,3)</f>
        <v>15.189</v>
      </c>
      <c r="H78">
        <f>ROUND(W78,3)</f>
        <v>10.458</v>
      </c>
      <c r="I78">
        <f>ROUND(V78,2)</f>
        <v>120.23</v>
      </c>
      <c r="J78" s="1">
        <f>ROUND(R78,3)</f>
        <v>7.83</v>
      </c>
      <c r="K78" s="1"/>
      <c r="M78" t="s">
        <v>45</v>
      </c>
      <c r="N78">
        <v>2</v>
      </c>
      <c r="O78">
        <v>15.1889</v>
      </c>
      <c r="P78">
        <v>23.487200000000001</v>
      </c>
      <c r="Q78">
        <v>17.079499999999999</v>
      </c>
      <c r="R78" s="8">
        <v>7.8299000000000003</v>
      </c>
      <c r="S78">
        <v>0.12570000000000001</v>
      </c>
      <c r="T78">
        <v>1.0999999999999999E-2</v>
      </c>
      <c r="U78">
        <v>1493.96</v>
      </c>
      <c r="V78">
        <v>120.232</v>
      </c>
      <c r="W78">
        <v>10.4579</v>
      </c>
      <c r="X78">
        <v>140.47803300000001</v>
      </c>
      <c r="Y78">
        <v>7.3178000000000001</v>
      </c>
      <c r="Z78">
        <v>2.0190000000000001</v>
      </c>
    </row>
    <row r="79" spans="1:26" x14ac:dyDescent="0.25">
      <c r="A79" t="s">
        <v>38</v>
      </c>
      <c r="B79" t="s">
        <v>41</v>
      </c>
      <c r="C79" s="9">
        <f>DATE(2019,1,$X79)+($X79-FLOOR($X79,1))</f>
        <v>43605.478057</v>
      </c>
      <c r="D79">
        <f>N79-0.5</f>
        <v>2.5</v>
      </c>
      <c r="E79">
        <f>N79+0.5</f>
        <v>3.5</v>
      </c>
      <c r="F79" s="1">
        <f>ROUND(P79,3)</f>
        <v>24.881</v>
      </c>
      <c r="G79" s="1">
        <f>ROUND(O79,3)</f>
        <v>14.557</v>
      </c>
      <c r="H79">
        <f>ROUND(W79,3)</f>
        <v>10.598000000000001</v>
      </c>
      <c r="I79">
        <f>ROUND(V79,2)</f>
        <v>121.31</v>
      </c>
      <c r="J79" s="1">
        <f>ROUND(R79,3)</f>
        <v>4.0869999999999997</v>
      </c>
      <c r="K79" s="1"/>
      <c r="M79" t="s">
        <v>45</v>
      </c>
      <c r="N79">
        <v>3</v>
      </c>
      <c r="O79">
        <v>14.556900000000001</v>
      </c>
      <c r="P79">
        <v>24.881</v>
      </c>
      <c r="Q79">
        <v>18.2746</v>
      </c>
      <c r="R79" s="8">
        <v>4.0873999999999997</v>
      </c>
      <c r="S79">
        <v>0.12559999999999999</v>
      </c>
      <c r="T79">
        <v>1.2E-2</v>
      </c>
      <c r="U79">
        <v>1493.52</v>
      </c>
      <c r="V79">
        <v>121.31399999999999</v>
      </c>
      <c r="W79">
        <v>10.5984</v>
      </c>
      <c r="X79">
        <v>140.47805700000001</v>
      </c>
      <c r="Y79">
        <v>7.4161000000000001</v>
      </c>
      <c r="Z79">
        <v>3.0289999999999999</v>
      </c>
    </row>
    <row r="80" spans="1:26" x14ac:dyDescent="0.25">
      <c r="A80" t="s">
        <v>38</v>
      </c>
      <c r="B80" t="s">
        <v>41</v>
      </c>
      <c r="C80" s="9">
        <f>DATE(2019,1,$X80)+($X80-FLOOR($X80,1))</f>
        <v>43605.478079</v>
      </c>
      <c r="D80">
        <f>N80-0.5</f>
        <v>3.5</v>
      </c>
      <c r="E80">
        <f>N80+0.5</f>
        <v>4.5</v>
      </c>
      <c r="F80" s="1">
        <f>ROUND(P80,3)</f>
        <v>26.317</v>
      </c>
      <c r="G80" s="1">
        <f>ROUND(O80,3)</f>
        <v>11.388999999999999</v>
      </c>
      <c r="H80">
        <f>ROUND(W80,3)</f>
        <v>11.193</v>
      </c>
      <c r="I80">
        <f>ROUND(V80,2)</f>
        <v>120.87</v>
      </c>
      <c r="J80" s="1">
        <f>ROUND(R80,3)</f>
        <v>2.34</v>
      </c>
      <c r="K80" s="1"/>
      <c r="M80" t="s">
        <v>45</v>
      </c>
      <c r="N80">
        <v>4</v>
      </c>
      <c r="O80">
        <v>11.3888</v>
      </c>
      <c r="P80">
        <v>26.3172</v>
      </c>
      <c r="Q80">
        <v>19.953299999999999</v>
      </c>
      <c r="R80" s="8">
        <v>2.3403999999999998</v>
      </c>
      <c r="S80">
        <v>0.1258</v>
      </c>
      <c r="T80">
        <v>1.4E-2</v>
      </c>
      <c r="U80">
        <v>1484.31</v>
      </c>
      <c r="V80">
        <v>120.867</v>
      </c>
      <c r="W80">
        <v>11.193</v>
      </c>
      <c r="X80">
        <v>140.47807900000001</v>
      </c>
      <c r="Y80">
        <v>7.8322000000000003</v>
      </c>
      <c r="Z80">
        <v>4.0380000000000003</v>
      </c>
    </row>
    <row r="81" spans="1:26" x14ac:dyDescent="0.25">
      <c r="A81" t="s">
        <v>38</v>
      </c>
      <c r="B81" t="s">
        <v>41</v>
      </c>
      <c r="C81" s="9">
        <f>DATE(2019,1,$X81)+($X81-FLOOR($X81,1))</f>
        <v>43605.478103000001</v>
      </c>
      <c r="D81">
        <f>N81-0.5</f>
        <v>4.5</v>
      </c>
      <c r="E81">
        <f>N81+0.5</f>
        <v>5.5</v>
      </c>
      <c r="F81" s="1">
        <f>ROUND(P81,3)</f>
        <v>27.459</v>
      </c>
      <c r="G81" s="1">
        <f>ROUND(O81,3)</f>
        <v>9.0109999999999992</v>
      </c>
      <c r="H81">
        <f>ROUND(W81,3)</f>
        <v>11.327999999999999</v>
      </c>
      <c r="I81">
        <f>ROUND(V81,2)</f>
        <v>117.01</v>
      </c>
      <c r="J81" s="1">
        <f>ROUND(R81,3)</f>
        <v>2.4119999999999999</v>
      </c>
      <c r="K81" s="1"/>
      <c r="M81" t="s">
        <v>45</v>
      </c>
      <c r="N81">
        <v>5</v>
      </c>
      <c r="O81">
        <v>9.0111000000000008</v>
      </c>
      <c r="P81">
        <v>27.458600000000001</v>
      </c>
      <c r="Q81">
        <v>21.2181</v>
      </c>
      <c r="R81" s="8">
        <v>2.4123000000000001</v>
      </c>
      <c r="S81">
        <v>0.12570000000000001</v>
      </c>
      <c r="T81">
        <v>1.2999999999999999E-2</v>
      </c>
      <c r="U81">
        <v>1477.08</v>
      </c>
      <c r="V81">
        <v>117.009</v>
      </c>
      <c r="W81">
        <v>11.3279</v>
      </c>
      <c r="X81">
        <v>140.478103</v>
      </c>
      <c r="Y81">
        <v>7.9265999999999996</v>
      </c>
      <c r="Z81">
        <v>5.048</v>
      </c>
    </row>
    <row r="82" spans="1:26" x14ac:dyDescent="0.25">
      <c r="A82" t="s">
        <v>38</v>
      </c>
      <c r="B82" t="s">
        <v>41</v>
      </c>
      <c r="C82" s="9">
        <f>DATE(2019,1,$X82)+($X82-FLOOR($X82,1))</f>
        <v>43605.478127000002</v>
      </c>
      <c r="D82">
        <f>N82-0.5</f>
        <v>5.5</v>
      </c>
      <c r="E82">
        <f>N82+0.5</f>
        <v>6.5</v>
      </c>
      <c r="F82" s="1">
        <f>ROUND(P82,3)</f>
        <v>28.027999999999999</v>
      </c>
      <c r="G82" s="1">
        <f>ROUND(O82,3)</f>
        <v>8.2379999999999995</v>
      </c>
      <c r="H82">
        <f>ROUND(W82,3)</f>
        <v>9.9809999999999999</v>
      </c>
      <c r="I82">
        <f>ROUND(V82,2)</f>
        <v>101.68</v>
      </c>
      <c r="J82" s="1">
        <f>ROUND(R82,3)</f>
        <v>2.3069999999999999</v>
      </c>
      <c r="K82" s="1"/>
      <c r="M82" t="s">
        <v>45</v>
      </c>
      <c r="N82">
        <v>6</v>
      </c>
      <c r="O82">
        <v>8.2376000000000005</v>
      </c>
      <c r="P82">
        <v>28.0275</v>
      </c>
      <c r="Q82">
        <v>21.771699999999999</v>
      </c>
      <c r="R82" s="8">
        <v>2.3066</v>
      </c>
      <c r="S82">
        <v>0.12559999999999999</v>
      </c>
      <c r="T82">
        <v>1.2999999999999999E-2</v>
      </c>
      <c r="U82">
        <v>1474.86</v>
      </c>
      <c r="V82">
        <v>101.678</v>
      </c>
      <c r="W82">
        <v>9.9812999999999992</v>
      </c>
      <c r="X82">
        <v>140.478127</v>
      </c>
      <c r="Y82">
        <v>6.9843000000000002</v>
      </c>
      <c r="Z82">
        <v>6.0570000000000004</v>
      </c>
    </row>
    <row r="83" spans="1:26" x14ac:dyDescent="0.25">
      <c r="A83" t="s">
        <v>38</v>
      </c>
      <c r="B83" t="s">
        <v>41</v>
      </c>
      <c r="C83" s="9">
        <f>DATE(2019,1,$X83)+($X83-FLOOR($X83,1))</f>
        <v>43605.478149000002</v>
      </c>
      <c r="D83">
        <f>N83-0.5</f>
        <v>6.5</v>
      </c>
      <c r="E83">
        <f>N83+0.5</f>
        <v>7.5</v>
      </c>
      <c r="F83" s="1">
        <f>ROUND(P83,3)</f>
        <v>28.295999999999999</v>
      </c>
      <c r="G83" s="1">
        <f>ROUND(O83,3)</f>
        <v>7.9390000000000001</v>
      </c>
      <c r="H83">
        <f>ROUND(W83,3)</f>
        <v>9.4860000000000007</v>
      </c>
      <c r="I83">
        <f>ROUND(V83,2)</f>
        <v>96.14</v>
      </c>
      <c r="J83" s="1">
        <f>ROUND(R83,3)</f>
        <v>2.37</v>
      </c>
      <c r="K83" s="1"/>
      <c r="M83" t="s">
        <v>45</v>
      </c>
      <c r="N83">
        <v>7</v>
      </c>
      <c r="O83">
        <v>7.9389000000000003</v>
      </c>
      <c r="P83">
        <v>28.296399999999998</v>
      </c>
      <c r="Q83">
        <v>22.0227</v>
      </c>
      <c r="R83" s="8">
        <v>2.37</v>
      </c>
      <c r="S83">
        <v>0.12559999999999999</v>
      </c>
      <c r="T83">
        <v>1.2E-2</v>
      </c>
      <c r="U83">
        <v>1474.06</v>
      </c>
      <c r="V83">
        <v>96.138000000000005</v>
      </c>
      <c r="W83">
        <v>9.4856999999999996</v>
      </c>
      <c r="X83">
        <v>140.478149</v>
      </c>
      <c r="Y83">
        <v>6.6375000000000002</v>
      </c>
      <c r="Z83">
        <v>7.0670000000000002</v>
      </c>
    </row>
    <row r="84" spans="1:26" x14ac:dyDescent="0.25">
      <c r="A84" t="s">
        <v>38</v>
      </c>
      <c r="B84" t="s">
        <v>41</v>
      </c>
      <c r="C84" s="9">
        <f>DATE(2019,1,$X84)+($X84-FLOOR($X84,1))</f>
        <v>43605.478173000003</v>
      </c>
      <c r="D84">
        <f>N84-0.5</f>
        <v>7.5</v>
      </c>
      <c r="E84">
        <f>N84+0.5</f>
        <v>8.5</v>
      </c>
      <c r="F84" s="1">
        <f>ROUND(P84,3)</f>
        <v>28.405000000000001</v>
      </c>
      <c r="G84" s="1">
        <f>ROUND(O84,3)</f>
        <v>7.806</v>
      </c>
      <c r="H84">
        <f>ROUND(W84,3)</f>
        <v>9.4510000000000005</v>
      </c>
      <c r="I84">
        <f>ROUND(V84,2)</f>
        <v>95.57</v>
      </c>
      <c r="J84" s="1">
        <f>ROUND(R84,3)</f>
        <v>2.35</v>
      </c>
      <c r="K84" s="1"/>
      <c r="M84" t="s">
        <v>45</v>
      </c>
      <c r="N84">
        <v>8</v>
      </c>
      <c r="O84">
        <v>7.8057999999999996</v>
      </c>
      <c r="P84">
        <v>28.4054</v>
      </c>
      <c r="Q84">
        <v>22.125800000000002</v>
      </c>
      <c r="R84" s="8">
        <v>2.35</v>
      </c>
      <c r="S84">
        <v>0.12559999999999999</v>
      </c>
      <c r="T84">
        <v>1.2E-2</v>
      </c>
      <c r="U84">
        <v>1473.7</v>
      </c>
      <c r="V84">
        <v>95.567999999999998</v>
      </c>
      <c r="W84">
        <v>9.4513999999999996</v>
      </c>
      <c r="X84">
        <v>140.478173</v>
      </c>
      <c r="Y84">
        <v>6.6135999999999999</v>
      </c>
      <c r="Z84">
        <v>8.0760000000000005</v>
      </c>
    </row>
    <row r="85" spans="1:26" x14ac:dyDescent="0.25">
      <c r="A85" t="s">
        <v>38</v>
      </c>
      <c r="B85" t="s">
        <v>41</v>
      </c>
      <c r="C85" s="9">
        <f>DATE(2019,1,$X85)+($X85-FLOOR($X85,1))</f>
        <v>43605.478195999996</v>
      </c>
      <c r="D85">
        <f>N85-0.5</f>
        <v>8.5</v>
      </c>
      <c r="E85">
        <f>N85+0.5</f>
        <v>9.5</v>
      </c>
      <c r="F85" s="1">
        <f>ROUND(P85,3)</f>
        <v>28.591999999999999</v>
      </c>
      <c r="G85" s="1">
        <f>ROUND(O85,3)</f>
        <v>7.577</v>
      </c>
      <c r="H85">
        <f>ROUND(W85,3)</f>
        <v>9.2880000000000003</v>
      </c>
      <c r="I85">
        <f>ROUND(V85,2)</f>
        <v>93.54</v>
      </c>
      <c r="J85" s="1">
        <f>ROUND(R85,3)</f>
        <v>2.1230000000000002</v>
      </c>
      <c r="K85" s="1"/>
      <c r="M85" t="s">
        <v>45</v>
      </c>
      <c r="N85">
        <v>9</v>
      </c>
      <c r="O85">
        <v>7.5769000000000002</v>
      </c>
      <c r="P85">
        <v>28.592400000000001</v>
      </c>
      <c r="Q85">
        <v>22.302600000000002</v>
      </c>
      <c r="R85" s="8">
        <v>2.1225999999999998</v>
      </c>
      <c r="S85">
        <v>0.1255</v>
      </c>
      <c r="T85">
        <v>1.2E-2</v>
      </c>
      <c r="U85">
        <v>1473.06</v>
      </c>
      <c r="V85">
        <v>93.537000000000006</v>
      </c>
      <c r="W85">
        <v>9.2880000000000003</v>
      </c>
      <c r="X85">
        <v>140.478196</v>
      </c>
      <c r="Y85">
        <v>6.4992000000000001</v>
      </c>
      <c r="Z85">
        <v>9.0860000000000003</v>
      </c>
    </row>
    <row r="86" spans="1:26" x14ac:dyDescent="0.25">
      <c r="A86" t="s">
        <v>38</v>
      </c>
      <c r="B86" t="s">
        <v>41</v>
      </c>
      <c r="C86" s="9">
        <f>DATE(2019,1,$X86)+($X86-FLOOR($X86,1))</f>
        <v>43605.478218999997</v>
      </c>
      <c r="D86">
        <f>N86-0.5</f>
        <v>9.5</v>
      </c>
      <c r="E86">
        <f>N86+0.5</f>
        <v>10.5</v>
      </c>
      <c r="F86" s="1">
        <f>ROUND(P86,3)</f>
        <v>28.786000000000001</v>
      </c>
      <c r="G86" s="1">
        <f>ROUND(O86,3)</f>
        <v>7.3979999999999997</v>
      </c>
      <c r="H86">
        <f>ROUND(W86,3)</f>
        <v>9.0459999999999994</v>
      </c>
      <c r="I86">
        <f>ROUND(V86,2)</f>
        <v>90.84</v>
      </c>
      <c r="J86" s="1">
        <f>ROUND(R86,3)</f>
        <v>1.952</v>
      </c>
      <c r="K86" s="1"/>
      <c r="M86" t="s">
        <v>45</v>
      </c>
      <c r="N86">
        <v>10</v>
      </c>
      <c r="O86">
        <v>7.3982999999999999</v>
      </c>
      <c r="P86">
        <v>28.786300000000001</v>
      </c>
      <c r="Q86">
        <v>22.477900000000002</v>
      </c>
      <c r="R86" s="8">
        <v>1.9523999999999999</v>
      </c>
      <c r="S86">
        <v>0.12559999999999999</v>
      </c>
      <c r="T86">
        <v>1.4999999999999999E-2</v>
      </c>
      <c r="U86">
        <v>1472.62</v>
      </c>
      <c r="V86">
        <v>90.843000000000004</v>
      </c>
      <c r="W86">
        <v>9.0462000000000007</v>
      </c>
      <c r="X86">
        <v>140.478219</v>
      </c>
      <c r="Y86">
        <v>6.33</v>
      </c>
      <c r="Z86">
        <v>10.095000000000001</v>
      </c>
    </row>
    <row r="87" spans="1:26" x14ac:dyDescent="0.25">
      <c r="A87" t="s">
        <v>38</v>
      </c>
      <c r="B87" t="s">
        <v>41</v>
      </c>
      <c r="C87" s="9">
        <f>DATE(2019,1,$X87)+($X87-FLOOR($X87,1))</f>
        <v>43605.478246999999</v>
      </c>
      <c r="D87">
        <f>N87-0.5</f>
        <v>10.5</v>
      </c>
      <c r="E87">
        <f>N87+0.5</f>
        <v>11.5</v>
      </c>
      <c r="F87" s="1">
        <f>ROUND(P87,3)</f>
        <v>28.939</v>
      </c>
      <c r="G87" s="1">
        <f>ROUND(O87,3)</f>
        <v>7.3609999999999998</v>
      </c>
      <c r="H87">
        <f>ROUND(W87,3)</f>
        <v>8.8480000000000008</v>
      </c>
      <c r="I87">
        <f>ROUND(V87,2)</f>
        <v>88.87</v>
      </c>
      <c r="J87" s="1">
        <f>ROUND(R87,3)</f>
        <v>1.8360000000000001</v>
      </c>
      <c r="K87" s="1"/>
      <c r="M87" t="s">
        <v>45</v>
      </c>
      <c r="N87">
        <v>11</v>
      </c>
      <c r="O87">
        <v>7.3605999999999998</v>
      </c>
      <c r="P87">
        <v>28.938500000000001</v>
      </c>
      <c r="Q87">
        <v>22.6023</v>
      </c>
      <c r="R87" s="8">
        <v>1.8357000000000001</v>
      </c>
      <c r="S87">
        <v>0.12570000000000001</v>
      </c>
      <c r="T87">
        <v>1.4999999999999999E-2</v>
      </c>
      <c r="U87">
        <v>1472.68</v>
      </c>
      <c r="V87">
        <v>88.866</v>
      </c>
      <c r="W87">
        <v>8.8483000000000001</v>
      </c>
      <c r="X87">
        <v>140.47824700000001</v>
      </c>
      <c r="Y87">
        <v>6.1914999999999996</v>
      </c>
      <c r="Z87">
        <v>11.105</v>
      </c>
    </row>
    <row r="88" spans="1:26" x14ac:dyDescent="0.25">
      <c r="A88" t="s">
        <v>38</v>
      </c>
      <c r="B88" t="s">
        <v>41</v>
      </c>
      <c r="C88" s="9">
        <f>DATE(2019,1,$X88)+($X88-FLOOR($X88,1))</f>
        <v>43605.478290999999</v>
      </c>
      <c r="D88">
        <f>N88-0.5</f>
        <v>11.5</v>
      </c>
      <c r="E88">
        <f>N88+0.5</f>
        <v>12.5</v>
      </c>
      <c r="F88" s="1">
        <f>ROUND(P88,3)</f>
        <v>28.718</v>
      </c>
      <c r="G88" s="1">
        <f>ROUND(O88,3)</f>
        <v>7.62</v>
      </c>
      <c r="H88">
        <f>ROUND(W88,3)</f>
        <v>8.6</v>
      </c>
      <c r="I88">
        <f>ROUND(V88,2)</f>
        <v>86.78</v>
      </c>
      <c r="J88" s="1">
        <f>ROUND(R88,3)</f>
        <v>1.867</v>
      </c>
      <c r="K88" s="1"/>
      <c r="M88" t="s">
        <v>45</v>
      </c>
      <c r="N88">
        <v>12</v>
      </c>
      <c r="O88">
        <v>7.6196999999999999</v>
      </c>
      <c r="P88">
        <v>28.718299999999999</v>
      </c>
      <c r="Q88">
        <v>22.396100000000001</v>
      </c>
      <c r="R88" s="8">
        <v>1.8666</v>
      </c>
      <c r="S88">
        <v>0.12659999999999999</v>
      </c>
      <c r="T88">
        <v>1.4999999999999999E-2</v>
      </c>
      <c r="U88">
        <v>1473.43</v>
      </c>
      <c r="V88">
        <v>86.775999999999996</v>
      </c>
      <c r="W88">
        <v>8.6004000000000005</v>
      </c>
      <c r="X88">
        <v>140.47829100000001</v>
      </c>
      <c r="Y88">
        <v>6.0180999999999996</v>
      </c>
      <c r="Z88">
        <v>12.113</v>
      </c>
    </row>
    <row r="89" spans="1:26" x14ac:dyDescent="0.25">
      <c r="L89" s="1"/>
      <c r="M89" s="1"/>
    </row>
    <row r="90" spans="1:26" x14ac:dyDescent="0.25">
      <c r="C90" s="9"/>
      <c r="F90" s="1"/>
      <c r="G90" s="1"/>
      <c r="J90" s="1"/>
      <c r="K90" s="1"/>
      <c r="R90" s="8"/>
    </row>
    <row r="91" spans="1:26" x14ac:dyDescent="0.25">
      <c r="C91" s="9"/>
      <c r="F91" s="1"/>
      <c r="G91" s="1"/>
      <c r="J91" s="1"/>
      <c r="K91" s="1"/>
      <c r="R91" s="8"/>
    </row>
    <row r="92" spans="1:26" x14ac:dyDescent="0.25">
      <c r="C92" s="9"/>
      <c r="F92" s="1"/>
      <c r="G92" s="1"/>
      <c r="J92" s="1"/>
      <c r="K92" s="1"/>
      <c r="R92" s="8"/>
    </row>
    <row r="93" spans="1:26" x14ac:dyDescent="0.25">
      <c r="C93" s="9"/>
      <c r="F93" s="1"/>
      <c r="G93" s="1"/>
      <c r="J93" s="1"/>
      <c r="K93" s="1"/>
      <c r="R93" s="8"/>
    </row>
    <row r="94" spans="1:26" x14ac:dyDescent="0.25">
      <c r="C94" s="9"/>
      <c r="F94" s="1"/>
      <c r="G94" s="1"/>
      <c r="J94" s="1"/>
      <c r="K94" s="1"/>
      <c r="R94" s="8"/>
    </row>
    <row r="95" spans="1:26" x14ac:dyDescent="0.25">
      <c r="C95" s="9"/>
      <c r="F95" s="1"/>
      <c r="G95" s="1"/>
      <c r="J95" s="1"/>
      <c r="K95" s="1"/>
      <c r="R95" s="8"/>
    </row>
    <row r="96" spans="1:26" x14ac:dyDescent="0.25">
      <c r="C96" s="9"/>
      <c r="F96" s="1"/>
      <c r="G96" s="1"/>
      <c r="J96" s="1"/>
      <c r="K96" s="1"/>
      <c r="R96" s="8"/>
    </row>
    <row r="97" spans="3:18" x14ac:dyDescent="0.25">
      <c r="C97" s="9"/>
      <c r="F97" s="1"/>
      <c r="G97" s="1"/>
      <c r="J97" s="1"/>
      <c r="K97" s="1"/>
      <c r="R97" s="8"/>
    </row>
    <row r="98" spans="3:18" x14ac:dyDescent="0.25">
      <c r="C98" s="9"/>
      <c r="F98" s="1"/>
      <c r="G98" s="1"/>
      <c r="J98" s="1"/>
      <c r="K98" s="1"/>
      <c r="R98" s="8"/>
    </row>
    <row r="99" spans="3:18" x14ac:dyDescent="0.25">
      <c r="C99" s="9"/>
      <c r="F99" s="1"/>
      <c r="G99" s="1"/>
      <c r="J99" s="1"/>
      <c r="K99" s="1"/>
      <c r="R99" s="8"/>
    </row>
    <row r="100" spans="3:18" x14ac:dyDescent="0.25">
      <c r="C100" s="9"/>
      <c r="F100" s="1"/>
      <c r="G100" s="1"/>
      <c r="J100" s="1"/>
      <c r="K100" s="1"/>
      <c r="R100" s="8"/>
    </row>
    <row r="101" spans="3:18" x14ac:dyDescent="0.25">
      <c r="C101" s="9"/>
      <c r="F101" s="1"/>
      <c r="G101" s="1"/>
      <c r="J101" s="1"/>
      <c r="K101" s="1"/>
      <c r="R101" s="8"/>
    </row>
    <row r="102" spans="3:18" x14ac:dyDescent="0.25">
      <c r="C102" s="9"/>
      <c r="F102" s="1"/>
      <c r="G102" s="1"/>
      <c r="J102" s="1"/>
      <c r="K102" s="1"/>
      <c r="R102" s="8"/>
    </row>
    <row r="103" spans="3:18" x14ac:dyDescent="0.25">
      <c r="C103" s="9"/>
      <c r="F103" s="1"/>
      <c r="G103" s="1"/>
      <c r="J103" s="1"/>
      <c r="K103" s="1"/>
      <c r="R103" s="8"/>
    </row>
    <row r="104" spans="3:18" x14ac:dyDescent="0.25">
      <c r="C104" s="9"/>
      <c r="F104" s="1"/>
      <c r="G104" s="1"/>
      <c r="J104" s="1"/>
      <c r="K104" s="1"/>
      <c r="R104" s="8"/>
    </row>
    <row r="105" spans="3:18" x14ac:dyDescent="0.25">
      <c r="C105" s="9"/>
      <c r="F105" s="1"/>
      <c r="G105" s="1"/>
      <c r="J105" s="1"/>
      <c r="K105" s="1"/>
      <c r="R105" s="8"/>
    </row>
    <row r="106" spans="3:18" x14ac:dyDescent="0.25">
      <c r="C106" s="9"/>
      <c r="F106" s="1"/>
      <c r="G106" s="1"/>
      <c r="J106" s="1"/>
      <c r="K106" s="1"/>
      <c r="R106" s="8"/>
    </row>
    <row r="107" spans="3:18" x14ac:dyDescent="0.25">
      <c r="C107" s="9"/>
      <c r="F107" s="1"/>
      <c r="G107" s="1"/>
      <c r="J107" s="1"/>
      <c r="K107" s="1"/>
      <c r="R107" s="8"/>
    </row>
    <row r="108" spans="3:18" x14ac:dyDescent="0.25">
      <c r="C108" s="9"/>
      <c r="F108" s="1"/>
      <c r="G108" s="1"/>
      <c r="J108" s="1"/>
      <c r="K108" s="1"/>
      <c r="R108" s="8"/>
    </row>
    <row r="109" spans="3:18" x14ac:dyDescent="0.25">
      <c r="C109" s="9"/>
      <c r="F109" s="1"/>
      <c r="G109" s="1"/>
      <c r="J109" s="1"/>
      <c r="K109" s="1"/>
      <c r="R109" s="8"/>
    </row>
    <row r="110" spans="3:18" x14ac:dyDescent="0.25">
      <c r="C110" s="9"/>
      <c r="F110" s="1"/>
      <c r="G110" s="1"/>
      <c r="J110" s="1"/>
      <c r="K110" s="1"/>
      <c r="R110" s="8"/>
    </row>
    <row r="111" spans="3:18" x14ac:dyDescent="0.25">
      <c r="C111" s="9"/>
      <c r="F111" s="1"/>
      <c r="G111" s="1"/>
      <c r="J111" s="1"/>
      <c r="K111" s="1"/>
      <c r="R111" s="8"/>
    </row>
    <row r="112" spans="3:18" x14ac:dyDescent="0.25">
      <c r="C112" s="9"/>
      <c r="F112" s="1"/>
      <c r="G112" s="1"/>
      <c r="J112" s="1"/>
      <c r="K112" s="1"/>
      <c r="R112" s="8"/>
    </row>
    <row r="113" spans="3:18" x14ac:dyDescent="0.25">
      <c r="C113" s="9"/>
      <c r="F113" s="1"/>
      <c r="G113" s="1"/>
      <c r="J113" s="1"/>
      <c r="K113" s="1"/>
      <c r="R113" s="8"/>
    </row>
    <row r="114" spans="3:18" x14ac:dyDescent="0.25">
      <c r="C114" s="9"/>
      <c r="F114" s="1"/>
      <c r="G114" s="1"/>
      <c r="J114" s="1"/>
      <c r="K114" s="1"/>
      <c r="R114" s="8"/>
    </row>
    <row r="115" spans="3:18" x14ac:dyDescent="0.25">
      <c r="C115" s="9"/>
      <c r="F115" s="1"/>
      <c r="G115" s="1"/>
      <c r="J115" s="1"/>
      <c r="K115" s="1"/>
      <c r="R115" s="8"/>
    </row>
    <row r="116" spans="3:18" x14ac:dyDescent="0.25">
      <c r="C116" s="9"/>
      <c r="F116" s="1"/>
      <c r="G116" s="1"/>
      <c r="J116" s="1"/>
      <c r="K116" s="1"/>
      <c r="R116" s="8"/>
    </row>
    <row r="117" spans="3:18" x14ac:dyDescent="0.25">
      <c r="C117" s="9"/>
      <c r="F117" s="1"/>
      <c r="G117" s="1"/>
      <c r="J117" s="1"/>
      <c r="K117" s="1"/>
      <c r="R117" s="8"/>
    </row>
    <row r="118" spans="3:18" x14ac:dyDescent="0.25">
      <c r="C118" s="9"/>
      <c r="F118" s="1"/>
      <c r="G118" s="1"/>
      <c r="J118" s="1"/>
      <c r="K118" s="1"/>
      <c r="R118" s="8"/>
    </row>
    <row r="119" spans="3:18" x14ac:dyDescent="0.25">
      <c r="C119" s="9"/>
      <c r="F119" s="1"/>
      <c r="G119" s="1"/>
      <c r="J119" s="1"/>
      <c r="K119" s="1"/>
      <c r="R119" s="8"/>
    </row>
    <row r="120" spans="3:18" x14ac:dyDescent="0.25">
      <c r="C120" s="9"/>
      <c r="F120" s="1"/>
      <c r="G120" s="1"/>
      <c r="J120" s="1"/>
      <c r="K120" s="1"/>
      <c r="R120" s="8"/>
    </row>
    <row r="121" spans="3:18" x14ac:dyDescent="0.25">
      <c r="C121" s="9"/>
      <c r="F121" s="1"/>
      <c r="G121" s="1"/>
      <c r="J121" s="1"/>
      <c r="K121" s="1"/>
      <c r="R121" s="8"/>
    </row>
    <row r="122" spans="3:18" x14ac:dyDescent="0.25">
      <c r="C122" s="9"/>
      <c r="F122" s="1"/>
      <c r="G122" s="1"/>
      <c r="J122" s="1"/>
      <c r="K122" s="1"/>
      <c r="R122" s="8"/>
    </row>
    <row r="123" spans="3:18" x14ac:dyDescent="0.25">
      <c r="C123" s="9"/>
      <c r="F123" s="1"/>
      <c r="G123" s="1"/>
      <c r="J123" s="1"/>
      <c r="K123" s="1"/>
      <c r="R123" s="8"/>
    </row>
    <row r="124" spans="3:18" x14ac:dyDescent="0.25">
      <c r="C124" s="9"/>
      <c r="F124" s="1"/>
      <c r="G124" s="1"/>
      <c r="J124" s="1"/>
      <c r="K124" s="1"/>
      <c r="R124" s="8"/>
    </row>
    <row r="125" spans="3:18" x14ac:dyDescent="0.25">
      <c r="C125" s="9"/>
      <c r="F125" s="1"/>
      <c r="G125" s="1"/>
      <c r="J125" s="1"/>
      <c r="K125" s="1"/>
      <c r="R125" s="8"/>
    </row>
    <row r="126" spans="3:18" x14ac:dyDescent="0.25">
      <c r="C126" s="9"/>
      <c r="F126" s="1"/>
      <c r="G126" s="1"/>
      <c r="J126" s="1"/>
      <c r="K126" s="1"/>
      <c r="R126" s="8"/>
    </row>
    <row r="127" spans="3:18" x14ac:dyDescent="0.25">
      <c r="C127" s="9"/>
      <c r="F127" s="1"/>
      <c r="G127" s="1"/>
      <c r="J127" s="1"/>
      <c r="K127" s="1"/>
      <c r="R127" s="8"/>
    </row>
    <row r="128" spans="3:18" x14ac:dyDescent="0.25">
      <c r="C128" s="9"/>
      <c r="F128" s="1"/>
      <c r="G128" s="1"/>
      <c r="J128" s="1"/>
      <c r="K128" s="1"/>
      <c r="R128" s="8"/>
    </row>
    <row r="129" spans="3:18" x14ac:dyDescent="0.25">
      <c r="C129" s="9"/>
      <c r="F129" s="1"/>
      <c r="G129" s="1"/>
      <c r="J129" s="1"/>
      <c r="K129" s="1"/>
      <c r="R129" s="8"/>
    </row>
    <row r="130" spans="3:18" x14ac:dyDescent="0.25">
      <c r="C130" s="9"/>
      <c r="F130" s="1"/>
      <c r="G130" s="1"/>
      <c r="J130" s="1"/>
      <c r="K130" s="1"/>
      <c r="R130" s="8"/>
    </row>
    <row r="131" spans="3:18" x14ac:dyDescent="0.25">
      <c r="C131" s="9"/>
      <c r="F131" s="1"/>
      <c r="G131" s="1"/>
      <c r="J131" s="1"/>
      <c r="K131" s="1"/>
      <c r="R131" s="8"/>
    </row>
    <row r="132" spans="3:18" x14ac:dyDescent="0.25">
      <c r="C132" s="9"/>
      <c r="F132" s="1"/>
      <c r="G132" s="1"/>
      <c r="J132" s="1"/>
      <c r="K132" s="1"/>
      <c r="R132" s="8"/>
    </row>
    <row r="133" spans="3:18" x14ac:dyDescent="0.25">
      <c r="C133" s="9"/>
      <c r="F133" s="1"/>
      <c r="G133" s="1"/>
      <c r="J133" s="1"/>
      <c r="K133" s="1"/>
      <c r="R133" s="8"/>
    </row>
    <row r="134" spans="3:18" x14ac:dyDescent="0.25">
      <c r="C134" s="9"/>
      <c r="F134" s="1"/>
      <c r="G134" s="1"/>
      <c r="J134" s="1"/>
      <c r="K134" s="1"/>
      <c r="R134" s="8"/>
    </row>
    <row r="135" spans="3:18" x14ac:dyDescent="0.25">
      <c r="C135" s="9"/>
      <c r="F135" s="1"/>
      <c r="G135" s="1"/>
      <c r="J135" s="1"/>
      <c r="K135" s="1"/>
      <c r="R135" s="8"/>
    </row>
    <row r="136" spans="3:18" x14ac:dyDescent="0.25">
      <c r="C136" s="9"/>
      <c r="F136" s="1"/>
      <c r="G136" s="1"/>
      <c r="J136" s="1"/>
      <c r="K136" s="1"/>
      <c r="R136" s="8"/>
    </row>
    <row r="137" spans="3:18" x14ac:dyDescent="0.25">
      <c r="C137" s="9"/>
      <c r="F137" s="1"/>
      <c r="G137" s="1"/>
      <c r="J137" s="1"/>
      <c r="K137" s="1"/>
      <c r="R137" s="8"/>
    </row>
    <row r="138" spans="3:18" x14ac:dyDescent="0.25">
      <c r="C138" s="9"/>
      <c r="F138" s="1"/>
      <c r="G138" s="1"/>
      <c r="J138" s="1"/>
      <c r="K138" s="1"/>
      <c r="R138" s="8"/>
    </row>
    <row r="139" spans="3:18" x14ac:dyDescent="0.25">
      <c r="C139" s="9"/>
      <c r="F139" s="1"/>
      <c r="G139" s="1"/>
      <c r="J139" s="1"/>
      <c r="K139" s="1"/>
      <c r="R139" s="8"/>
    </row>
    <row r="140" spans="3:18" x14ac:dyDescent="0.25">
      <c r="C140" s="9"/>
      <c r="F140" s="1"/>
      <c r="G140" s="1"/>
      <c r="J140" s="1"/>
      <c r="K140" s="1"/>
      <c r="R140" s="8"/>
    </row>
    <row r="141" spans="3:18" x14ac:dyDescent="0.25">
      <c r="C141" s="9"/>
      <c r="F141" s="1"/>
      <c r="G141" s="1"/>
      <c r="J141" s="1"/>
      <c r="K141" s="1"/>
      <c r="R141" s="8"/>
    </row>
    <row r="142" spans="3:18" x14ac:dyDescent="0.25">
      <c r="C142" s="9"/>
      <c r="F142" s="1"/>
      <c r="G142" s="1"/>
      <c r="J142" s="1"/>
      <c r="K142" s="1"/>
      <c r="R142" s="8"/>
    </row>
    <row r="143" spans="3:18" x14ac:dyDescent="0.25">
      <c r="C143" s="9"/>
      <c r="F143" s="1"/>
      <c r="G143" s="1"/>
      <c r="J143" s="1"/>
      <c r="K143" s="1"/>
      <c r="R143" s="8"/>
    </row>
    <row r="144" spans="3:18" x14ac:dyDescent="0.25">
      <c r="C144" s="9"/>
      <c r="F144" s="1"/>
      <c r="G144" s="1"/>
      <c r="J144" s="1"/>
      <c r="K144" s="1"/>
      <c r="R144" s="8"/>
    </row>
    <row r="145" spans="3:18" x14ac:dyDescent="0.25">
      <c r="C145" s="9"/>
      <c r="F145" s="1"/>
      <c r="G145" s="1"/>
      <c r="J145" s="1"/>
      <c r="K145" s="1"/>
      <c r="R145" s="8"/>
    </row>
    <row r="146" spans="3:18" x14ac:dyDescent="0.25">
      <c r="C146" s="9"/>
      <c r="F146" s="1"/>
      <c r="G146" s="1"/>
      <c r="J146" s="1"/>
      <c r="K146" s="1"/>
      <c r="R146" s="8"/>
    </row>
    <row r="147" spans="3:18" x14ac:dyDescent="0.25">
      <c r="C147" s="9"/>
      <c r="F147" s="1"/>
      <c r="G147" s="1"/>
      <c r="J147" s="1"/>
      <c r="K147" s="1"/>
      <c r="R147" s="8"/>
    </row>
    <row r="148" spans="3:18" x14ac:dyDescent="0.25">
      <c r="C148" s="9"/>
      <c r="F148" s="1"/>
      <c r="G148" s="1"/>
      <c r="J148" s="1"/>
      <c r="K148" s="1"/>
      <c r="R148" s="8"/>
    </row>
    <row r="149" spans="3:18" x14ac:dyDescent="0.25">
      <c r="C149" s="9"/>
      <c r="F149" s="1"/>
      <c r="G149" s="1"/>
      <c r="J149" s="1"/>
      <c r="K149" s="1"/>
      <c r="R149" s="8"/>
    </row>
    <row r="150" spans="3:18" x14ac:dyDescent="0.25">
      <c r="C150" s="9"/>
      <c r="F150" s="1"/>
      <c r="G150" s="1"/>
      <c r="J150" s="1"/>
      <c r="K150" s="1"/>
      <c r="R150" s="8"/>
    </row>
    <row r="151" spans="3:18" x14ac:dyDescent="0.25">
      <c r="C151" s="9"/>
      <c r="F151" s="1"/>
      <c r="G151" s="1"/>
      <c r="J151" s="1"/>
      <c r="K151" s="1"/>
      <c r="R151" s="8"/>
    </row>
    <row r="152" spans="3:18" x14ac:dyDescent="0.25">
      <c r="C152" s="9"/>
      <c r="F152" s="1"/>
      <c r="G152" s="1"/>
      <c r="J152" s="1"/>
      <c r="K152" s="1"/>
      <c r="R152" s="8"/>
    </row>
    <row r="153" spans="3:18" x14ac:dyDescent="0.25">
      <c r="C153" s="9"/>
      <c r="F153" s="1"/>
      <c r="G153" s="1"/>
      <c r="J153" s="1"/>
      <c r="K153" s="1"/>
      <c r="R153" s="8"/>
    </row>
    <row r="154" spans="3:18" x14ac:dyDescent="0.25">
      <c r="C154" s="9"/>
      <c r="F154" s="1"/>
      <c r="G154" s="1"/>
      <c r="J154" s="1"/>
      <c r="K154" s="1"/>
      <c r="R154" s="8"/>
    </row>
    <row r="155" spans="3:18" x14ac:dyDescent="0.25">
      <c r="C155" s="9"/>
      <c r="F155" s="1"/>
      <c r="G155" s="1"/>
      <c r="J155" s="1"/>
      <c r="K155" s="1"/>
      <c r="R155" s="8"/>
    </row>
    <row r="156" spans="3:18" x14ac:dyDescent="0.25">
      <c r="C156" s="9"/>
      <c r="F156" s="1"/>
      <c r="G156" s="1"/>
      <c r="J156" s="1"/>
      <c r="K156" s="1"/>
      <c r="R156" s="8"/>
    </row>
    <row r="157" spans="3:18" x14ac:dyDescent="0.25">
      <c r="C157" s="9"/>
      <c r="F157" s="1"/>
      <c r="G157" s="1"/>
      <c r="J157" s="1"/>
      <c r="K157" s="1"/>
      <c r="R157" s="8"/>
    </row>
    <row r="158" spans="3:18" x14ac:dyDescent="0.25">
      <c r="C158" s="9"/>
      <c r="F158" s="1"/>
      <c r="G158" s="1"/>
      <c r="J158" s="1"/>
      <c r="K158" s="1"/>
      <c r="R158" s="8"/>
    </row>
    <row r="159" spans="3:18" x14ac:dyDescent="0.25">
      <c r="C159" s="9"/>
      <c r="F159" s="1"/>
      <c r="G159" s="1"/>
      <c r="J159" s="1"/>
      <c r="K159" s="1"/>
      <c r="R159" s="8"/>
    </row>
    <row r="160" spans="3:18" x14ac:dyDescent="0.25">
      <c r="C160" s="9"/>
      <c r="F160" s="1"/>
      <c r="G160" s="1"/>
      <c r="J160" s="1"/>
      <c r="K160" s="1"/>
      <c r="R160" s="8"/>
    </row>
    <row r="161" spans="3:18" x14ac:dyDescent="0.25">
      <c r="C161" s="9"/>
      <c r="F161" s="1"/>
      <c r="G161" s="1"/>
      <c r="J161" s="1"/>
      <c r="K161" s="1"/>
      <c r="R161" s="8"/>
    </row>
    <row r="162" spans="3:18" x14ac:dyDescent="0.25">
      <c r="C162" s="9"/>
      <c r="F162" s="1"/>
      <c r="G162" s="1"/>
      <c r="J162" s="1"/>
      <c r="K162" s="1"/>
      <c r="R162" s="8"/>
    </row>
    <row r="163" spans="3:18" x14ac:dyDescent="0.25">
      <c r="C163" s="9"/>
      <c r="F163" s="1"/>
      <c r="G163" s="1"/>
      <c r="J163" s="1"/>
      <c r="K163" s="1"/>
      <c r="R163" s="8"/>
    </row>
    <row r="164" spans="3:18" x14ac:dyDescent="0.25">
      <c r="C164" s="9"/>
      <c r="F164" s="1"/>
      <c r="G164" s="1"/>
      <c r="J164" s="1"/>
      <c r="K164" s="1"/>
      <c r="R164" s="8"/>
    </row>
    <row r="165" spans="3:18" x14ac:dyDescent="0.25">
      <c r="C165" s="9"/>
      <c r="F165" s="1"/>
      <c r="G165" s="1"/>
      <c r="J165" s="1"/>
      <c r="K165" s="1"/>
      <c r="R165" s="8"/>
    </row>
    <row r="166" spans="3:18" x14ac:dyDescent="0.25">
      <c r="C166" s="9"/>
      <c r="F166" s="1"/>
      <c r="G166" s="1"/>
      <c r="J166" s="1"/>
      <c r="K166" s="1"/>
      <c r="R166" s="8"/>
    </row>
    <row r="167" spans="3:18" x14ac:dyDescent="0.25">
      <c r="C167" s="9"/>
      <c r="F167" s="1"/>
      <c r="G167" s="1"/>
      <c r="J167" s="1"/>
      <c r="K167" s="1"/>
      <c r="R167" s="8"/>
    </row>
    <row r="168" spans="3:18" x14ac:dyDescent="0.25">
      <c r="C168" s="9"/>
      <c r="F168" s="1"/>
      <c r="G168" s="1"/>
      <c r="J168" s="1"/>
      <c r="K168" s="1"/>
      <c r="R168" s="8"/>
    </row>
    <row r="169" spans="3:18" x14ac:dyDescent="0.25">
      <c r="C169" s="9"/>
      <c r="F169" s="1"/>
      <c r="G169" s="1"/>
      <c r="J169" s="1"/>
      <c r="K169" s="1"/>
      <c r="R169" s="8"/>
    </row>
    <row r="170" spans="3:18" x14ac:dyDescent="0.25">
      <c r="C170" s="9"/>
      <c r="F170" s="1"/>
      <c r="G170" s="1"/>
      <c r="J170" s="1"/>
      <c r="K170" s="1"/>
      <c r="R170" s="8"/>
    </row>
    <row r="171" spans="3:18" x14ac:dyDescent="0.25">
      <c r="C171" s="9"/>
      <c r="F171" s="1"/>
      <c r="G171" s="1"/>
      <c r="J171" s="1"/>
      <c r="K171" s="1"/>
      <c r="R171" s="8"/>
    </row>
    <row r="172" spans="3:18" x14ac:dyDescent="0.25">
      <c r="C172" s="9"/>
      <c r="F172" s="1"/>
      <c r="G172" s="1"/>
      <c r="J172" s="1"/>
      <c r="K172" s="1"/>
      <c r="R172" s="8"/>
    </row>
    <row r="173" spans="3:18" x14ac:dyDescent="0.25">
      <c r="C173" s="9"/>
      <c r="F173" s="1"/>
      <c r="G173" s="1"/>
      <c r="J173" s="1"/>
      <c r="K173" s="1"/>
      <c r="R173" s="8"/>
    </row>
    <row r="174" spans="3:18" x14ac:dyDescent="0.25">
      <c r="C174" s="9"/>
      <c r="F174" s="1"/>
      <c r="G174" s="1"/>
      <c r="J174" s="1"/>
      <c r="K174" s="1"/>
      <c r="R174" s="8"/>
    </row>
    <row r="175" spans="3:18" x14ac:dyDescent="0.25">
      <c r="C175" s="9"/>
      <c r="F175" s="1"/>
      <c r="G175" s="1"/>
      <c r="J175" s="1"/>
      <c r="K175" s="1"/>
      <c r="R175" s="8"/>
    </row>
    <row r="176" spans="3:18" x14ac:dyDescent="0.25">
      <c r="C176" s="9"/>
      <c r="F176" s="1"/>
      <c r="G176" s="1"/>
      <c r="J176" s="1"/>
      <c r="K176" s="1"/>
      <c r="R176" s="8"/>
    </row>
    <row r="177" spans="3:18" x14ac:dyDescent="0.25">
      <c r="C177" s="9"/>
      <c r="F177" s="1"/>
      <c r="G177" s="1"/>
      <c r="J177" s="1"/>
      <c r="K177" s="1"/>
      <c r="R177" s="8"/>
    </row>
    <row r="178" spans="3:18" x14ac:dyDescent="0.25">
      <c r="C178" s="9"/>
      <c r="F178" s="1"/>
      <c r="G178" s="1"/>
      <c r="J178" s="1"/>
      <c r="K178" s="1"/>
      <c r="R178" s="8"/>
    </row>
    <row r="179" spans="3:18" x14ac:dyDescent="0.25">
      <c r="C179" s="9"/>
      <c r="F179" s="1"/>
      <c r="G179" s="1"/>
      <c r="J179" s="1"/>
      <c r="K179" s="1"/>
      <c r="R179" s="8"/>
    </row>
    <row r="180" spans="3:18" x14ac:dyDescent="0.25">
      <c r="C180" s="9"/>
      <c r="F180" s="1"/>
      <c r="G180" s="1"/>
      <c r="J180" s="1"/>
      <c r="K180" s="1"/>
      <c r="R180" s="8"/>
    </row>
    <row r="181" spans="3:18" x14ac:dyDescent="0.25">
      <c r="C181" s="9"/>
      <c r="F181" s="1"/>
      <c r="G181" s="1"/>
      <c r="J181" s="1"/>
      <c r="K181" s="1"/>
      <c r="R181" s="8"/>
    </row>
    <row r="182" spans="3:18" x14ac:dyDescent="0.25">
      <c r="C182" s="9"/>
      <c r="F182" s="1"/>
      <c r="G182" s="1"/>
      <c r="J182" s="1"/>
      <c r="K182" s="1"/>
      <c r="R182" s="8"/>
    </row>
    <row r="183" spans="3:18" x14ac:dyDescent="0.25">
      <c r="C183" s="9"/>
      <c r="F183" s="1"/>
      <c r="G183" s="1"/>
      <c r="J183" s="1"/>
      <c r="K183" s="1"/>
      <c r="R183" s="8"/>
    </row>
    <row r="184" spans="3:18" x14ac:dyDescent="0.25">
      <c r="C184" s="9"/>
      <c r="F184" s="1"/>
      <c r="G184" s="1"/>
      <c r="J184" s="1"/>
      <c r="K184" s="1"/>
      <c r="R184" s="8"/>
    </row>
    <row r="185" spans="3:18" x14ac:dyDescent="0.25">
      <c r="C185" s="9"/>
      <c r="F185" s="1"/>
      <c r="G185" s="1"/>
      <c r="J185" s="1"/>
      <c r="K185" s="1"/>
      <c r="R185" s="8"/>
    </row>
    <row r="186" spans="3:18" x14ac:dyDescent="0.25">
      <c r="C186" s="9"/>
      <c r="F186" s="1"/>
      <c r="G186" s="1"/>
      <c r="J186" s="1"/>
      <c r="K186" s="1"/>
      <c r="R186" s="8"/>
    </row>
    <row r="187" spans="3:18" x14ac:dyDescent="0.25">
      <c r="C187" s="9"/>
      <c r="F187" s="1"/>
      <c r="G187" s="1"/>
      <c r="J187" s="1"/>
      <c r="K187" s="1"/>
      <c r="R187" s="8"/>
    </row>
    <row r="188" spans="3:18" x14ac:dyDescent="0.25">
      <c r="C188" s="9"/>
      <c r="F188" s="1"/>
      <c r="G188" s="1"/>
      <c r="J188" s="1"/>
      <c r="K188" s="1"/>
      <c r="R188" s="8"/>
    </row>
    <row r="189" spans="3:18" x14ac:dyDescent="0.25">
      <c r="C189" s="9"/>
      <c r="F189" s="1"/>
      <c r="G189" s="1"/>
      <c r="J189" s="1"/>
      <c r="K189" s="1"/>
      <c r="R189" s="8"/>
    </row>
    <row r="190" spans="3:18" x14ac:dyDescent="0.25">
      <c r="C190" s="9"/>
      <c r="F190" s="1"/>
      <c r="G190" s="1"/>
      <c r="J190" s="1"/>
      <c r="K190" s="1"/>
      <c r="R190" s="8"/>
    </row>
    <row r="191" spans="3:18" x14ac:dyDescent="0.25">
      <c r="C191" s="9"/>
      <c r="F191" s="1"/>
      <c r="G191" s="1"/>
      <c r="J191" s="1"/>
      <c r="K191" s="1"/>
      <c r="R191" s="8"/>
    </row>
    <row r="192" spans="3:18" x14ac:dyDescent="0.25">
      <c r="C192" s="9"/>
      <c r="F192" s="1"/>
      <c r="G192" s="1"/>
      <c r="J192" s="1"/>
      <c r="K192" s="1"/>
      <c r="R192" s="8"/>
    </row>
    <row r="193" spans="3:18" x14ac:dyDescent="0.25">
      <c r="C193" s="9"/>
      <c r="F193" s="1"/>
      <c r="G193" s="1"/>
      <c r="J193" s="1"/>
      <c r="K193" s="1"/>
      <c r="R193" s="8"/>
    </row>
    <row r="194" spans="3:18" x14ac:dyDescent="0.25">
      <c r="C194" s="9"/>
      <c r="F194" s="1"/>
      <c r="G194" s="1"/>
      <c r="J194" s="1"/>
      <c r="K194" s="1"/>
      <c r="R194" s="8"/>
    </row>
    <row r="195" spans="3:18" x14ac:dyDescent="0.25">
      <c r="C195" s="9"/>
      <c r="F195" s="1"/>
      <c r="G195" s="1"/>
      <c r="J195" s="1"/>
      <c r="K195" s="1"/>
      <c r="R195" s="8"/>
    </row>
    <row r="196" spans="3:18" x14ac:dyDescent="0.25">
      <c r="C196" s="9"/>
      <c r="F196" s="1"/>
      <c r="G196" s="1"/>
      <c r="J196" s="1"/>
      <c r="K196" s="1"/>
      <c r="R196" s="8"/>
    </row>
    <row r="197" spans="3:18" x14ac:dyDescent="0.25">
      <c r="C197" s="9"/>
      <c r="F197" s="1"/>
      <c r="G197" s="1"/>
      <c r="J197" s="1"/>
      <c r="K197" s="1"/>
      <c r="R197" s="8"/>
    </row>
    <row r="198" spans="3:18" x14ac:dyDescent="0.25">
      <c r="C198" s="9"/>
      <c r="F198" s="1"/>
      <c r="G198" s="1"/>
      <c r="J198" s="1"/>
      <c r="K198" s="1"/>
      <c r="R198" s="8"/>
    </row>
    <row r="199" spans="3:18" x14ac:dyDescent="0.25">
      <c r="C199" s="9"/>
      <c r="F199" s="1"/>
      <c r="G199" s="1"/>
      <c r="J199" s="1"/>
      <c r="K199" s="1"/>
      <c r="R199" s="8"/>
    </row>
    <row r="200" spans="3:18" x14ac:dyDescent="0.25">
      <c r="C200" s="9"/>
      <c r="F200" s="1"/>
      <c r="G200" s="1"/>
      <c r="J200" s="1"/>
      <c r="K200" s="1"/>
      <c r="R200" s="8"/>
    </row>
    <row r="201" spans="3:18" x14ac:dyDescent="0.25">
      <c r="C201" s="9"/>
      <c r="F201" s="1"/>
      <c r="G201" s="1"/>
      <c r="J201" s="1"/>
      <c r="K201" s="1"/>
      <c r="R201" s="8"/>
    </row>
    <row r="202" spans="3:18" x14ac:dyDescent="0.25">
      <c r="C202" s="9"/>
      <c r="F202" s="1"/>
      <c r="G202" s="1"/>
      <c r="J202" s="1"/>
      <c r="K202" s="1"/>
      <c r="R202" s="8"/>
    </row>
    <row r="203" spans="3:18" x14ac:dyDescent="0.25">
      <c r="C203" s="9"/>
      <c r="F203" s="1"/>
      <c r="G203" s="1"/>
      <c r="J203" s="1"/>
      <c r="K203" s="1"/>
      <c r="R203" s="8"/>
    </row>
    <row r="204" spans="3:18" x14ac:dyDescent="0.25">
      <c r="C204" s="9"/>
      <c r="F204" s="1"/>
      <c r="G204" s="1"/>
      <c r="J204" s="1"/>
      <c r="K204" s="1"/>
      <c r="R204" s="8"/>
    </row>
    <row r="205" spans="3:18" x14ac:dyDescent="0.25">
      <c r="C205" s="9"/>
      <c r="F205" s="1"/>
      <c r="G205" s="1"/>
      <c r="J205" s="1"/>
      <c r="K205" s="1"/>
      <c r="R205" s="8"/>
    </row>
    <row r="206" spans="3:18" x14ac:dyDescent="0.25">
      <c r="C206" s="9"/>
      <c r="F206" s="1"/>
      <c r="G206" s="1"/>
      <c r="J206" s="1"/>
      <c r="K206" s="1"/>
      <c r="R206" s="8"/>
    </row>
    <row r="207" spans="3:18" x14ac:dyDescent="0.25">
      <c r="C207" s="9"/>
      <c r="F207" s="1"/>
      <c r="G207" s="1"/>
      <c r="J207" s="1"/>
      <c r="K207" s="1"/>
      <c r="R207" s="8"/>
    </row>
    <row r="208" spans="3:18" x14ac:dyDescent="0.25">
      <c r="C208" s="9"/>
      <c r="F208" s="1"/>
      <c r="G208" s="1"/>
      <c r="J208" s="1"/>
      <c r="K208" s="1"/>
      <c r="R208" s="8"/>
    </row>
    <row r="209" spans="3:18" x14ac:dyDescent="0.25">
      <c r="C209" s="9"/>
      <c r="F209" s="1"/>
      <c r="G209" s="1"/>
      <c r="J209" s="1"/>
      <c r="K209" s="1"/>
      <c r="R209" s="8"/>
    </row>
    <row r="210" spans="3:18" x14ac:dyDescent="0.25">
      <c r="C210" s="9"/>
      <c r="F210" s="1"/>
      <c r="G210" s="1"/>
      <c r="J210" s="1"/>
      <c r="K210" s="1"/>
      <c r="R210" s="8"/>
    </row>
    <row r="211" spans="3:18" x14ac:dyDescent="0.25">
      <c r="C211" s="9"/>
      <c r="F211" s="1"/>
      <c r="G211" s="1"/>
      <c r="J211" s="1"/>
      <c r="K211" s="1"/>
      <c r="R211" s="8"/>
    </row>
    <row r="212" spans="3:18" x14ac:dyDescent="0.25">
      <c r="C212" s="9"/>
      <c r="F212" s="1"/>
      <c r="G212" s="1"/>
      <c r="J212" s="1"/>
      <c r="K212" s="1"/>
      <c r="R212" s="8"/>
    </row>
    <row r="213" spans="3:18" x14ac:dyDescent="0.25">
      <c r="C213" s="9"/>
      <c r="F213" s="1"/>
      <c r="G213" s="1"/>
      <c r="J213" s="1"/>
      <c r="K213" s="1"/>
      <c r="R213" s="8"/>
    </row>
    <row r="214" spans="3:18" x14ac:dyDescent="0.25">
      <c r="C214" s="9"/>
      <c r="F214" s="1"/>
      <c r="G214" s="1"/>
      <c r="J214" s="1"/>
      <c r="K214" s="1"/>
      <c r="R214" s="8"/>
    </row>
    <row r="215" spans="3:18" x14ac:dyDescent="0.25">
      <c r="C215" s="9"/>
      <c r="F215" s="1"/>
      <c r="G215" s="1"/>
      <c r="J215" s="1"/>
      <c r="K215" s="1"/>
      <c r="R215" s="8"/>
    </row>
    <row r="216" spans="3:18" x14ac:dyDescent="0.25">
      <c r="C216" s="9"/>
      <c r="F216" s="1"/>
      <c r="G216" s="1"/>
      <c r="J216" s="1"/>
      <c r="K216" s="1"/>
      <c r="R216" s="8"/>
    </row>
    <row r="217" spans="3:18" x14ac:dyDescent="0.25">
      <c r="C217" s="9"/>
      <c r="F217" s="1"/>
      <c r="G217" s="1"/>
      <c r="J217" s="1"/>
      <c r="K217" s="1"/>
      <c r="R217" s="8"/>
    </row>
    <row r="218" spans="3:18" x14ac:dyDescent="0.25">
      <c r="C218" s="9"/>
      <c r="F218" s="1"/>
      <c r="G218" s="1"/>
      <c r="J218" s="1"/>
      <c r="K218" s="1"/>
      <c r="R218" s="8"/>
    </row>
    <row r="219" spans="3:18" x14ac:dyDescent="0.25">
      <c r="C219" s="9"/>
      <c r="F219" s="1"/>
      <c r="G219" s="1"/>
      <c r="J219" s="1"/>
      <c r="K219" s="1"/>
      <c r="R219" s="8"/>
    </row>
    <row r="220" spans="3:18" x14ac:dyDescent="0.25">
      <c r="C220" s="9"/>
      <c r="F220" s="1"/>
      <c r="G220" s="1"/>
      <c r="J220" s="1"/>
      <c r="K220" s="1"/>
      <c r="R220" s="8"/>
    </row>
    <row r="221" spans="3:18" x14ac:dyDescent="0.25">
      <c r="C221" s="9"/>
      <c r="F221" s="1"/>
      <c r="G221" s="1"/>
      <c r="J221" s="1"/>
      <c r="K221" s="1"/>
      <c r="R221" s="8"/>
    </row>
    <row r="222" spans="3:18" x14ac:dyDescent="0.25">
      <c r="C222" s="9"/>
      <c r="F222" s="1"/>
      <c r="G222" s="1"/>
      <c r="J222" s="1"/>
      <c r="K222" s="1"/>
      <c r="R222" s="8"/>
    </row>
    <row r="223" spans="3:18" x14ac:dyDescent="0.25">
      <c r="C223" s="9"/>
      <c r="F223" s="1"/>
      <c r="G223" s="1"/>
      <c r="J223" s="1"/>
      <c r="K223" s="1"/>
      <c r="R223" s="8"/>
    </row>
    <row r="224" spans="3:18" x14ac:dyDescent="0.25">
      <c r="C224" s="9"/>
      <c r="F224" s="1"/>
      <c r="G224" s="1"/>
      <c r="J224" s="1"/>
      <c r="K224" s="1"/>
      <c r="R224" s="8"/>
    </row>
    <row r="225" spans="3:18" x14ac:dyDescent="0.25">
      <c r="C225" s="9"/>
      <c r="F225" s="1"/>
      <c r="G225" s="1"/>
      <c r="J225" s="1"/>
      <c r="K225" s="1"/>
      <c r="R225" s="8"/>
    </row>
    <row r="226" spans="3:18" x14ac:dyDescent="0.25">
      <c r="C226" s="9"/>
      <c r="F226" s="1"/>
      <c r="G226" s="1"/>
      <c r="J226" s="1"/>
      <c r="K226" s="1"/>
      <c r="R226" s="8"/>
    </row>
    <row r="227" spans="3:18" x14ac:dyDescent="0.25">
      <c r="C227" s="9"/>
      <c r="F227" s="1"/>
      <c r="G227" s="1"/>
      <c r="J227" s="1"/>
      <c r="K227" s="1"/>
      <c r="R227" s="8"/>
    </row>
    <row r="228" spans="3:18" x14ac:dyDescent="0.25">
      <c r="C228" s="9"/>
      <c r="F228" s="1"/>
      <c r="G228" s="1"/>
      <c r="J228" s="1"/>
      <c r="K228" s="1"/>
      <c r="R228" s="8"/>
    </row>
    <row r="229" spans="3:18" x14ac:dyDescent="0.25">
      <c r="C229" s="9"/>
      <c r="F229" s="1"/>
      <c r="G229" s="1"/>
      <c r="J229" s="1"/>
      <c r="K229" s="1"/>
      <c r="R229" s="8"/>
    </row>
    <row r="230" spans="3:18" x14ac:dyDescent="0.25">
      <c r="C230" s="9"/>
      <c r="F230" s="1"/>
      <c r="G230" s="1"/>
      <c r="J230" s="1"/>
      <c r="K230" s="1"/>
      <c r="R230" s="8"/>
    </row>
    <row r="231" spans="3:18" x14ac:dyDescent="0.25">
      <c r="C231" s="9"/>
      <c r="F231" s="1"/>
      <c r="G231" s="1"/>
      <c r="J231" s="1"/>
      <c r="K231" s="1"/>
      <c r="R231" s="8"/>
    </row>
    <row r="232" spans="3:18" x14ac:dyDescent="0.25">
      <c r="C232" s="9"/>
      <c r="F232" s="1"/>
      <c r="G232" s="1"/>
      <c r="J232" s="1"/>
      <c r="K232" s="1"/>
      <c r="R232" s="8"/>
    </row>
    <row r="233" spans="3:18" x14ac:dyDescent="0.25">
      <c r="C233" s="9"/>
      <c r="F233" s="1"/>
      <c r="G233" s="1"/>
      <c r="J233" s="1"/>
      <c r="K233" s="1"/>
      <c r="R233" s="8"/>
    </row>
    <row r="234" spans="3:18" x14ac:dyDescent="0.25">
      <c r="C234" s="9"/>
      <c r="F234" s="1"/>
      <c r="G234" s="1"/>
      <c r="J234" s="1"/>
      <c r="K234" s="1"/>
      <c r="R234" s="8"/>
    </row>
    <row r="235" spans="3:18" x14ac:dyDescent="0.25">
      <c r="C235" s="9"/>
      <c r="F235" s="1"/>
      <c r="G235" s="1"/>
      <c r="J235" s="1"/>
      <c r="K235" s="1"/>
      <c r="R235" s="8"/>
    </row>
    <row r="236" spans="3:18" x14ac:dyDescent="0.25">
      <c r="C236" s="9"/>
      <c r="F236" s="1"/>
      <c r="G236" s="1"/>
      <c r="J236" s="1"/>
      <c r="K236" s="1"/>
      <c r="R236" s="8"/>
    </row>
    <row r="237" spans="3:18" x14ac:dyDescent="0.25">
      <c r="C237" s="9"/>
      <c r="F237" s="1"/>
      <c r="G237" s="1"/>
      <c r="J237" s="1"/>
      <c r="K237" s="1"/>
      <c r="R237" s="8"/>
    </row>
    <row r="238" spans="3:18" x14ac:dyDescent="0.25">
      <c r="C238" s="9"/>
      <c r="F238" s="1"/>
      <c r="G238" s="1"/>
      <c r="J238" s="1"/>
      <c r="K238" s="1"/>
      <c r="R238" s="8"/>
    </row>
    <row r="239" spans="3:18" x14ac:dyDescent="0.25">
      <c r="C239" s="9"/>
      <c r="F239" s="1"/>
      <c r="G239" s="1"/>
      <c r="J239" s="1"/>
      <c r="K239" s="1"/>
      <c r="R239" s="8"/>
    </row>
    <row r="240" spans="3:18" x14ac:dyDescent="0.25">
      <c r="C240" s="9"/>
      <c r="F240" s="1"/>
      <c r="G240" s="1"/>
      <c r="J240" s="1"/>
      <c r="K240" s="1"/>
      <c r="R240" s="8"/>
    </row>
    <row r="241" spans="3:18" x14ac:dyDescent="0.25">
      <c r="C241" s="9"/>
      <c r="F241" s="1"/>
      <c r="G241" s="1"/>
      <c r="J241" s="1"/>
      <c r="K241" s="1"/>
      <c r="R241" s="8"/>
    </row>
    <row r="242" spans="3:18" x14ac:dyDescent="0.25">
      <c r="C242" s="9"/>
      <c r="F242" s="1"/>
      <c r="G242" s="1"/>
      <c r="J242" s="1"/>
      <c r="K242" s="1"/>
      <c r="R242" s="8"/>
    </row>
    <row r="243" spans="3:18" x14ac:dyDescent="0.25">
      <c r="C243" s="9"/>
      <c r="F243" s="1"/>
      <c r="G243" s="1"/>
      <c r="J243" s="1"/>
      <c r="K243" s="1"/>
      <c r="R243" s="8"/>
    </row>
    <row r="244" spans="3:18" x14ac:dyDescent="0.25">
      <c r="C244" s="9"/>
      <c r="F244" s="1"/>
      <c r="G244" s="1"/>
      <c r="J244" s="1"/>
      <c r="K244" s="1"/>
      <c r="R244" s="8"/>
    </row>
    <row r="245" spans="3:18" x14ac:dyDescent="0.25">
      <c r="C245" s="9"/>
      <c r="F245" s="1"/>
      <c r="G245" s="1"/>
      <c r="J245" s="1"/>
      <c r="K245" s="1"/>
      <c r="R245" s="8"/>
    </row>
    <row r="246" spans="3:18" x14ac:dyDescent="0.25">
      <c r="C246" s="9"/>
      <c r="F246" s="1"/>
      <c r="G246" s="1"/>
      <c r="J246" s="1"/>
      <c r="K246" s="1"/>
      <c r="R246" s="8"/>
    </row>
    <row r="247" spans="3:18" x14ac:dyDescent="0.25">
      <c r="C247" s="9"/>
      <c r="F247" s="1"/>
      <c r="G247" s="1"/>
      <c r="J247" s="1"/>
      <c r="K247" s="1"/>
      <c r="R247" s="8"/>
    </row>
    <row r="248" spans="3:18" x14ac:dyDescent="0.25">
      <c r="C248" s="9"/>
      <c r="F248" s="1"/>
      <c r="G248" s="1"/>
      <c r="J248" s="1"/>
      <c r="K248" s="1"/>
      <c r="R248" s="8"/>
    </row>
    <row r="249" spans="3:18" x14ac:dyDescent="0.25">
      <c r="C249" s="9"/>
      <c r="F249" s="1"/>
      <c r="G249" s="1"/>
      <c r="J249" s="1"/>
      <c r="K249" s="1"/>
      <c r="R249" s="8"/>
    </row>
    <row r="250" spans="3:18" x14ac:dyDescent="0.25">
      <c r="C250" s="9"/>
      <c r="F250" s="1"/>
      <c r="G250" s="1"/>
      <c r="J250" s="1"/>
      <c r="K250" s="1"/>
      <c r="R250" s="8"/>
    </row>
    <row r="251" spans="3:18" x14ac:dyDescent="0.25">
      <c r="C251" s="9"/>
      <c r="F251" s="1"/>
      <c r="G251" s="1"/>
      <c r="J251" s="1"/>
      <c r="K251" s="1"/>
      <c r="R251" s="8"/>
    </row>
    <row r="252" spans="3:18" x14ac:dyDescent="0.25">
      <c r="C252" s="9"/>
      <c r="F252" s="1"/>
      <c r="G252" s="1"/>
      <c r="J252" s="1"/>
      <c r="K252" s="1"/>
      <c r="R252" s="8"/>
    </row>
    <row r="253" spans="3:18" x14ac:dyDescent="0.25">
      <c r="C253" s="9"/>
      <c r="F253" s="1"/>
      <c r="G253" s="1"/>
      <c r="J253" s="1"/>
      <c r="K253" s="1"/>
      <c r="R253" s="8"/>
    </row>
    <row r="254" spans="3:18" x14ac:dyDescent="0.25">
      <c r="C254" s="9"/>
      <c r="F254" s="1"/>
      <c r="G254" s="1"/>
      <c r="J254" s="1"/>
      <c r="K254" s="1"/>
      <c r="R254" s="8"/>
    </row>
    <row r="255" spans="3:18" x14ac:dyDescent="0.25">
      <c r="C255" s="9"/>
      <c r="F255" s="1"/>
      <c r="G255" s="1"/>
      <c r="J255" s="1"/>
      <c r="K255" s="1"/>
      <c r="R255" s="8"/>
    </row>
    <row r="256" spans="3:18" x14ac:dyDescent="0.25">
      <c r="C256" s="9"/>
      <c r="F256" s="1"/>
      <c r="G256" s="1"/>
      <c r="J256" s="1"/>
      <c r="K256" s="1"/>
      <c r="R256" s="8"/>
    </row>
    <row r="257" spans="3:18" x14ac:dyDescent="0.25">
      <c r="C257" s="9"/>
      <c r="F257" s="1"/>
      <c r="G257" s="1"/>
      <c r="J257" s="1"/>
      <c r="K257" s="1"/>
      <c r="R257" s="8"/>
    </row>
    <row r="258" spans="3:18" x14ac:dyDescent="0.25">
      <c r="C258" s="9"/>
      <c r="F258" s="1"/>
      <c r="G258" s="1"/>
      <c r="J258" s="1"/>
      <c r="K258" s="1"/>
      <c r="R258" s="8"/>
    </row>
    <row r="259" spans="3:18" x14ac:dyDescent="0.25">
      <c r="C259" s="9"/>
      <c r="F259" s="1"/>
      <c r="G259" s="1"/>
      <c r="J259" s="1"/>
      <c r="K259" s="1"/>
      <c r="R259" s="8"/>
    </row>
    <row r="260" spans="3:18" x14ac:dyDescent="0.25">
      <c r="C260" s="9"/>
      <c r="F260" s="1"/>
      <c r="G260" s="1"/>
      <c r="J260" s="1"/>
      <c r="K260" s="1"/>
      <c r="R260" s="8"/>
    </row>
    <row r="261" spans="3:18" x14ac:dyDescent="0.25">
      <c r="C261" s="9"/>
      <c r="F261" s="1"/>
      <c r="G261" s="1"/>
      <c r="J261" s="1"/>
      <c r="K261" s="1"/>
      <c r="R261" s="8"/>
    </row>
    <row r="262" spans="3:18" x14ac:dyDescent="0.25">
      <c r="C262" s="9"/>
      <c r="F262" s="1"/>
      <c r="G262" s="1"/>
      <c r="J262" s="1"/>
      <c r="K262" s="1"/>
      <c r="R262" s="8"/>
    </row>
    <row r="263" spans="3:18" x14ac:dyDescent="0.25">
      <c r="C263" s="9"/>
      <c r="F263" s="1"/>
      <c r="G263" s="1"/>
      <c r="J263" s="1"/>
      <c r="K263" s="1"/>
      <c r="R263" s="8"/>
    </row>
    <row r="264" spans="3:18" x14ac:dyDescent="0.25">
      <c r="C264" s="9"/>
      <c r="F264" s="1"/>
      <c r="G264" s="1"/>
      <c r="J264" s="1"/>
      <c r="K264" s="1"/>
      <c r="R264" s="8"/>
    </row>
    <row r="265" spans="3:18" x14ac:dyDescent="0.25">
      <c r="C265" s="9"/>
      <c r="F265" s="1"/>
      <c r="G265" s="1"/>
      <c r="J265" s="1"/>
      <c r="K265" s="1"/>
      <c r="R265" s="8"/>
    </row>
    <row r="266" spans="3:18" x14ac:dyDescent="0.25">
      <c r="C266" s="9"/>
      <c r="F266" s="1"/>
      <c r="G266" s="1"/>
      <c r="J266" s="1"/>
      <c r="K266" s="1"/>
      <c r="R266" s="8"/>
    </row>
    <row r="267" spans="3:18" x14ac:dyDescent="0.25">
      <c r="C267" s="9"/>
      <c r="F267" s="1"/>
      <c r="G267" s="1"/>
      <c r="J267" s="1"/>
      <c r="K267" s="1"/>
      <c r="R267" s="8"/>
    </row>
    <row r="268" spans="3:18" x14ac:dyDescent="0.25">
      <c r="C268" s="9"/>
      <c r="F268" s="1"/>
      <c r="G268" s="1"/>
      <c r="J268" s="1"/>
      <c r="K268" s="1"/>
      <c r="R268" s="8"/>
    </row>
    <row r="269" spans="3:18" x14ac:dyDescent="0.25">
      <c r="C269" s="9"/>
      <c r="F269" s="1"/>
      <c r="G269" s="1"/>
      <c r="J269" s="1"/>
      <c r="K269" s="1"/>
      <c r="R269" s="8"/>
    </row>
    <row r="270" spans="3:18" x14ac:dyDescent="0.25">
      <c r="C270" s="9"/>
      <c r="F270" s="1"/>
      <c r="G270" s="1"/>
      <c r="J270" s="1"/>
      <c r="K270" s="1"/>
      <c r="R270" s="8"/>
    </row>
    <row r="271" spans="3:18" x14ac:dyDescent="0.25">
      <c r="C271" s="9"/>
      <c r="F271" s="1"/>
      <c r="G271" s="1"/>
      <c r="J271" s="1"/>
      <c r="K271" s="1"/>
      <c r="R271" s="8"/>
    </row>
    <row r="272" spans="3:18" x14ac:dyDescent="0.25">
      <c r="C272" s="9"/>
      <c r="F272" s="1"/>
      <c r="G272" s="1"/>
      <c r="J272" s="1"/>
      <c r="K272" s="1"/>
      <c r="R272" s="8"/>
    </row>
    <row r="273" spans="3:18" x14ac:dyDescent="0.25">
      <c r="C273" s="9"/>
      <c r="F273" s="1"/>
      <c r="G273" s="1"/>
      <c r="J273" s="1"/>
      <c r="K273" s="1"/>
      <c r="R273" s="8"/>
    </row>
    <row r="274" spans="3:18" x14ac:dyDescent="0.25">
      <c r="C274" s="9"/>
      <c r="F274" s="1"/>
      <c r="G274" s="1"/>
      <c r="J274" s="1"/>
      <c r="K274" s="1"/>
      <c r="R274" s="8"/>
    </row>
    <row r="275" spans="3:18" x14ac:dyDescent="0.25">
      <c r="C275" s="9"/>
      <c r="F275" s="1"/>
      <c r="G275" s="1"/>
      <c r="J275" s="1"/>
      <c r="K275" s="1"/>
      <c r="R275" s="8"/>
    </row>
    <row r="276" spans="3:18" x14ac:dyDescent="0.25">
      <c r="C276" s="9"/>
      <c r="F276" s="1"/>
      <c r="G276" s="1"/>
      <c r="J276" s="1"/>
      <c r="K276" s="1"/>
      <c r="R276" s="8"/>
    </row>
    <row r="277" spans="3:18" x14ac:dyDescent="0.25">
      <c r="C277" s="9"/>
      <c r="F277" s="1"/>
      <c r="G277" s="1"/>
      <c r="J277" s="1"/>
      <c r="K277" s="1"/>
      <c r="R277" s="8"/>
    </row>
    <row r="278" spans="3:18" x14ac:dyDescent="0.25">
      <c r="C278" s="9"/>
      <c r="F278" s="1"/>
      <c r="G278" s="1"/>
      <c r="J278" s="1"/>
      <c r="K278" s="1"/>
      <c r="R278" s="8"/>
    </row>
    <row r="279" spans="3:18" x14ac:dyDescent="0.25">
      <c r="C279" s="9"/>
      <c r="F279" s="1"/>
      <c r="G279" s="1"/>
      <c r="J279" s="1"/>
      <c r="K279" s="1"/>
      <c r="R279" s="8"/>
    </row>
    <row r="280" spans="3:18" x14ac:dyDescent="0.25">
      <c r="C280" s="9"/>
      <c r="F280" s="1"/>
      <c r="G280" s="1"/>
      <c r="J280" s="1"/>
      <c r="K280" s="1"/>
      <c r="R280" s="8"/>
    </row>
    <row r="281" spans="3:18" x14ac:dyDescent="0.25">
      <c r="C281" s="9"/>
      <c r="F281" s="1"/>
      <c r="G281" s="1"/>
      <c r="J281" s="1"/>
      <c r="K281" s="1"/>
      <c r="R281" s="8"/>
    </row>
    <row r="282" spans="3:18" x14ac:dyDescent="0.25">
      <c r="C282" s="9"/>
      <c r="F282" s="1"/>
      <c r="G282" s="1"/>
      <c r="J282" s="1"/>
      <c r="K282" s="1"/>
      <c r="R282" s="8"/>
    </row>
    <row r="283" spans="3:18" x14ac:dyDescent="0.25">
      <c r="C283" s="9"/>
      <c r="F283" s="1"/>
      <c r="G283" s="1"/>
      <c r="J283" s="1"/>
      <c r="K283" s="1"/>
      <c r="R283" s="8"/>
    </row>
    <row r="284" spans="3:18" x14ac:dyDescent="0.25">
      <c r="C284" s="9"/>
      <c r="F284" s="1"/>
      <c r="G284" s="1"/>
      <c r="J284" s="1"/>
      <c r="K284" s="1"/>
      <c r="R284" s="8"/>
    </row>
    <row r="285" spans="3:18" x14ac:dyDescent="0.25">
      <c r="C285" s="9"/>
      <c r="F285" s="1"/>
      <c r="G285" s="1"/>
      <c r="J285" s="1"/>
      <c r="K285" s="1"/>
      <c r="R285" s="8"/>
    </row>
    <row r="286" spans="3:18" x14ac:dyDescent="0.25">
      <c r="C286" s="9"/>
      <c r="F286" s="1"/>
      <c r="G286" s="1"/>
      <c r="J286" s="1"/>
      <c r="K286" s="1"/>
      <c r="R286" s="8"/>
    </row>
    <row r="287" spans="3:18" x14ac:dyDescent="0.25">
      <c r="C287" s="9"/>
      <c r="F287" s="1"/>
      <c r="G287" s="1"/>
      <c r="J287" s="1"/>
      <c r="K287" s="1"/>
      <c r="R287" s="8"/>
    </row>
    <row r="288" spans="3:18" x14ac:dyDescent="0.25">
      <c r="C288" s="9"/>
      <c r="F288" s="1"/>
      <c r="G288" s="1"/>
      <c r="J288" s="1"/>
      <c r="K288" s="1"/>
      <c r="R288" s="8"/>
    </row>
    <row r="289" spans="3:18" x14ac:dyDescent="0.25">
      <c r="C289" s="9"/>
      <c r="F289" s="1"/>
      <c r="G289" s="1"/>
      <c r="J289" s="1"/>
      <c r="K289" s="1"/>
      <c r="R289" s="8"/>
    </row>
    <row r="290" spans="3:18" x14ac:dyDescent="0.25">
      <c r="C290" s="9"/>
      <c r="F290" s="1"/>
      <c r="G290" s="1"/>
      <c r="J290" s="1"/>
      <c r="K290" s="1"/>
      <c r="R290" s="8"/>
    </row>
    <row r="291" spans="3:18" x14ac:dyDescent="0.25">
      <c r="C291" s="9"/>
      <c r="F291" s="1"/>
      <c r="G291" s="1"/>
      <c r="J291" s="1"/>
      <c r="K291" s="1"/>
      <c r="R291" s="8"/>
    </row>
    <row r="292" spans="3:18" x14ac:dyDescent="0.25">
      <c r="C292" s="9"/>
      <c r="F292" s="1"/>
      <c r="G292" s="1"/>
      <c r="J292" s="1"/>
      <c r="K292" s="1"/>
      <c r="R292" s="8"/>
    </row>
    <row r="293" spans="3:18" x14ac:dyDescent="0.25">
      <c r="C293" s="9"/>
      <c r="F293" s="1"/>
      <c r="G293" s="1"/>
      <c r="J293" s="1"/>
      <c r="K293" s="1"/>
      <c r="R293" s="8"/>
    </row>
    <row r="294" spans="3:18" x14ac:dyDescent="0.25">
      <c r="C294" s="9"/>
      <c r="F294" s="1"/>
      <c r="G294" s="1"/>
      <c r="J294" s="1"/>
      <c r="K294" s="1"/>
      <c r="R294" s="8"/>
    </row>
    <row r="295" spans="3:18" x14ac:dyDescent="0.25">
      <c r="C295" s="9"/>
      <c r="F295" s="1"/>
      <c r="G295" s="1"/>
      <c r="J295" s="1"/>
      <c r="K295" s="1"/>
      <c r="R295" s="8"/>
    </row>
    <row r="296" spans="3:18" x14ac:dyDescent="0.25">
      <c r="C296" s="9"/>
      <c r="F296" s="1"/>
      <c r="G296" s="1"/>
      <c r="J296" s="1"/>
      <c r="K296" s="1"/>
      <c r="R296" s="8"/>
    </row>
    <row r="297" spans="3:18" x14ac:dyDescent="0.25">
      <c r="C297" s="9"/>
      <c r="F297" s="1"/>
      <c r="G297" s="1"/>
      <c r="J297" s="1"/>
      <c r="K297" s="1"/>
      <c r="R297" s="8"/>
    </row>
    <row r="298" spans="3:18" x14ac:dyDescent="0.25">
      <c r="C298" s="9"/>
      <c r="F298" s="1"/>
      <c r="G298" s="1"/>
      <c r="J298" s="1"/>
      <c r="K298" s="1"/>
      <c r="R298" s="8"/>
    </row>
    <row r="299" spans="3:18" x14ac:dyDescent="0.25">
      <c r="C299" s="9"/>
      <c r="F299" s="1"/>
      <c r="G299" s="1"/>
      <c r="J299" s="1"/>
      <c r="K299" s="1"/>
      <c r="R299" s="8"/>
    </row>
    <row r="300" spans="3:18" x14ac:dyDescent="0.25">
      <c r="C300" s="9"/>
      <c r="F300" s="1"/>
      <c r="G300" s="1"/>
      <c r="J300" s="1"/>
      <c r="K300" s="1"/>
      <c r="R300" s="8"/>
    </row>
    <row r="301" spans="3:18" x14ac:dyDescent="0.25">
      <c r="C301" s="9"/>
      <c r="F301" s="1"/>
      <c r="G301" s="1"/>
      <c r="J301" s="1"/>
      <c r="K301" s="1"/>
      <c r="R301" s="8"/>
    </row>
    <row r="302" spans="3:18" x14ac:dyDescent="0.25">
      <c r="C302" s="9"/>
      <c r="F302" s="1"/>
      <c r="G302" s="1"/>
      <c r="J302" s="1"/>
      <c r="K302" s="1"/>
      <c r="R302" s="8"/>
    </row>
    <row r="303" spans="3:18" x14ac:dyDescent="0.25">
      <c r="C303" s="9"/>
      <c r="F303" s="1"/>
      <c r="G303" s="1"/>
      <c r="J303" s="1"/>
      <c r="K303" s="1"/>
      <c r="R303" s="8"/>
    </row>
    <row r="304" spans="3:18" x14ac:dyDescent="0.25">
      <c r="C304" s="9"/>
      <c r="F304" s="1"/>
      <c r="G304" s="1"/>
      <c r="J304" s="1"/>
      <c r="K304" s="1"/>
      <c r="R304" s="8"/>
    </row>
    <row r="305" spans="3:18" x14ac:dyDescent="0.25">
      <c r="C305" s="9"/>
      <c r="F305" s="1"/>
      <c r="G305" s="1"/>
      <c r="J305" s="1"/>
      <c r="K305" s="1"/>
      <c r="R305" s="8"/>
    </row>
    <row r="306" spans="3:18" x14ac:dyDescent="0.25">
      <c r="C306" s="9"/>
      <c r="F306" s="1"/>
      <c r="G306" s="1"/>
      <c r="J306" s="1"/>
      <c r="K306" s="1"/>
      <c r="R306" s="8"/>
    </row>
    <row r="307" spans="3:18" x14ac:dyDescent="0.25">
      <c r="C307" s="9"/>
      <c r="F307" s="1"/>
      <c r="G307" s="1"/>
      <c r="J307" s="1"/>
      <c r="K307" s="1"/>
      <c r="R307" s="8"/>
    </row>
    <row r="308" spans="3:18" x14ac:dyDescent="0.25">
      <c r="C308" s="9"/>
      <c r="F308" s="1"/>
      <c r="G308" s="1"/>
      <c r="J308" s="1"/>
      <c r="K308" s="1"/>
      <c r="R308" s="8"/>
    </row>
    <row r="309" spans="3:18" x14ac:dyDescent="0.25">
      <c r="C309" s="9"/>
      <c r="F309" s="1"/>
      <c r="G309" s="1"/>
      <c r="J309" s="1"/>
      <c r="K309" s="1"/>
      <c r="R309" s="8"/>
    </row>
    <row r="310" spans="3:18" x14ac:dyDescent="0.25">
      <c r="C310" s="9"/>
      <c r="F310" s="1"/>
      <c r="G310" s="1"/>
      <c r="J310" s="1"/>
      <c r="K310" s="1"/>
      <c r="R310" s="8"/>
    </row>
    <row r="311" spans="3:18" x14ac:dyDescent="0.25">
      <c r="C311" s="9"/>
      <c r="F311" s="1"/>
      <c r="G311" s="1"/>
      <c r="J311" s="1"/>
      <c r="K311" s="1"/>
      <c r="R311" s="8"/>
    </row>
    <row r="312" spans="3:18" x14ac:dyDescent="0.25">
      <c r="C312" s="9"/>
      <c r="F312" s="1"/>
      <c r="G312" s="1"/>
      <c r="J312" s="1"/>
      <c r="K312" s="1"/>
      <c r="R312" s="8"/>
    </row>
    <row r="313" spans="3:18" x14ac:dyDescent="0.25">
      <c r="C313" s="9"/>
      <c r="F313" s="1"/>
      <c r="G313" s="1"/>
      <c r="J313" s="1"/>
      <c r="K313" s="1"/>
      <c r="R313" s="8"/>
    </row>
    <row r="314" spans="3:18" x14ac:dyDescent="0.25">
      <c r="C314" s="9"/>
      <c r="F314" s="1"/>
      <c r="G314" s="1"/>
      <c r="J314" s="1"/>
      <c r="K314" s="1"/>
      <c r="R314" s="8"/>
    </row>
    <row r="315" spans="3:18" x14ac:dyDescent="0.25">
      <c r="C315" s="9"/>
      <c r="F315" s="1"/>
      <c r="G315" s="1"/>
      <c r="J315" s="1"/>
      <c r="K315" s="1"/>
      <c r="R315" s="8"/>
    </row>
    <row r="316" spans="3:18" x14ac:dyDescent="0.25">
      <c r="C316" s="9"/>
      <c r="F316" s="1"/>
      <c r="G316" s="1"/>
      <c r="J316" s="1"/>
      <c r="K316" s="1"/>
      <c r="R316" s="8"/>
    </row>
    <row r="317" spans="3:18" x14ac:dyDescent="0.25">
      <c r="C317" s="9"/>
      <c r="F317" s="1"/>
      <c r="G317" s="1"/>
      <c r="J317" s="1"/>
      <c r="K317" s="1"/>
      <c r="R317" s="8"/>
    </row>
    <row r="318" spans="3:18" x14ac:dyDescent="0.25">
      <c r="C318" s="9"/>
      <c r="F318" s="1"/>
      <c r="G318" s="1"/>
      <c r="J318" s="1"/>
      <c r="K318" s="1"/>
      <c r="R318" s="8"/>
    </row>
    <row r="319" spans="3:18" x14ac:dyDescent="0.25">
      <c r="C319" s="9"/>
      <c r="F319" s="1"/>
      <c r="G319" s="1"/>
      <c r="J319" s="1"/>
      <c r="K319" s="1"/>
      <c r="R319" s="8"/>
    </row>
    <row r="320" spans="3:18" x14ac:dyDescent="0.25">
      <c r="C320" s="9"/>
      <c r="F320" s="1"/>
      <c r="G320" s="1"/>
      <c r="J320" s="1"/>
      <c r="K320" s="1"/>
      <c r="R320" s="8"/>
    </row>
    <row r="321" spans="3:18" x14ac:dyDescent="0.25">
      <c r="C321" s="9"/>
      <c r="F321" s="1"/>
      <c r="G321" s="1"/>
      <c r="J321" s="1"/>
      <c r="K321" s="1"/>
      <c r="R321" s="8"/>
    </row>
    <row r="322" spans="3:18" x14ac:dyDescent="0.25">
      <c r="C322" s="9"/>
      <c r="F322" s="1"/>
      <c r="G322" s="1"/>
      <c r="J322" s="1"/>
      <c r="K322" s="1"/>
      <c r="R322" s="8"/>
    </row>
    <row r="323" spans="3:18" x14ac:dyDescent="0.25">
      <c r="C323" s="9"/>
      <c r="F323" s="1"/>
      <c r="G323" s="1"/>
      <c r="J323" s="1"/>
      <c r="K323" s="1"/>
      <c r="R323" s="8"/>
    </row>
    <row r="324" spans="3:18" x14ac:dyDescent="0.25">
      <c r="C324" s="9"/>
      <c r="F324" s="1"/>
      <c r="G324" s="1"/>
      <c r="J324" s="1"/>
      <c r="K324" s="1"/>
      <c r="R324" s="8"/>
    </row>
    <row r="325" spans="3:18" x14ac:dyDescent="0.25">
      <c r="C325" s="9"/>
      <c r="F325" s="1"/>
      <c r="G325" s="1"/>
      <c r="J325" s="1"/>
      <c r="K325" s="1"/>
      <c r="R325" s="8"/>
    </row>
    <row r="326" spans="3:18" x14ac:dyDescent="0.25">
      <c r="C326" s="9"/>
      <c r="F326" s="1"/>
      <c r="G326" s="1"/>
      <c r="J326" s="1"/>
      <c r="K326" s="1"/>
      <c r="R326" s="8"/>
    </row>
    <row r="327" spans="3:18" x14ac:dyDescent="0.25">
      <c r="C327" s="9"/>
      <c r="F327" s="1"/>
      <c r="G327" s="1"/>
      <c r="J327" s="1"/>
      <c r="K327" s="1"/>
      <c r="R327" s="8"/>
    </row>
    <row r="328" spans="3:18" x14ac:dyDescent="0.25">
      <c r="C328" s="9"/>
      <c r="F328" s="1"/>
      <c r="G328" s="1"/>
      <c r="J328" s="1"/>
      <c r="K328" s="1"/>
      <c r="R328" s="8"/>
    </row>
    <row r="329" spans="3:18" x14ac:dyDescent="0.25">
      <c r="C329" s="9"/>
      <c r="F329" s="1"/>
      <c r="G329" s="1"/>
      <c r="J329" s="1"/>
      <c r="K329" s="1"/>
      <c r="R329" s="8"/>
    </row>
    <row r="330" spans="3:18" x14ac:dyDescent="0.25">
      <c r="C330" s="9"/>
      <c r="F330" s="1"/>
      <c r="G330" s="1"/>
      <c r="J330" s="1"/>
      <c r="K330" s="1"/>
      <c r="R330" s="8"/>
    </row>
    <row r="331" spans="3:18" x14ac:dyDescent="0.25">
      <c r="C331" s="9"/>
      <c r="F331" s="1"/>
      <c r="G331" s="1"/>
      <c r="J331" s="1"/>
      <c r="K331" s="1"/>
      <c r="R331" s="8"/>
    </row>
    <row r="332" spans="3:18" x14ac:dyDescent="0.25">
      <c r="C332" s="9"/>
      <c r="F332" s="1"/>
      <c r="G332" s="1"/>
      <c r="J332" s="1"/>
      <c r="K332" s="1"/>
      <c r="R332" s="8"/>
    </row>
    <row r="333" spans="3:18" x14ac:dyDescent="0.25">
      <c r="C333" s="9"/>
      <c r="F333" s="1"/>
      <c r="G333" s="1"/>
      <c r="J333" s="1"/>
      <c r="K333" s="1"/>
      <c r="R333" s="8"/>
    </row>
    <row r="334" spans="3:18" x14ac:dyDescent="0.25">
      <c r="C334" s="9"/>
      <c r="F334" s="1"/>
      <c r="G334" s="1"/>
      <c r="J334" s="1"/>
      <c r="K334" s="1"/>
      <c r="R334" s="8"/>
    </row>
    <row r="335" spans="3:18" x14ac:dyDescent="0.25">
      <c r="C335" s="9"/>
      <c r="F335" s="1"/>
      <c r="G335" s="1"/>
      <c r="J335" s="1"/>
      <c r="K335" s="1"/>
      <c r="R335" s="8"/>
    </row>
    <row r="336" spans="3:18" x14ac:dyDescent="0.25">
      <c r="C336" s="9"/>
      <c r="F336" s="1"/>
      <c r="G336" s="1"/>
      <c r="J336" s="1"/>
      <c r="K336" s="1"/>
      <c r="R336" s="8"/>
    </row>
    <row r="337" spans="3:18" x14ac:dyDescent="0.25">
      <c r="C337" s="9"/>
      <c r="F337" s="1"/>
      <c r="G337" s="1"/>
      <c r="J337" s="1"/>
      <c r="K337" s="1"/>
      <c r="R337" s="8"/>
    </row>
    <row r="338" spans="3:18" x14ac:dyDescent="0.25">
      <c r="C338" s="9"/>
      <c r="F338" s="1"/>
      <c r="G338" s="1"/>
      <c r="J338" s="1"/>
      <c r="K338" s="1"/>
      <c r="R338" s="8"/>
    </row>
    <row r="339" spans="3:18" x14ac:dyDescent="0.25">
      <c r="C339" s="9"/>
      <c r="F339" s="1"/>
      <c r="G339" s="1"/>
      <c r="J339" s="1"/>
      <c r="K339" s="1"/>
      <c r="R339" s="8"/>
    </row>
    <row r="340" spans="3:18" x14ac:dyDescent="0.25">
      <c r="C340" s="9"/>
      <c r="F340" s="1"/>
      <c r="G340" s="1"/>
      <c r="J340" s="1"/>
      <c r="K340" s="1"/>
      <c r="R340" s="8"/>
    </row>
    <row r="341" spans="3:18" x14ac:dyDescent="0.25">
      <c r="C341" s="9"/>
      <c r="F341" s="1"/>
      <c r="G341" s="1"/>
      <c r="J341" s="1"/>
      <c r="K341" s="1"/>
      <c r="R341" s="8"/>
    </row>
    <row r="342" spans="3:18" x14ac:dyDescent="0.25">
      <c r="C342" s="9"/>
      <c r="F342" s="1"/>
      <c r="G342" s="1"/>
      <c r="J342" s="1"/>
      <c r="K342" s="1"/>
      <c r="R342" s="8"/>
    </row>
    <row r="343" spans="3:18" x14ac:dyDescent="0.25">
      <c r="C343" s="9"/>
      <c r="F343" s="1"/>
      <c r="G343" s="1"/>
      <c r="J343" s="1"/>
      <c r="K343" s="1"/>
      <c r="R343" s="8"/>
    </row>
    <row r="344" spans="3:18" x14ac:dyDescent="0.25">
      <c r="C344" s="9"/>
      <c r="F344" s="1"/>
      <c r="G344" s="1"/>
      <c r="J344" s="1"/>
      <c r="K344" s="1"/>
      <c r="R344" s="8"/>
    </row>
    <row r="345" spans="3:18" x14ac:dyDescent="0.25">
      <c r="C345" s="9"/>
      <c r="F345" s="1"/>
      <c r="G345" s="1"/>
      <c r="J345" s="1"/>
      <c r="K345" s="1"/>
      <c r="R345" s="8"/>
    </row>
    <row r="346" spans="3:18" x14ac:dyDescent="0.25">
      <c r="C346" s="9"/>
      <c r="F346" s="1"/>
      <c r="G346" s="1"/>
      <c r="J346" s="1"/>
      <c r="K346" s="1"/>
      <c r="R346" s="8"/>
    </row>
    <row r="347" spans="3:18" x14ac:dyDescent="0.25">
      <c r="C347" s="9"/>
      <c r="F347" s="1"/>
      <c r="G347" s="1"/>
      <c r="J347" s="1"/>
      <c r="K347" s="1"/>
      <c r="R347" s="8"/>
    </row>
    <row r="348" spans="3:18" x14ac:dyDescent="0.25">
      <c r="C348" s="9"/>
      <c r="F348" s="1"/>
      <c r="G348" s="1"/>
      <c r="J348" s="1"/>
      <c r="K348" s="1"/>
      <c r="R348" s="8"/>
    </row>
    <row r="349" spans="3:18" x14ac:dyDescent="0.25">
      <c r="C349" s="9"/>
      <c r="F349" s="1"/>
      <c r="G349" s="1"/>
      <c r="J349" s="1"/>
      <c r="K349" s="1"/>
      <c r="R349" s="8"/>
    </row>
    <row r="350" spans="3:18" x14ac:dyDescent="0.25">
      <c r="C350" s="9"/>
      <c r="F350" s="1"/>
      <c r="G350" s="1"/>
      <c r="J350" s="1"/>
      <c r="K350" s="1"/>
      <c r="R350" s="8"/>
    </row>
    <row r="351" spans="3:18" x14ac:dyDescent="0.25">
      <c r="C351" s="9"/>
      <c r="F351" s="1"/>
      <c r="G351" s="1"/>
      <c r="J351" s="1"/>
      <c r="K351" s="1"/>
      <c r="R351" s="8"/>
    </row>
    <row r="352" spans="3:18" x14ac:dyDescent="0.25">
      <c r="C352" s="9"/>
      <c r="F352" s="1"/>
      <c r="G352" s="1"/>
      <c r="J352" s="1"/>
      <c r="K352" s="1"/>
      <c r="R352" s="8"/>
    </row>
    <row r="353" spans="3:18" x14ac:dyDescent="0.25">
      <c r="C353" s="9"/>
      <c r="F353" s="1"/>
      <c r="G353" s="1"/>
      <c r="J353" s="1"/>
      <c r="K353" s="1"/>
      <c r="R353" s="8"/>
    </row>
    <row r="354" spans="3:18" x14ac:dyDescent="0.25">
      <c r="C354" s="9"/>
      <c r="F354" s="1"/>
      <c r="G354" s="1"/>
      <c r="J354" s="1"/>
      <c r="K354" s="1"/>
      <c r="R354" s="8"/>
    </row>
    <row r="355" spans="3:18" x14ac:dyDescent="0.25">
      <c r="C355" s="9"/>
      <c r="F355" s="1"/>
      <c r="G355" s="1"/>
      <c r="J355" s="1"/>
      <c r="K355" s="1"/>
      <c r="R355" s="8"/>
    </row>
    <row r="356" spans="3:18" x14ac:dyDescent="0.25">
      <c r="C356" s="9"/>
      <c r="F356" s="1"/>
      <c r="G356" s="1"/>
      <c r="J356" s="1"/>
      <c r="K356" s="1"/>
      <c r="R356" s="8"/>
    </row>
    <row r="357" spans="3:18" x14ac:dyDescent="0.25">
      <c r="C357" s="9"/>
      <c r="F357" s="1"/>
      <c r="G357" s="1"/>
      <c r="J357" s="1"/>
      <c r="K357" s="1"/>
      <c r="R357" s="8"/>
    </row>
    <row r="358" spans="3:18" x14ac:dyDescent="0.25">
      <c r="C358" s="9"/>
      <c r="F358" s="1"/>
      <c r="G358" s="1"/>
      <c r="J358" s="1"/>
      <c r="K358" s="1"/>
      <c r="R358" s="8"/>
    </row>
    <row r="359" spans="3:18" x14ac:dyDescent="0.25">
      <c r="C359" s="9"/>
      <c r="F359" s="1"/>
      <c r="G359" s="1"/>
      <c r="J359" s="1"/>
      <c r="K359" s="1"/>
      <c r="R359" s="8"/>
    </row>
    <row r="360" spans="3:18" x14ac:dyDescent="0.25">
      <c r="C360" s="9"/>
      <c r="F360" s="1"/>
      <c r="G360" s="1"/>
      <c r="J360" s="1"/>
      <c r="K360" s="1"/>
      <c r="R360" s="8"/>
    </row>
    <row r="361" spans="3:18" x14ac:dyDescent="0.25">
      <c r="C361" s="9"/>
      <c r="F361" s="1"/>
      <c r="G361" s="1"/>
      <c r="J361" s="1"/>
      <c r="K361" s="1"/>
      <c r="R361" s="8"/>
    </row>
    <row r="362" spans="3:18" x14ac:dyDescent="0.25">
      <c r="C362" s="9"/>
      <c r="F362" s="1"/>
      <c r="G362" s="1"/>
      <c r="J362" s="1"/>
      <c r="K362" s="1"/>
      <c r="R362" s="8"/>
    </row>
    <row r="363" spans="3:18" x14ac:dyDescent="0.25">
      <c r="C363" s="9"/>
      <c r="F363" s="1"/>
      <c r="G363" s="1"/>
      <c r="J363" s="1"/>
      <c r="K363" s="1"/>
      <c r="R363" s="8"/>
    </row>
    <row r="364" spans="3:18" x14ac:dyDescent="0.25">
      <c r="C364" s="9"/>
      <c r="F364" s="1"/>
      <c r="G364" s="1"/>
      <c r="J364" s="1"/>
      <c r="K364" s="1"/>
      <c r="R364" s="8"/>
    </row>
    <row r="365" spans="3:18" x14ac:dyDescent="0.25">
      <c r="C365" s="9"/>
      <c r="F365" s="1"/>
      <c r="G365" s="1"/>
      <c r="J365" s="1"/>
      <c r="K365" s="1"/>
      <c r="R365" s="8"/>
    </row>
    <row r="366" spans="3:18" x14ac:dyDescent="0.25">
      <c r="C366" s="9"/>
      <c r="F366" s="1"/>
      <c r="G366" s="1"/>
      <c r="J366" s="1"/>
      <c r="K366" s="1"/>
      <c r="R366" s="8"/>
    </row>
    <row r="367" spans="3:18" x14ac:dyDescent="0.25">
      <c r="C367" s="9"/>
      <c r="F367" s="1"/>
      <c r="G367" s="1"/>
      <c r="J367" s="1"/>
      <c r="K367" s="1"/>
      <c r="R367" s="8"/>
    </row>
    <row r="368" spans="3:18" x14ac:dyDescent="0.25">
      <c r="C368" s="9"/>
      <c r="F368" s="1"/>
      <c r="G368" s="1"/>
      <c r="J368" s="1"/>
      <c r="K368" s="1"/>
      <c r="R368" s="8"/>
    </row>
    <row r="369" spans="3:18" x14ac:dyDescent="0.25">
      <c r="C369" s="9"/>
      <c r="F369" s="1"/>
      <c r="G369" s="1"/>
      <c r="J369" s="1"/>
      <c r="K369" s="1"/>
      <c r="R369" s="8"/>
    </row>
    <row r="370" spans="3:18" x14ac:dyDescent="0.25">
      <c r="C370" s="9"/>
      <c r="F370" s="1"/>
      <c r="G370" s="1"/>
      <c r="J370" s="1"/>
      <c r="K370" s="1"/>
      <c r="R370" s="8"/>
    </row>
    <row r="371" spans="3:18" x14ac:dyDescent="0.25">
      <c r="C371" s="9"/>
      <c r="F371" s="1"/>
      <c r="G371" s="1"/>
      <c r="J371" s="1"/>
      <c r="K371" s="1"/>
      <c r="R371" s="8"/>
    </row>
    <row r="372" spans="3:18" x14ac:dyDescent="0.25">
      <c r="C372" s="9"/>
      <c r="F372" s="1"/>
      <c r="G372" s="1"/>
      <c r="J372" s="1"/>
      <c r="K372" s="1"/>
      <c r="R372" s="8"/>
    </row>
    <row r="373" spans="3:18" x14ac:dyDescent="0.25">
      <c r="C373" s="9"/>
      <c r="F373" s="1"/>
      <c r="G373" s="1"/>
      <c r="J373" s="1"/>
      <c r="K373" s="1"/>
      <c r="R373" s="8"/>
    </row>
    <row r="374" spans="3:18" x14ac:dyDescent="0.25">
      <c r="C374" s="9"/>
      <c r="F374" s="1"/>
      <c r="G374" s="1"/>
      <c r="J374" s="1"/>
      <c r="K374" s="1"/>
      <c r="R374" s="8"/>
    </row>
    <row r="375" spans="3:18" x14ac:dyDescent="0.25">
      <c r="C375" s="9"/>
      <c r="F375" s="1"/>
      <c r="G375" s="1"/>
      <c r="J375" s="1"/>
      <c r="K375" s="1"/>
      <c r="R375" s="8"/>
    </row>
    <row r="376" spans="3:18" x14ac:dyDescent="0.25">
      <c r="C376" s="9"/>
      <c r="F376" s="1"/>
      <c r="G376" s="1"/>
      <c r="J376" s="1"/>
      <c r="K376" s="1"/>
      <c r="R376" s="8"/>
    </row>
    <row r="377" spans="3:18" x14ac:dyDescent="0.25">
      <c r="C377" s="9"/>
      <c r="F377" s="1"/>
      <c r="G377" s="1"/>
      <c r="J377" s="1"/>
      <c r="K377" s="1"/>
      <c r="R377" s="8"/>
    </row>
    <row r="378" spans="3:18" x14ac:dyDescent="0.25">
      <c r="C378" s="9"/>
      <c r="F378" s="1"/>
      <c r="G378" s="1"/>
      <c r="J378" s="1"/>
      <c r="K378" s="1"/>
      <c r="R378" s="8"/>
    </row>
    <row r="379" spans="3:18" x14ac:dyDescent="0.25">
      <c r="C379" s="9"/>
      <c r="F379" s="1"/>
      <c r="G379" s="1"/>
      <c r="J379" s="1"/>
      <c r="K379" s="1"/>
      <c r="R379" s="8"/>
    </row>
    <row r="380" spans="3:18" x14ac:dyDescent="0.25">
      <c r="C380" s="9"/>
      <c r="F380" s="1"/>
      <c r="G380" s="1"/>
      <c r="J380" s="1"/>
      <c r="K380" s="1"/>
      <c r="R380" s="8"/>
    </row>
    <row r="381" spans="3:18" x14ac:dyDescent="0.25">
      <c r="C381" s="9"/>
      <c r="F381" s="1"/>
      <c r="G381" s="1"/>
      <c r="J381" s="1"/>
      <c r="K381" s="1"/>
      <c r="R381" s="8"/>
    </row>
    <row r="382" spans="3:18" x14ac:dyDescent="0.25">
      <c r="C382" s="9"/>
      <c r="F382" s="1"/>
      <c r="G382" s="1"/>
      <c r="J382" s="1"/>
      <c r="K382" s="1"/>
      <c r="R382" s="8"/>
    </row>
    <row r="383" spans="3:18" x14ac:dyDescent="0.25">
      <c r="C383" s="9"/>
      <c r="F383" s="1"/>
      <c r="G383" s="1"/>
      <c r="J383" s="1"/>
      <c r="K383" s="1"/>
      <c r="R383" s="8"/>
    </row>
    <row r="384" spans="3:18" x14ac:dyDescent="0.25">
      <c r="C384" s="9"/>
      <c r="F384" s="1"/>
      <c r="G384" s="1"/>
      <c r="J384" s="1"/>
      <c r="K384" s="1"/>
      <c r="R384" s="8"/>
    </row>
    <row r="385" spans="3:18" x14ac:dyDescent="0.25">
      <c r="C385" s="9"/>
      <c r="F385" s="1"/>
      <c r="G385" s="1"/>
      <c r="J385" s="1"/>
      <c r="K385" s="1"/>
      <c r="R385" s="8"/>
    </row>
    <row r="386" spans="3:18" x14ac:dyDescent="0.25">
      <c r="C386" s="9"/>
      <c r="F386" s="1"/>
      <c r="G386" s="1"/>
      <c r="J386" s="1"/>
      <c r="K386" s="1"/>
      <c r="R386" s="8"/>
    </row>
    <row r="387" spans="3:18" x14ac:dyDescent="0.25">
      <c r="C387" s="9"/>
      <c r="F387" s="1"/>
      <c r="G387" s="1"/>
      <c r="J387" s="1"/>
      <c r="K387" s="1"/>
      <c r="R387" s="8"/>
    </row>
    <row r="388" spans="3:18" x14ac:dyDescent="0.25">
      <c r="C388" s="9"/>
      <c r="F388" s="1"/>
      <c r="G388" s="1"/>
      <c r="J388" s="1"/>
      <c r="K388" s="1"/>
      <c r="R388" s="8"/>
    </row>
    <row r="389" spans="3:18" x14ac:dyDescent="0.25">
      <c r="C389" s="9"/>
      <c r="F389" s="1"/>
      <c r="G389" s="1"/>
      <c r="J389" s="1"/>
      <c r="K389" s="1"/>
      <c r="R389" s="8"/>
    </row>
    <row r="390" spans="3:18" x14ac:dyDescent="0.25">
      <c r="C390" s="9"/>
      <c r="F390" s="1"/>
      <c r="G390" s="1"/>
      <c r="J390" s="1"/>
      <c r="K390" s="1"/>
      <c r="R390" s="8"/>
    </row>
    <row r="391" spans="3:18" x14ac:dyDescent="0.25">
      <c r="C391" s="9"/>
      <c r="F391" s="1"/>
      <c r="G391" s="1"/>
      <c r="J391" s="1"/>
      <c r="K391" s="1"/>
      <c r="R391" s="8"/>
    </row>
    <row r="392" spans="3:18" x14ac:dyDescent="0.25">
      <c r="C392" s="9"/>
      <c r="F392" s="1"/>
      <c r="G392" s="1"/>
      <c r="J392" s="1"/>
      <c r="K392" s="1"/>
      <c r="R392" s="8"/>
    </row>
    <row r="393" spans="3:18" x14ac:dyDescent="0.25">
      <c r="C393" s="9"/>
      <c r="F393" s="1"/>
      <c r="G393" s="1"/>
      <c r="J393" s="1"/>
      <c r="K393" s="1"/>
      <c r="R393" s="8"/>
    </row>
    <row r="394" spans="3:18" x14ac:dyDescent="0.25">
      <c r="C394" s="9"/>
      <c r="F394" s="1"/>
      <c r="G394" s="1"/>
      <c r="J394" s="1"/>
      <c r="K394" s="1"/>
      <c r="R394" s="8"/>
    </row>
    <row r="395" spans="3:18" x14ac:dyDescent="0.25">
      <c r="C395" s="9"/>
      <c r="F395" s="1"/>
      <c r="G395" s="1"/>
      <c r="J395" s="1"/>
      <c r="K395" s="1"/>
      <c r="R395" s="8"/>
    </row>
    <row r="396" spans="3:18" x14ac:dyDescent="0.25">
      <c r="C396" s="9"/>
      <c r="F396" s="1"/>
      <c r="G396" s="1"/>
      <c r="J396" s="1"/>
      <c r="K396" s="1"/>
      <c r="R396" s="8"/>
    </row>
    <row r="397" spans="3:18" x14ac:dyDescent="0.25">
      <c r="C397" s="9"/>
      <c r="F397" s="1"/>
      <c r="G397" s="1"/>
      <c r="J397" s="1"/>
      <c r="K397" s="1"/>
      <c r="R397" s="8"/>
    </row>
    <row r="398" spans="3:18" x14ac:dyDescent="0.25">
      <c r="C398" s="9"/>
      <c r="F398" s="1"/>
      <c r="G398" s="1"/>
      <c r="J398" s="1"/>
      <c r="K398" s="1"/>
      <c r="R398" s="8"/>
    </row>
    <row r="399" spans="3:18" x14ac:dyDescent="0.25">
      <c r="C399" s="9"/>
      <c r="F399" s="1"/>
      <c r="G399" s="1"/>
      <c r="J399" s="1"/>
      <c r="K399" s="1"/>
      <c r="R399" s="8"/>
    </row>
    <row r="400" spans="3:18" x14ac:dyDescent="0.25">
      <c r="C400" s="9"/>
      <c r="F400" s="1"/>
      <c r="G400" s="1"/>
      <c r="J400" s="1"/>
      <c r="K400" s="1"/>
      <c r="R400" s="8"/>
    </row>
    <row r="401" spans="3:18" x14ac:dyDescent="0.25">
      <c r="C401" s="9"/>
      <c r="F401" s="1"/>
      <c r="G401" s="1"/>
      <c r="J401" s="1"/>
      <c r="K401" s="1"/>
      <c r="R401" s="8"/>
    </row>
    <row r="402" spans="3:18" x14ac:dyDescent="0.25">
      <c r="C402" s="9"/>
      <c r="F402" s="1"/>
      <c r="G402" s="1"/>
      <c r="J402" s="1"/>
      <c r="K402" s="1"/>
      <c r="R402" s="8"/>
    </row>
    <row r="403" spans="3:18" x14ac:dyDescent="0.25">
      <c r="C403" s="9"/>
      <c r="F403" s="1"/>
      <c r="G403" s="1"/>
      <c r="J403" s="1"/>
      <c r="K403" s="1"/>
      <c r="R403" s="8"/>
    </row>
    <row r="404" spans="3:18" x14ac:dyDescent="0.25">
      <c r="C404" s="9"/>
      <c r="F404" s="1"/>
      <c r="G404" s="1"/>
      <c r="J404" s="1"/>
      <c r="K404" s="1"/>
      <c r="R404" s="8"/>
    </row>
    <row r="405" spans="3:18" x14ac:dyDescent="0.25">
      <c r="C405" s="9"/>
      <c r="F405" s="1"/>
      <c r="G405" s="1"/>
      <c r="J405" s="1"/>
      <c r="K405" s="1"/>
      <c r="R405" s="8"/>
    </row>
    <row r="406" spans="3:18" x14ac:dyDescent="0.25">
      <c r="C406" s="9"/>
      <c r="F406" s="1"/>
      <c r="G406" s="1"/>
      <c r="J406" s="1"/>
      <c r="K406" s="1"/>
      <c r="R406" s="8"/>
    </row>
    <row r="407" spans="3:18" x14ac:dyDescent="0.25">
      <c r="C407" s="9"/>
      <c r="F407" s="1"/>
      <c r="G407" s="1"/>
      <c r="J407" s="1"/>
      <c r="K407" s="1"/>
      <c r="R407" s="8"/>
    </row>
    <row r="408" spans="3:18" x14ac:dyDescent="0.25">
      <c r="C408" s="9"/>
      <c r="F408" s="1"/>
      <c r="G408" s="1"/>
      <c r="J408" s="1"/>
      <c r="K408" s="1"/>
      <c r="R408" s="8"/>
    </row>
    <row r="409" spans="3:18" x14ac:dyDescent="0.25">
      <c r="C409" s="9"/>
      <c r="F409" s="1"/>
      <c r="G409" s="1"/>
      <c r="J409" s="1"/>
      <c r="K409" s="1"/>
      <c r="R409" s="8"/>
    </row>
    <row r="410" spans="3:18" x14ac:dyDescent="0.25">
      <c r="C410" s="9"/>
      <c r="F410" s="1"/>
      <c r="G410" s="1"/>
      <c r="J410" s="1"/>
      <c r="K410" s="1"/>
      <c r="R410" s="8"/>
    </row>
    <row r="411" spans="3:18" x14ac:dyDescent="0.25">
      <c r="C411" s="9"/>
      <c r="F411" s="1"/>
      <c r="G411" s="1"/>
      <c r="J411" s="1"/>
      <c r="K411" s="1"/>
      <c r="R411" s="8"/>
    </row>
    <row r="412" spans="3:18" x14ac:dyDescent="0.25">
      <c r="C412" s="9"/>
      <c r="F412" s="1"/>
      <c r="G412" s="1"/>
      <c r="J412" s="1"/>
      <c r="K412" s="1"/>
      <c r="R412" s="8"/>
    </row>
    <row r="413" spans="3:18" x14ac:dyDescent="0.25">
      <c r="C413" s="9"/>
      <c r="F413" s="1"/>
      <c r="G413" s="1"/>
      <c r="J413" s="1"/>
      <c r="K413" s="1"/>
      <c r="R413" s="8"/>
    </row>
    <row r="414" spans="3:18" x14ac:dyDescent="0.25">
      <c r="C414" s="9"/>
      <c r="F414" s="1"/>
      <c r="G414" s="1"/>
      <c r="J414" s="1"/>
      <c r="K414" s="1"/>
      <c r="R414" s="8"/>
    </row>
    <row r="415" spans="3:18" x14ac:dyDescent="0.25">
      <c r="C415" s="9"/>
      <c r="F415" s="1"/>
      <c r="G415" s="1"/>
      <c r="J415" s="1"/>
      <c r="K415" s="1"/>
      <c r="R415" s="8"/>
    </row>
    <row r="416" spans="3:18" x14ac:dyDescent="0.25">
      <c r="C416" s="9"/>
      <c r="F416" s="1"/>
      <c r="G416" s="1"/>
      <c r="J416" s="1"/>
      <c r="K416" s="1"/>
      <c r="R416" s="8"/>
    </row>
    <row r="417" spans="3:18" x14ac:dyDescent="0.25">
      <c r="C417" s="9"/>
      <c r="F417" s="1"/>
      <c r="G417" s="1"/>
      <c r="J417" s="1"/>
      <c r="K417" s="1"/>
      <c r="R417" s="8"/>
    </row>
    <row r="418" spans="3:18" x14ac:dyDescent="0.25">
      <c r="C418" s="9"/>
      <c r="F418" s="1"/>
      <c r="G418" s="1"/>
      <c r="J418" s="1"/>
      <c r="K418" s="1"/>
      <c r="R418" s="8"/>
    </row>
    <row r="419" spans="3:18" x14ac:dyDescent="0.25">
      <c r="C419" s="9"/>
      <c r="F419" s="1"/>
      <c r="G419" s="1"/>
      <c r="J419" s="1"/>
      <c r="K419" s="1"/>
      <c r="R419" s="8"/>
    </row>
    <row r="420" spans="3:18" x14ac:dyDescent="0.25">
      <c r="C420" s="9"/>
      <c r="F420" s="1"/>
      <c r="G420" s="1"/>
      <c r="J420" s="1"/>
      <c r="K420" s="1"/>
      <c r="R420" s="8"/>
    </row>
    <row r="421" spans="3:18" x14ac:dyDescent="0.25">
      <c r="C421" s="9"/>
      <c r="F421" s="1"/>
      <c r="G421" s="1"/>
      <c r="J421" s="1"/>
      <c r="K421" s="1"/>
      <c r="R421" s="8"/>
    </row>
    <row r="422" spans="3:18" x14ac:dyDescent="0.25">
      <c r="C422" s="9"/>
      <c r="F422" s="1"/>
      <c r="G422" s="1"/>
      <c r="J422" s="1"/>
      <c r="K422" s="1"/>
      <c r="R422" s="8"/>
    </row>
    <row r="423" spans="3:18" x14ac:dyDescent="0.25">
      <c r="C423" s="9"/>
      <c r="F423" s="1"/>
      <c r="G423" s="1"/>
      <c r="J423" s="1"/>
      <c r="K423" s="1"/>
      <c r="R423" s="8"/>
    </row>
    <row r="424" spans="3:18" x14ac:dyDescent="0.25">
      <c r="C424" s="9"/>
      <c r="F424" s="1"/>
      <c r="G424" s="1"/>
      <c r="J424" s="1"/>
      <c r="K424" s="1"/>
      <c r="R424" s="8"/>
    </row>
    <row r="425" spans="3:18" x14ac:dyDescent="0.25">
      <c r="C425" s="9"/>
      <c r="F425" s="1"/>
      <c r="G425" s="1"/>
      <c r="J425" s="1"/>
      <c r="K425" s="1"/>
      <c r="R425" s="8"/>
    </row>
    <row r="426" spans="3:18" x14ac:dyDescent="0.25">
      <c r="C426" s="9"/>
      <c r="F426" s="1"/>
      <c r="G426" s="1"/>
      <c r="J426" s="1"/>
      <c r="K426" s="1"/>
      <c r="R426" s="8"/>
    </row>
    <row r="427" spans="3:18" x14ac:dyDescent="0.25">
      <c r="C427" s="9"/>
      <c r="F427" s="1"/>
      <c r="G427" s="1"/>
      <c r="J427" s="1"/>
      <c r="K427" s="1"/>
      <c r="R427" s="8"/>
    </row>
    <row r="428" spans="3:18" x14ac:dyDescent="0.25">
      <c r="C428" s="9"/>
      <c r="F428" s="1"/>
      <c r="G428" s="1"/>
      <c r="J428" s="1"/>
      <c r="K428" s="1"/>
      <c r="R428" s="8"/>
    </row>
    <row r="429" spans="3:18" x14ac:dyDescent="0.25">
      <c r="C429" s="9"/>
      <c r="F429" s="1"/>
      <c r="G429" s="1"/>
      <c r="J429" s="1"/>
      <c r="K429" s="1"/>
      <c r="R429" s="8"/>
    </row>
    <row r="430" spans="3:18" x14ac:dyDescent="0.25">
      <c r="C430" s="9"/>
      <c r="F430" s="1"/>
      <c r="G430" s="1"/>
      <c r="J430" s="1"/>
      <c r="K430" s="1"/>
      <c r="R430" s="8"/>
    </row>
    <row r="431" spans="3:18" x14ac:dyDescent="0.25">
      <c r="C431" s="9"/>
      <c r="F431" s="1"/>
      <c r="G431" s="1"/>
      <c r="J431" s="1"/>
      <c r="K431" s="1"/>
      <c r="R431" s="8"/>
    </row>
    <row r="432" spans="3:18" x14ac:dyDescent="0.25">
      <c r="C432" s="9"/>
      <c r="F432" s="1"/>
      <c r="G432" s="1"/>
      <c r="J432" s="1"/>
      <c r="K432" s="1"/>
      <c r="R432" s="8"/>
    </row>
    <row r="433" spans="3:18" x14ac:dyDescent="0.25">
      <c r="C433" s="9"/>
      <c r="F433" s="1"/>
      <c r="G433" s="1"/>
      <c r="J433" s="1"/>
      <c r="K433" s="1"/>
      <c r="R433" s="8"/>
    </row>
    <row r="434" spans="3:18" x14ac:dyDescent="0.25">
      <c r="C434" s="9"/>
      <c r="F434" s="1"/>
      <c r="G434" s="1"/>
      <c r="J434" s="1"/>
      <c r="K434" s="1"/>
      <c r="R434" s="8"/>
    </row>
    <row r="435" spans="3:18" x14ac:dyDescent="0.25">
      <c r="C435" s="9"/>
      <c r="F435" s="1"/>
      <c r="G435" s="1"/>
      <c r="J435" s="1"/>
      <c r="K435" s="1"/>
      <c r="R435" s="8"/>
    </row>
    <row r="436" spans="3:18" x14ac:dyDescent="0.25">
      <c r="C436" s="9"/>
      <c r="F436" s="1"/>
      <c r="G436" s="1"/>
      <c r="J436" s="1"/>
      <c r="K436" s="1"/>
      <c r="R436" s="8"/>
    </row>
    <row r="437" spans="3:18" x14ac:dyDescent="0.25">
      <c r="C437" s="9"/>
      <c r="F437" s="1"/>
      <c r="G437" s="1"/>
      <c r="J437" s="1"/>
      <c r="K437" s="1"/>
      <c r="R437" s="8"/>
    </row>
    <row r="438" spans="3:18" x14ac:dyDescent="0.25">
      <c r="C438" s="9"/>
      <c r="F438" s="1"/>
      <c r="G438" s="1"/>
      <c r="J438" s="1"/>
      <c r="K438" s="1"/>
      <c r="R438" s="8"/>
    </row>
    <row r="439" spans="3:18" x14ac:dyDescent="0.25">
      <c r="C439" s="9"/>
      <c r="F439" s="1"/>
      <c r="G439" s="1"/>
      <c r="J439" s="1"/>
      <c r="K439" s="1"/>
      <c r="R439" s="8"/>
    </row>
    <row r="440" spans="3:18" x14ac:dyDescent="0.25">
      <c r="C440" s="9"/>
      <c r="F440" s="1"/>
      <c r="G440" s="1"/>
      <c r="J440" s="1"/>
      <c r="K440" s="1"/>
      <c r="R440" s="8"/>
    </row>
    <row r="441" spans="3:18" x14ac:dyDescent="0.25">
      <c r="C441" s="9"/>
      <c r="F441" s="1"/>
      <c r="G441" s="1"/>
      <c r="J441" s="1"/>
      <c r="K441" s="1"/>
      <c r="R441" s="8"/>
    </row>
    <row r="442" spans="3:18" x14ac:dyDescent="0.25">
      <c r="C442" s="9"/>
      <c r="F442" s="1"/>
      <c r="G442" s="1"/>
      <c r="J442" s="1"/>
      <c r="K442" s="1"/>
      <c r="R442" s="8"/>
    </row>
    <row r="443" spans="3:18" x14ac:dyDescent="0.25">
      <c r="C443" s="9"/>
      <c r="F443" s="1"/>
      <c r="G443" s="1"/>
      <c r="J443" s="1"/>
      <c r="K443" s="1"/>
      <c r="R443" s="8"/>
    </row>
    <row r="444" spans="3:18" x14ac:dyDescent="0.25">
      <c r="C444" s="9"/>
      <c r="F444" s="1"/>
      <c r="G444" s="1"/>
      <c r="J444" s="1"/>
      <c r="K444" s="1"/>
      <c r="R444" s="8"/>
    </row>
    <row r="445" spans="3:18" x14ac:dyDescent="0.25">
      <c r="C445" s="9"/>
      <c r="F445" s="1"/>
      <c r="G445" s="1"/>
      <c r="J445" s="1"/>
      <c r="K445" s="1"/>
      <c r="R445" s="8"/>
    </row>
    <row r="446" spans="3:18" x14ac:dyDescent="0.25">
      <c r="C446" s="9"/>
      <c r="F446" s="1"/>
      <c r="G446" s="1"/>
      <c r="J446" s="1"/>
      <c r="K446" s="1"/>
      <c r="R446" s="8"/>
    </row>
    <row r="447" spans="3:18" x14ac:dyDescent="0.25">
      <c r="C447" s="9"/>
      <c r="F447" s="1"/>
      <c r="G447" s="1"/>
      <c r="J447" s="1"/>
      <c r="K447" s="1"/>
      <c r="R447" s="8"/>
    </row>
    <row r="448" spans="3:18" x14ac:dyDescent="0.25">
      <c r="C448" s="9"/>
      <c r="F448" s="1"/>
      <c r="G448" s="1"/>
      <c r="J448" s="1"/>
      <c r="K448" s="1"/>
      <c r="R448" s="8"/>
    </row>
    <row r="449" spans="3:18" x14ac:dyDescent="0.25">
      <c r="C449" s="9"/>
      <c r="F449" s="1"/>
      <c r="G449" s="1"/>
      <c r="J449" s="1"/>
      <c r="K449" s="1"/>
      <c r="R449" s="8"/>
    </row>
    <row r="450" spans="3:18" x14ac:dyDescent="0.25">
      <c r="C450" s="9"/>
      <c r="F450" s="1"/>
      <c r="G450" s="1"/>
      <c r="J450" s="1"/>
      <c r="K450" s="1"/>
      <c r="R450" s="8"/>
    </row>
    <row r="451" spans="3:18" x14ac:dyDescent="0.25">
      <c r="C451" s="9"/>
      <c r="F451" s="1"/>
      <c r="G451" s="1"/>
      <c r="J451" s="1"/>
      <c r="K451" s="1"/>
      <c r="R451" s="8"/>
    </row>
    <row r="452" spans="3:18" x14ac:dyDescent="0.25">
      <c r="C452" s="9"/>
      <c r="F452" s="1"/>
      <c r="G452" s="1"/>
      <c r="J452" s="1"/>
      <c r="K452" s="1"/>
      <c r="R452" s="8"/>
    </row>
    <row r="453" spans="3:18" x14ac:dyDescent="0.25">
      <c r="C453" s="9"/>
      <c r="F453" s="1"/>
      <c r="G453" s="1"/>
      <c r="J453" s="1"/>
      <c r="K453" s="1"/>
      <c r="R453" s="8"/>
    </row>
    <row r="454" spans="3:18" x14ac:dyDescent="0.25">
      <c r="C454" s="9"/>
      <c r="F454" s="1"/>
      <c r="G454" s="1"/>
      <c r="J454" s="1"/>
      <c r="K454" s="1"/>
      <c r="R454" s="8"/>
    </row>
    <row r="455" spans="3:18" x14ac:dyDescent="0.25">
      <c r="C455" s="9"/>
      <c r="F455" s="1"/>
      <c r="G455" s="1"/>
      <c r="J455" s="1"/>
      <c r="K455" s="1"/>
      <c r="R455" s="8"/>
    </row>
    <row r="456" spans="3:18" x14ac:dyDescent="0.25">
      <c r="C456" s="9"/>
      <c r="F456" s="1"/>
      <c r="G456" s="1"/>
      <c r="J456" s="1"/>
      <c r="K456" s="1"/>
      <c r="R456" s="8"/>
    </row>
    <row r="457" spans="3:18" x14ac:dyDescent="0.25">
      <c r="C457" s="9"/>
      <c r="F457" s="1"/>
      <c r="G457" s="1"/>
      <c r="J457" s="1"/>
      <c r="K457" s="1"/>
      <c r="R457" s="8"/>
    </row>
    <row r="458" spans="3:18" x14ac:dyDescent="0.25">
      <c r="C458" s="9"/>
      <c r="F458" s="1"/>
      <c r="G458" s="1"/>
      <c r="J458" s="1"/>
      <c r="K458" s="1"/>
      <c r="R458" s="8"/>
    </row>
    <row r="459" spans="3:18" x14ac:dyDescent="0.25">
      <c r="C459" s="9"/>
      <c r="F459" s="1"/>
      <c r="G459" s="1"/>
      <c r="J459" s="1"/>
      <c r="K459" s="1"/>
      <c r="R459" s="8"/>
    </row>
    <row r="460" spans="3:18" x14ac:dyDescent="0.25">
      <c r="C460" s="9"/>
      <c r="F460" s="1"/>
      <c r="G460" s="1"/>
      <c r="J460" s="1"/>
      <c r="K460" s="1"/>
      <c r="R460" s="8"/>
    </row>
    <row r="461" spans="3:18" x14ac:dyDescent="0.25">
      <c r="C461" s="9"/>
      <c r="F461" s="1"/>
      <c r="G461" s="1"/>
      <c r="J461" s="1"/>
      <c r="K461" s="1"/>
      <c r="R461" s="8"/>
    </row>
    <row r="462" spans="3:18" x14ac:dyDescent="0.25">
      <c r="C462" s="9"/>
      <c r="F462" s="1"/>
      <c r="G462" s="1"/>
      <c r="J462" s="1"/>
      <c r="K462" s="1"/>
      <c r="R462" s="8"/>
    </row>
    <row r="463" spans="3:18" x14ac:dyDescent="0.25">
      <c r="C463" s="9"/>
      <c r="F463" s="1"/>
      <c r="G463" s="1"/>
      <c r="J463" s="1"/>
      <c r="K463" s="1"/>
      <c r="R463" s="8"/>
    </row>
    <row r="464" spans="3:18" x14ac:dyDescent="0.25">
      <c r="C464" s="9"/>
      <c r="F464" s="1"/>
      <c r="G464" s="1"/>
      <c r="J464" s="1"/>
      <c r="K464" s="1"/>
      <c r="R464" s="8"/>
    </row>
    <row r="465" spans="3:18" x14ac:dyDescent="0.25">
      <c r="C465" s="9"/>
      <c r="F465" s="1"/>
      <c r="G465" s="1"/>
      <c r="J465" s="1"/>
      <c r="K465" s="1"/>
      <c r="R465" s="8"/>
    </row>
    <row r="466" spans="3:18" x14ac:dyDescent="0.25">
      <c r="C466" s="9"/>
      <c r="F466" s="1"/>
      <c r="G466" s="1"/>
      <c r="J466" s="1"/>
      <c r="K466" s="1"/>
      <c r="R466" s="8"/>
    </row>
    <row r="467" spans="3:18" x14ac:dyDescent="0.25">
      <c r="C467" s="9"/>
      <c r="F467" s="1"/>
      <c r="G467" s="1"/>
      <c r="J467" s="1"/>
      <c r="K467" s="1"/>
      <c r="R467" s="8"/>
    </row>
    <row r="468" spans="3:18" x14ac:dyDescent="0.25">
      <c r="C468" s="9"/>
      <c r="F468" s="1"/>
      <c r="G468" s="1"/>
      <c r="J468" s="1"/>
      <c r="K468" s="1"/>
      <c r="R468" s="8"/>
    </row>
    <row r="469" spans="3:18" x14ac:dyDescent="0.25">
      <c r="C469" s="9"/>
      <c r="F469" s="1"/>
      <c r="G469" s="1"/>
      <c r="J469" s="1"/>
      <c r="K469" s="1"/>
      <c r="R469" s="8"/>
    </row>
    <row r="470" spans="3:18" x14ac:dyDescent="0.25">
      <c r="C470" s="9"/>
      <c r="F470" s="1"/>
      <c r="G470" s="1"/>
      <c r="J470" s="1"/>
      <c r="K470" s="1"/>
      <c r="R470" s="8"/>
    </row>
    <row r="471" spans="3:18" x14ac:dyDescent="0.25">
      <c r="C471" s="9"/>
      <c r="F471" s="1"/>
      <c r="G471" s="1"/>
      <c r="J471" s="1"/>
      <c r="K471" s="1"/>
      <c r="R471" s="8"/>
    </row>
    <row r="472" spans="3:18" x14ac:dyDescent="0.25">
      <c r="C472" s="9"/>
      <c r="F472" s="1"/>
      <c r="G472" s="1"/>
      <c r="J472" s="1"/>
      <c r="K472" s="1"/>
      <c r="R472" s="8"/>
    </row>
    <row r="473" spans="3:18" x14ac:dyDescent="0.25">
      <c r="C473" s="9"/>
      <c r="F473" s="1"/>
      <c r="G473" s="1"/>
      <c r="J473" s="1"/>
      <c r="K473" s="1"/>
      <c r="R473" s="8"/>
    </row>
    <row r="474" spans="3:18" x14ac:dyDescent="0.25">
      <c r="C474" s="9"/>
      <c r="F474" s="1"/>
      <c r="G474" s="1"/>
      <c r="J474" s="1"/>
      <c r="K474" s="1"/>
      <c r="R474" s="8"/>
    </row>
    <row r="475" spans="3:18" x14ac:dyDescent="0.25">
      <c r="C475" s="9"/>
      <c r="F475" s="1"/>
      <c r="G475" s="1"/>
      <c r="J475" s="1"/>
      <c r="K475" s="1"/>
      <c r="R475" s="8"/>
    </row>
    <row r="476" spans="3:18" x14ac:dyDescent="0.25">
      <c r="C476" s="9"/>
      <c r="F476" s="1"/>
      <c r="G476" s="1"/>
      <c r="J476" s="1"/>
      <c r="K476" s="1"/>
      <c r="R476" s="8"/>
    </row>
    <row r="477" spans="3:18" x14ac:dyDescent="0.25">
      <c r="C477" s="9"/>
      <c r="F477" s="1"/>
      <c r="G477" s="1"/>
      <c r="J477" s="1"/>
      <c r="K477" s="1"/>
      <c r="R477" s="8"/>
    </row>
    <row r="478" spans="3:18" x14ac:dyDescent="0.25">
      <c r="C478" s="9"/>
      <c r="F478" s="1"/>
      <c r="G478" s="1"/>
      <c r="J478" s="1"/>
      <c r="K478" s="1"/>
      <c r="R478" s="8"/>
    </row>
    <row r="479" spans="3:18" x14ac:dyDescent="0.25">
      <c r="C479" s="9"/>
      <c r="F479" s="1"/>
      <c r="G479" s="1"/>
      <c r="J479" s="1"/>
      <c r="K479" s="1"/>
      <c r="R479" s="8"/>
    </row>
    <row r="480" spans="3:18" x14ac:dyDescent="0.25">
      <c r="C480" s="9"/>
      <c r="F480" s="1"/>
      <c r="G480" s="1"/>
      <c r="J480" s="1"/>
      <c r="K480" s="1"/>
      <c r="R480" s="8"/>
    </row>
    <row r="481" spans="3:18" x14ac:dyDescent="0.25">
      <c r="C481" s="9"/>
      <c r="F481" s="1"/>
      <c r="G481" s="1"/>
      <c r="J481" s="1"/>
      <c r="K481" s="1"/>
      <c r="R481" s="8"/>
    </row>
    <row r="482" spans="3:18" x14ac:dyDescent="0.25">
      <c r="C482" s="9"/>
      <c r="F482" s="1"/>
      <c r="G482" s="1"/>
      <c r="J482" s="1"/>
      <c r="K482" s="1"/>
      <c r="R482" s="8"/>
    </row>
    <row r="483" spans="3:18" x14ac:dyDescent="0.25">
      <c r="C483" s="9"/>
      <c r="F483" s="1"/>
      <c r="G483" s="1"/>
      <c r="J483" s="1"/>
      <c r="K483" s="1"/>
      <c r="R483" s="8"/>
    </row>
    <row r="484" spans="3:18" x14ac:dyDescent="0.25">
      <c r="C484" s="9"/>
      <c r="F484" s="1"/>
      <c r="G484" s="1"/>
      <c r="J484" s="1"/>
      <c r="K484" s="1"/>
      <c r="R484" s="8"/>
    </row>
    <row r="485" spans="3:18" x14ac:dyDescent="0.25">
      <c r="C485" s="9"/>
      <c r="F485" s="1"/>
      <c r="G485" s="1"/>
      <c r="J485" s="1"/>
      <c r="K485" s="1"/>
      <c r="R485" s="8"/>
    </row>
    <row r="486" spans="3:18" x14ac:dyDescent="0.25">
      <c r="C486" s="9"/>
      <c r="F486" s="1"/>
      <c r="G486" s="1"/>
      <c r="J486" s="1"/>
      <c r="K486" s="1"/>
      <c r="R486" s="8"/>
    </row>
    <row r="487" spans="3:18" x14ac:dyDescent="0.25">
      <c r="C487" s="9"/>
      <c r="F487" s="1"/>
      <c r="G487" s="1"/>
      <c r="J487" s="1"/>
      <c r="K487" s="1"/>
      <c r="R487" s="8"/>
    </row>
    <row r="488" spans="3:18" x14ac:dyDescent="0.25">
      <c r="C488" s="9"/>
      <c r="F488" s="1"/>
      <c r="G488" s="1"/>
      <c r="J488" s="1"/>
      <c r="K488" s="1"/>
      <c r="R488" s="8"/>
    </row>
    <row r="489" spans="3:18" x14ac:dyDescent="0.25">
      <c r="C489" s="9"/>
      <c r="F489" s="1"/>
      <c r="G489" s="1"/>
      <c r="J489" s="1"/>
      <c r="K489" s="1"/>
      <c r="R489" s="8"/>
    </row>
    <row r="490" spans="3:18" x14ac:dyDescent="0.25">
      <c r="C490" s="9"/>
      <c r="F490" s="1"/>
      <c r="G490" s="1"/>
      <c r="J490" s="1"/>
      <c r="K490" s="1"/>
      <c r="R490" s="8"/>
    </row>
    <row r="491" spans="3:18" x14ac:dyDescent="0.25">
      <c r="C491" s="9"/>
      <c r="F491" s="1"/>
      <c r="G491" s="1"/>
      <c r="J491" s="1"/>
      <c r="K491" s="1"/>
      <c r="R491" s="8"/>
    </row>
    <row r="492" spans="3:18" x14ac:dyDescent="0.25">
      <c r="C492" s="9"/>
      <c r="F492" s="1"/>
      <c r="G492" s="1"/>
      <c r="J492" s="1"/>
      <c r="K492" s="1"/>
      <c r="R492" s="8"/>
    </row>
    <row r="493" spans="3:18" x14ac:dyDescent="0.25">
      <c r="C493" s="9"/>
      <c r="F493" s="1"/>
      <c r="G493" s="1"/>
      <c r="J493" s="1"/>
      <c r="K493" s="1"/>
      <c r="R493" s="8"/>
    </row>
    <row r="494" spans="3:18" x14ac:dyDescent="0.25">
      <c r="C494" s="9"/>
      <c r="F494" s="1"/>
      <c r="G494" s="1"/>
      <c r="J494" s="1"/>
      <c r="K494" s="1"/>
      <c r="R494" s="8"/>
    </row>
    <row r="495" spans="3:18" x14ac:dyDescent="0.25">
      <c r="C495" s="9"/>
      <c r="F495" s="1"/>
      <c r="G495" s="1"/>
      <c r="J495" s="1"/>
      <c r="K495" s="1"/>
      <c r="R495" s="8"/>
    </row>
    <row r="496" spans="3:18" x14ac:dyDescent="0.25">
      <c r="C496" s="9"/>
      <c r="F496" s="1"/>
      <c r="G496" s="1"/>
      <c r="J496" s="1"/>
      <c r="K496" s="1"/>
      <c r="R496" s="8"/>
    </row>
    <row r="497" spans="3:18" x14ac:dyDescent="0.25">
      <c r="C497" s="9"/>
      <c r="F497" s="1"/>
      <c r="G497" s="1"/>
      <c r="J497" s="1"/>
      <c r="K497" s="1"/>
      <c r="R497" s="8"/>
    </row>
    <row r="498" spans="3:18" x14ac:dyDescent="0.25">
      <c r="C498" s="9"/>
      <c r="F498" s="1"/>
      <c r="G498" s="1"/>
      <c r="J498" s="1"/>
      <c r="K498" s="1"/>
      <c r="R498" s="8"/>
    </row>
    <row r="499" spans="3:18" x14ac:dyDescent="0.25">
      <c r="C499" s="9"/>
      <c r="F499" s="1"/>
      <c r="G499" s="1"/>
      <c r="J499" s="1"/>
      <c r="K499" s="1"/>
      <c r="R499" s="8"/>
    </row>
    <row r="500" spans="3:18" x14ac:dyDescent="0.25">
      <c r="C500" s="9"/>
      <c r="F500" s="1"/>
      <c r="G500" s="1"/>
      <c r="J500" s="1"/>
      <c r="K500" s="1"/>
      <c r="R500" s="8"/>
    </row>
    <row r="501" spans="3:18" x14ac:dyDescent="0.25">
      <c r="C501" s="9"/>
      <c r="F501" s="1"/>
      <c r="G501" s="1"/>
      <c r="J501" s="1"/>
      <c r="K501" s="1"/>
      <c r="R501" s="8"/>
    </row>
    <row r="502" spans="3:18" x14ac:dyDescent="0.25">
      <c r="C502" s="9"/>
      <c r="F502" s="1"/>
      <c r="G502" s="1"/>
      <c r="J502" s="1"/>
      <c r="K502" s="1"/>
      <c r="R502" s="8"/>
    </row>
    <row r="503" spans="3:18" x14ac:dyDescent="0.25">
      <c r="C503" s="9"/>
      <c r="F503" s="1"/>
      <c r="G503" s="1"/>
      <c r="J503" s="1"/>
      <c r="K503" s="1"/>
      <c r="R503" s="8"/>
    </row>
    <row r="504" spans="3:18" x14ac:dyDescent="0.25">
      <c r="C504" s="9"/>
      <c r="F504" s="1"/>
      <c r="G504" s="1"/>
      <c r="J504" s="1"/>
      <c r="K504" s="1"/>
      <c r="R504" s="8"/>
    </row>
    <row r="505" spans="3:18" x14ac:dyDescent="0.25">
      <c r="C505" s="9"/>
      <c r="F505" s="1"/>
      <c r="G505" s="1"/>
      <c r="J505" s="1"/>
      <c r="K505" s="1"/>
      <c r="R505" s="8"/>
    </row>
    <row r="506" spans="3:18" x14ac:dyDescent="0.25">
      <c r="C506" s="9"/>
      <c r="F506" s="1"/>
      <c r="G506" s="1"/>
      <c r="J506" s="1"/>
      <c r="K506" s="1"/>
      <c r="R506" s="8"/>
    </row>
    <row r="507" spans="3:18" x14ac:dyDescent="0.25">
      <c r="C507" s="9"/>
      <c r="F507" s="1"/>
      <c r="G507" s="1"/>
      <c r="J507" s="1"/>
      <c r="K507" s="1"/>
      <c r="R507" s="8"/>
    </row>
    <row r="508" spans="3:18" x14ac:dyDescent="0.25">
      <c r="C508" s="9"/>
      <c r="F508" s="1"/>
      <c r="G508" s="1"/>
      <c r="J508" s="1"/>
      <c r="K508" s="1"/>
      <c r="R508" s="8"/>
    </row>
    <row r="509" spans="3:18" x14ac:dyDescent="0.25">
      <c r="C509" s="9"/>
      <c r="F509" s="1"/>
      <c r="G509" s="1"/>
      <c r="J509" s="1"/>
      <c r="K509" s="1"/>
      <c r="R509" s="8"/>
    </row>
    <row r="510" spans="3:18" x14ac:dyDescent="0.25">
      <c r="C510" s="9"/>
      <c r="F510" s="1"/>
      <c r="G510" s="1"/>
      <c r="J510" s="1"/>
      <c r="K510" s="1"/>
      <c r="R510" s="8"/>
    </row>
    <row r="511" spans="3:18" x14ac:dyDescent="0.25">
      <c r="C511" s="9"/>
      <c r="F511" s="1"/>
      <c r="G511" s="1"/>
      <c r="J511" s="1"/>
      <c r="K511" s="1"/>
      <c r="R511" s="8"/>
    </row>
    <row r="512" spans="3:18" x14ac:dyDescent="0.25">
      <c r="C512" s="9"/>
      <c r="F512" s="1"/>
      <c r="G512" s="1"/>
      <c r="J512" s="1"/>
      <c r="K512" s="1"/>
      <c r="R512" s="8"/>
    </row>
    <row r="513" spans="3:18" x14ac:dyDescent="0.25">
      <c r="C513" s="9"/>
      <c r="F513" s="1"/>
      <c r="G513" s="1"/>
      <c r="J513" s="1"/>
      <c r="K513" s="1"/>
      <c r="R513" s="8"/>
    </row>
    <row r="514" spans="3:18" x14ac:dyDescent="0.25">
      <c r="C514" s="9"/>
      <c r="F514" s="1"/>
      <c r="G514" s="1"/>
      <c r="J514" s="1"/>
      <c r="K514" s="1"/>
      <c r="R514" s="8"/>
    </row>
    <row r="515" spans="3:18" x14ac:dyDescent="0.25">
      <c r="C515" s="9"/>
      <c r="F515" s="1"/>
      <c r="G515" s="1"/>
      <c r="J515" s="1"/>
      <c r="K515" s="1"/>
      <c r="R515" s="8"/>
    </row>
    <row r="516" spans="3:18" x14ac:dyDescent="0.25">
      <c r="C516" s="9"/>
      <c r="F516" s="1"/>
      <c r="G516" s="1"/>
      <c r="J516" s="1"/>
      <c r="K516" s="1"/>
      <c r="R516" s="8"/>
    </row>
    <row r="517" spans="3:18" x14ac:dyDescent="0.25">
      <c r="C517" s="9"/>
      <c r="F517" s="1"/>
      <c r="G517" s="1"/>
      <c r="J517" s="1"/>
      <c r="K517" s="1"/>
      <c r="R517" s="8"/>
    </row>
    <row r="518" spans="3:18" x14ac:dyDescent="0.25">
      <c r="C518" s="9"/>
      <c r="F518" s="1"/>
      <c r="G518" s="1"/>
      <c r="J518" s="1"/>
      <c r="K518" s="1"/>
      <c r="R518" s="8"/>
    </row>
    <row r="519" spans="3:18" x14ac:dyDescent="0.25">
      <c r="C519" s="9"/>
      <c r="F519" s="1"/>
      <c r="G519" s="1"/>
      <c r="J519" s="1"/>
      <c r="K519" s="1"/>
      <c r="R519" s="8"/>
    </row>
    <row r="520" spans="3:18" x14ac:dyDescent="0.25">
      <c r="C520" s="9"/>
      <c r="F520" s="1"/>
      <c r="G520" s="1"/>
      <c r="J520" s="1"/>
      <c r="K520" s="1"/>
      <c r="R520" s="8"/>
    </row>
    <row r="521" spans="3:18" x14ac:dyDescent="0.25">
      <c r="C521" s="9"/>
      <c r="F521" s="1"/>
      <c r="G521" s="1"/>
      <c r="J521" s="1"/>
      <c r="K521" s="1"/>
      <c r="R521" s="8"/>
    </row>
    <row r="522" spans="3:18" x14ac:dyDescent="0.25">
      <c r="C522" s="9"/>
      <c r="F522" s="1"/>
      <c r="G522" s="1"/>
      <c r="J522" s="1"/>
      <c r="K522" s="1"/>
      <c r="R522" s="8"/>
    </row>
    <row r="523" spans="3:18" x14ac:dyDescent="0.25">
      <c r="C523" s="9"/>
      <c r="F523" s="1"/>
      <c r="G523" s="1"/>
      <c r="J523" s="1"/>
      <c r="K523" s="1"/>
      <c r="R523" s="8"/>
    </row>
    <row r="524" spans="3:18" x14ac:dyDescent="0.25">
      <c r="C524" s="9"/>
      <c r="F524" s="1"/>
      <c r="G524" s="1"/>
      <c r="J524" s="1"/>
      <c r="K524" s="1"/>
      <c r="R524" s="8"/>
    </row>
    <row r="525" spans="3:18" x14ac:dyDescent="0.25">
      <c r="C525" s="9"/>
      <c r="F525" s="1"/>
      <c r="G525" s="1"/>
      <c r="J525" s="1"/>
      <c r="K525" s="1"/>
      <c r="R525" s="8"/>
    </row>
    <row r="526" spans="3:18" x14ac:dyDescent="0.25">
      <c r="C526" s="9"/>
      <c r="F526" s="1"/>
      <c r="G526" s="1"/>
      <c r="J526" s="1"/>
      <c r="K526" s="1"/>
      <c r="R526" s="8"/>
    </row>
    <row r="527" spans="3:18" x14ac:dyDescent="0.25">
      <c r="C527" s="9"/>
      <c r="F527" s="1"/>
      <c r="G527" s="1"/>
      <c r="J527" s="1"/>
      <c r="K527" s="1"/>
      <c r="R527" s="8"/>
    </row>
    <row r="528" spans="3:18" x14ac:dyDescent="0.25">
      <c r="C528" s="9"/>
      <c r="F528" s="1"/>
      <c r="G528" s="1"/>
      <c r="J528" s="1"/>
      <c r="K528" s="1"/>
      <c r="R528" s="8"/>
    </row>
    <row r="529" spans="3:18" x14ac:dyDescent="0.25">
      <c r="C529" s="9"/>
      <c r="F529" s="1"/>
      <c r="G529" s="1"/>
      <c r="J529" s="1"/>
      <c r="K529" s="1"/>
      <c r="R529" s="8"/>
    </row>
    <row r="530" spans="3:18" x14ac:dyDescent="0.25">
      <c r="C530" s="9"/>
      <c r="F530" s="1"/>
      <c r="G530" s="1"/>
      <c r="J530" s="1"/>
      <c r="K530" s="1"/>
      <c r="R530" s="8"/>
    </row>
    <row r="531" spans="3:18" x14ac:dyDescent="0.25">
      <c r="C531" s="9"/>
      <c r="F531" s="1"/>
      <c r="G531" s="1"/>
      <c r="J531" s="1"/>
      <c r="K531" s="1"/>
      <c r="R531" s="8"/>
    </row>
    <row r="532" spans="3:18" x14ac:dyDescent="0.25">
      <c r="C532" s="9"/>
      <c r="F532" s="1"/>
      <c r="G532" s="1"/>
      <c r="J532" s="1"/>
      <c r="K532" s="1"/>
      <c r="R532" s="8"/>
    </row>
    <row r="533" spans="3:18" x14ac:dyDescent="0.25">
      <c r="C533" s="9"/>
      <c r="F533" s="1"/>
      <c r="G533" s="1"/>
      <c r="J533" s="1"/>
      <c r="K533" s="1"/>
      <c r="R533" s="8"/>
    </row>
    <row r="534" spans="3:18" x14ac:dyDescent="0.25">
      <c r="C534" s="9"/>
      <c r="F534" s="1"/>
      <c r="G534" s="1"/>
      <c r="J534" s="1"/>
      <c r="K534" s="1"/>
      <c r="R534" s="8"/>
    </row>
    <row r="535" spans="3:18" x14ac:dyDescent="0.25">
      <c r="C535" s="9"/>
      <c r="F535" s="1"/>
      <c r="G535" s="1"/>
      <c r="J535" s="1"/>
      <c r="K535" s="1"/>
      <c r="R535" s="8"/>
    </row>
    <row r="536" spans="3:18" x14ac:dyDescent="0.25">
      <c r="C536" s="9"/>
      <c r="F536" s="1"/>
      <c r="G536" s="1"/>
      <c r="J536" s="1"/>
      <c r="K536" s="1"/>
      <c r="R536" s="8"/>
    </row>
    <row r="537" spans="3:18" x14ac:dyDescent="0.25">
      <c r="C537" s="9"/>
      <c r="F537" s="1"/>
      <c r="G537" s="1"/>
      <c r="J537" s="1"/>
      <c r="K537" s="1"/>
      <c r="R537" s="8"/>
    </row>
    <row r="538" spans="3:18" x14ac:dyDescent="0.25">
      <c r="C538" s="9"/>
      <c r="F538" s="1"/>
      <c r="G538" s="1"/>
      <c r="J538" s="1"/>
      <c r="K538" s="1"/>
      <c r="R538" s="8"/>
    </row>
    <row r="539" spans="3:18" x14ac:dyDescent="0.25">
      <c r="C539" s="9"/>
      <c r="F539" s="1"/>
      <c r="G539" s="1"/>
      <c r="J539" s="1"/>
      <c r="K539" s="1"/>
      <c r="R539" s="8"/>
    </row>
    <row r="540" spans="3:18" x14ac:dyDescent="0.25">
      <c r="C540" s="9"/>
      <c r="F540" s="1"/>
      <c r="G540" s="1"/>
      <c r="J540" s="1"/>
      <c r="K540" s="1"/>
      <c r="R540" s="8"/>
    </row>
    <row r="541" spans="3:18" x14ac:dyDescent="0.25">
      <c r="C541" s="9"/>
      <c r="F541" s="1"/>
      <c r="G541" s="1"/>
      <c r="J541" s="1"/>
      <c r="K541" s="1"/>
      <c r="R541" s="8"/>
    </row>
    <row r="542" spans="3:18" x14ac:dyDescent="0.25">
      <c r="C542" s="9"/>
      <c r="F542" s="1"/>
      <c r="G542" s="1"/>
      <c r="J542" s="1"/>
      <c r="K542" s="1"/>
      <c r="R542" s="8"/>
    </row>
    <row r="543" spans="3:18" x14ac:dyDescent="0.25">
      <c r="C543" s="9"/>
      <c r="F543" s="1"/>
      <c r="G543" s="1"/>
      <c r="J543" s="1"/>
      <c r="K543" s="1"/>
      <c r="R543" s="8"/>
    </row>
    <row r="544" spans="3:18" x14ac:dyDescent="0.25">
      <c r="C544" s="9"/>
      <c r="F544" s="1"/>
      <c r="G544" s="1"/>
      <c r="J544" s="1"/>
      <c r="K544" s="1"/>
      <c r="R544" s="8"/>
    </row>
    <row r="545" spans="3:18" x14ac:dyDescent="0.25">
      <c r="C545" s="9"/>
      <c r="F545" s="1"/>
      <c r="G545" s="1"/>
      <c r="J545" s="1"/>
      <c r="K545" s="1"/>
      <c r="R545" s="8"/>
    </row>
    <row r="546" spans="3:18" x14ac:dyDescent="0.25">
      <c r="C546" s="9"/>
      <c r="F546" s="1"/>
      <c r="G546" s="1"/>
      <c r="J546" s="1"/>
      <c r="K546" s="1"/>
      <c r="R546" s="8"/>
    </row>
    <row r="547" spans="3:18" x14ac:dyDescent="0.25">
      <c r="C547" s="9"/>
      <c r="F547" s="1"/>
      <c r="G547" s="1"/>
      <c r="J547" s="1"/>
      <c r="K547" s="1"/>
      <c r="R547" s="8"/>
    </row>
    <row r="548" spans="3:18" x14ac:dyDescent="0.25">
      <c r="C548" s="9"/>
      <c r="F548" s="1"/>
      <c r="G548" s="1"/>
      <c r="J548" s="1"/>
      <c r="K548" s="1"/>
      <c r="R548" s="8"/>
    </row>
    <row r="549" spans="3:18" x14ac:dyDescent="0.25">
      <c r="C549" s="9"/>
      <c r="F549" s="1"/>
      <c r="G549" s="1"/>
      <c r="J549" s="1"/>
      <c r="K549" s="1"/>
      <c r="R549" s="8"/>
    </row>
    <row r="550" spans="3:18" x14ac:dyDescent="0.25">
      <c r="C550" s="9"/>
      <c r="F550" s="1"/>
      <c r="G550" s="1"/>
      <c r="J550" s="1"/>
      <c r="K550" s="1"/>
      <c r="R550" s="8"/>
    </row>
    <row r="551" spans="3:18" x14ac:dyDescent="0.25">
      <c r="C551" s="9"/>
      <c r="F551" s="1"/>
      <c r="G551" s="1"/>
      <c r="J551" s="1"/>
      <c r="K551" s="1"/>
      <c r="R551" s="8"/>
    </row>
    <row r="552" spans="3:18" x14ac:dyDescent="0.25">
      <c r="C552" s="9"/>
      <c r="F552" s="1"/>
      <c r="G552" s="1"/>
      <c r="J552" s="1"/>
      <c r="K552" s="1"/>
      <c r="R552" s="8"/>
    </row>
    <row r="553" spans="3:18" x14ac:dyDescent="0.25">
      <c r="C553" s="9"/>
      <c r="F553" s="1"/>
      <c r="G553" s="1"/>
      <c r="J553" s="1"/>
      <c r="K553" s="1"/>
      <c r="R553" s="8"/>
    </row>
    <row r="554" spans="3:18" x14ac:dyDescent="0.25">
      <c r="C554" s="9"/>
      <c r="F554" s="1"/>
      <c r="G554" s="1"/>
      <c r="J554" s="1"/>
      <c r="K554" s="1"/>
      <c r="R554" s="8"/>
    </row>
    <row r="555" spans="3:18" x14ac:dyDescent="0.25">
      <c r="C555" s="9"/>
      <c r="F555" s="1"/>
      <c r="G555" s="1"/>
      <c r="J555" s="1"/>
      <c r="K555" s="1"/>
      <c r="R555" s="8"/>
    </row>
    <row r="556" spans="3:18" x14ac:dyDescent="0.25">
      <c r="C556" s="9"/>
      <c r="F556" s="1"/>
      <c r="G556" s="1"/>
      <c r="J556" s="1"/>
      <c r="K556" s="1"/>
      <c r="R556" s="8"/>
    </row>
    <row r="557" spans="3:18" x14ac:dyDescent="0.25">
      <c r="C557" s="9"/>
      <c r="F557" s="1"/>
      <c r="G557" s="1"/>
      <c r="J557" s="1"/>
      <c r="K557" s="1"/>
      <c r="R557" s="8"/>
    </row>
    <row r="558" spans="3:18" x14ac:dyDescent="0.25">
      <c r="C558" s="9"/>
      <c r="F558" s="1"/>
      <c r="G558" s="1"/>
      <c r="J558" s="1"/>
      <c r="K558" s="1"/>
      <c r="R558" s="8"/>
    </row>
    <row r="559" spans="3:18" x14ac:dyDescent="0.25">
      <c r="C559" s="9"/>
      <c r="F559" s="1"/>
      <c r="G559" s="1"/>
      <c r="J559" s="1"/>
      <c r="K559" s="1"/>
      <c r="R559" s="8"/>
    </row>
    <row r="560" spans="3:18" x14ac:dyDescent="0.25">
      <c r="C560" s="9"/>
      <c r="F560" s="1"/>
      <c r="G560" s="1"/>
      <c r="J560" s="1"/>
      <c r="K560" s="1"/>
      <c r="R560" s="8"/>
    </row>
    <row r="561" spans="3:18" x14ac:dyDescent="0.25">
      <c r="C561" s="9"/>
      <c r="F561" s="1"/>
      <c r="G561" s="1"/>
      <c r="J561" s="1"/>
      <c r="K561" s="1"/>
      <c r="R561" s="8"/>
    </row>
    <row r="562" spans="3:18" x14ac:dyDescent="0.25">
      <c r="C562" s="9"/>
      <c r="F562" s="1"/>
      <c r="G562" s="1"/>
      <c r="J562" s="1"/>
      <c r="K562" s="1"/>
      <c r="R562" s="8"/>
    </row>
    <row r="563" spans="3:18" x14ac:dyDescent="0.25">
      <c r="C563" s="9"/>
      <c r="F563" s="1"/>
      <c r="G563" s="1"/>
      <c r="J563" s="1"/>
      <c r="K563" s="1"/>
      <c r="R563" s="8"/>
    </row>
    <row r="564" spans="3:18" x14ac:dyDescent="0.25">
      <c r="C564" s="9"/>
      <c r="F564" s="1"/>
      <c r="G564" s="1"/>
      <c r="J564" s="1"/>
      <c r="K564" s="1"/>
      <c r="R564" s="8"/>
    </row>
    <row r="565" spans="3:18" x14ac:dyDescent="0.25">
      <c r="C565" s="9"/>
      <c r="F565" s="1"/>
      <c r="G565" s="1"/>
      <c r="J565" s="1"/>
      <c r="K565" s="1"/>
      <c r="R565" s="8"/>
    </row>
    <row r="566" spans="3:18" x14ac:dyDescent="0.25">
      <c r="C566" s="9"/>
      <c r="F566" s="1"/>
      <c r="G566" s="1"/>
      <c r="J566" s="1"/>
      <c r="K566" s="1"/>
      <c r="R566" s="8"/>
    </row>
    <row r="567" spans="3:18" x14ac:dyDescent="0.25">
      <c r="C567" s="9"/>
      <c r="F567" s="1"/>
      <c r="G567" s="1"/>
      <c r="J567" s="1"/>
      <c r="K567" s="1"/>
      <c r="R567" s="8"/>
    </row>
    <row r="568" spans="3:18" x14ac:dyDescent="0.25">
      <c r="C568" s="9"/>
      <c r="F568" s="1"/>
      <c r="G568" s="1"/>
      <c r="J568" s="1"/>
      <c r="K568" s="1"/>
      <c r="R568" s="8"/>
    </row>
    <row r="569" spans="3:18" x14ac:dyDescent="0.25">
      <c r="C569" s="9"/>
      <c r="F569" s="1"/>
      <c r="G569" s="1"/>
      <c r="J569" s="1"/>
      <c r="K569" s="1"/>
      <c r="R569" s="8"/>
    </row>
    <row r="570" spans="3:18" x14ac:dyDescent="0.25">
      <c r="C570" s="9"/>
      <c r="F570" s="1"/>
      <c r="G570" s="1"/>
      <c r="J570" s="1"/>
      <c r="K570" s="1"/>
      <c r="R570" s="8"/>
    </row>
    <row r="571" spans="3:18" x14ac:dyDescent="0.25">
      <c r="C571" s="9"/>
      <c r="F571" s="1"/>
      <c r="G571" s="1"/>
      <c r="J571" s="1"/>
      <c r="K571" s="1"/>
      <c r="R571" s="8"/>
    </row>
    <row r="572" spans="3:18" x14ac:dyDescent="0.25">
      <c r="C572" s="9"/>
      <c r="F572" s="1"/>
      <c r="G572" s="1"/>
      <c r="J572" s="1"/>
      <c r="K572" s="1"/>
      <c r="R572" s="8"/>
    </row>
    <row r="573" spans="3:18" x14ac:dyDescent="0.25">
      <c r="C573" s="9"/>
      <c r="F573" s="1"/>
      <c r="G573" s="1"/>
      <c r="J573" s="1"/>
      <c r="K573" s="1"/>
      <c r="R573" s="8"/>
    </row>
    <row r="574" spans="3:18" x14ac:dyDescent="0.25">
      <c r="C574" s="9"/>
      <c r="F574" s="1"/>
      <c r="G574" s="1"/>
      <c r="J574" s="1"/>
      <c r="K574" s="1"/>
      <c r="R574" s="8"/>
    </row>
    <row r="575" spans="3:18" x14ac:dyDescent="0.25">
      <c r="C575" s="9"/>
      <c r="F575" s="1"/>
      <c r="G575" s="1"/>
      <c r="J575" s="1"/>
      <c r="K575" s="1"/>
      <c r="R575" s="8"/>
    </row>
    <row r="576" spans="3:18" x14ac:dyDescent="0.25">
      <c r="C576" s="9"/>
      <c r="F576" s="1"/>
      <c r="G576" s="1"/>
      <c r="J576" s="1"/>
      <c r="K576" s="1"/>
      <c r="R576" s="8"/>
    </row>
    <row r="577" spans="3:18" x14ac:dyDescent="0.25">
      <c r="C577" s="9"/>
      <c r="F577" s="1"/>
      <c r="G577" s="1"/>
      <c r="J577" s="1"/>
      <c r="K577" s="1"/>
      <c r="R577" s="8"/>
    </row>
    <row r="578" spans="3:18" x14ac:dyDescent="0.25">
      <c r="C578" s="9"/>
      <c r="F578" s="1"/>
      <c r="G578" s="1"/>
      <c r="J578" s="1"/>
      <c r="K578" s="1"/>
      <c r="R578" s="8"/>
    </row>
    <row r="579" spans="3:18" x14ac:dyDescent="0.25">
      <c r="C579" s="9"/>
      <c r="F579" s="1"/>
      <c r="G579" s="1"/>
      <c r="J579" s="1"/>
      <c r="K579" s="1"/>
      <c r="R579" s="8"/>
    </row>
    <row r="580" spans="3:18" x14ac:dyDescent="0.25">
      <c r="C580" s="9"/>
      <c r="F580" s="1"/>
      <c r="G580" s="1"/>
      <c r="J580" s="1"/>
      <c r="K580" s="1"/>
      <c r="R580" s="8"/>
    </row>
    <row r="581" spans="3:18" x14ac:dyDescent="0.25">
      <c r="C581" s="9"/>
      <c r="F581" s="1"/>
      <c r="G581" s="1"/>
      <c r="J581" s="1"/>
      <c r="K581" s="1"/>
      <c r="R581" s="8"/>
    </row>
    <row r="582" spans="3:18" x14ac:dyDescent="0.25">
      <c r="C582" s="9"/>
      <c r="F582" s="1"/>
      <c r="G582" s="1"/>
      <c r="J582" s="1"/>
      <c r="K582" s="1"/>
      <c r="R582" s="8"/>
    </row>
    <row r="583" spans="3:18" x14ac:dyDescent="0.25">
      <c r="C583" s="9"/>
      <c r="F583" s="1"/>
      <c r="G583" s="1"/>
      <c r="J583" s="1"/>
      <c r="K583" s="1"/>
      <c r="R583" s="8"/>
    </row>
    <row r="584" spans="3:18" x14ac:dyDescent="0.25">
      <c r="C584" s="9"/>
      <c r="F584" s="1"/>
      <c r="G584" s="1"/>
      <c r="J584" s="1"/>
      <c r="K584" s="1"/>
      <c r="R584" s="8"/>
    </row>
    <row r="585" spans="3:18" x14ac:dyDescent="0.25">
      <c r="C585" s="9"/>
      <c r="F585" s="1"/>
      <c r="G585" s="1"/>
      <c r="J585" s="1"/>
      <c r="K585" s="1"/>
      <c r="R585" s="8"/>
    </row>
    <row r="586" spans="3:18" x14ac:dyDescent="0.25">
      <c r="C586" s="9"/>
      <c r="F586" s="1"/>
      <c r="G586" s="1"/>
      <c r="J586" s="1"/>
      <c r="K586" s="1"/>
      <c r="R586" s="8"/>
    </row>
    <row r="587" spans="3:18" x14ac:dyDescent="0.25">
      <c r="C587" s="9"/>
      <c r="F587" s="1"/>
      <c r="G587" s="1"/>
      <c r="J587" s="1"/>
      <c r="K587" s="1"/>
      <c r="R587" s="8"/>
    </row>
    <row r="588" spans="3:18" x14ac:dyDescent="0.25">
      <c r="C588" s="9"/>
      <c r="F588" s="1"/>
      <c r="G588" s="1"/>
      <c r="J588" s="1"/>
      <c r="K588" s="1"/>
      <c r="R588" s="8"/>
    </row>
    <row r="589" spans="3:18" x14ac:dyDescent="0.25">
      <c r="C589" s="9"/>
      <c r="F589" s="1"/>
      <c r="G589" s="1"/>
      <c r="J589" s="1"/>
      <c r="K589" s="1"/>
      <c r="R589" s="8"/>
    </row>
    <row r="590" spans="3:18" x14ac:dyDescent="0.25">
      <c r="C590" s="9"/>
      <c r="F590" s="1"/>
      <c r="G590" s="1"/>
      <c r="J590" s="1"/>
      <c r="K590" s="1"/>
      <c r="R590" s="8"/>
    </row>
    <row r="591" spans="3:18" x14ac:dyDescent="0.25">
      <c r="C591" s="9"/>
      <c r="F591" s="1"/>
      <c r="G591" s="1"/>
      <c r="J591" s="1"/>
      <c r="K591" s="1"/>
      <c r="R591" s="8"/>
    </row>
    <row r="592" spans="3:18" x14ac:dyDescent="0.25">
      <c r="C592" s="9"/>
      <c r="F592" s="1"/>
      <c r="G592" s="1"/>
      <c r="J592" s="1"/>
      <c r="K592" s="1"/>
      <c r="R592" s="8"/>
    </row>
    <row r="593" spans="3:18" x14ac:dyDescent="0.25">
      <c r="C593" s="9"/>
      <c r="F593" s="1"/>
      <c r="G593" s="1"/>
      <c r="J593" s="1"/>
      <c r="K593" s="1"/>
      <c r="R593" s="8"/>
    </row>
    <row r="594" spans="3:18" x14ac:dyDescent="0.25">
      <c r="C594" s="9"/>
      <c r="F594" s="1"/>
      <c r="G594" s="1"/>
      <c r="J594" s="1"/>
      <c r="K594" s="1"/>
      <c r="R594" s="8"/>
    </row>
    <row r="595" spans="3:18" x14ac:dyDescent="0.25">
      <c r="C595" s="9"/>
      <c r="F595" s="1"/>
      <c r="G595" s="1"/>
      <c r="J595" s="1"/>
      <c r="K595" s="1"/>
      <c r="R595" s="8"/>
    </row>
    <row r="596" spans="3:18" x14ac:dyDescent="0.25">
      <c r="C596" s="9"/>
      <c r="F596" s="1"/>
      <c r="G596" s="1"/>
      <c r="J596" s="1"/>
      <c r="K596" s="1"/>
      <c r="R596" s="8"/>
    </row>
    <row r="597" spans="3:18" x14ac:dyDescent="0.25">
      <c r="C597" s="9"/>
      <c r="F597" s="1"/>
      <c r="G597" s="1"/>
      <c r="J597" s="1"/>
      <c r="K597" s="1"/>
      <c r="R597" s="8"/>
    </row>
    <row r="598" spans="3:18" x14ac:dyDescent="0.25">
      <c r="C598" s="9"/>
      <c r="F598" s="1"/>
      <c r="G598" s="1"/>
      <c r="J598" s="1"/>
      <c r="K598" s="1"/>
      <c r="R598" s="8"/>
    </row>
    <row r="599" spans="3:18" x14ac:dyDescent="0.25">
      <c r="C599" s="9"/>
      <c r="F599" s="1"/>
      <c r="G599" s="1"/>
      <c r="J599" s="1"/>
      <c r="K599" s="1"/>
      <c r="R599" s="8"/>
    </row>
    <row r="600" spans="3:18" x14ac:dyDescent="0.25">
      <c r="C600" s="9"/>
      <c r="F600" s="1"/>
      <c r="G600" s="1"/>
      <c r="J600" s="1"/>
      <c r="K600" s="1"/>
      <c r="R600" s="8"/>
    </row>
    <row r="601" spans="3:18" x14ac:dyDescent="0.25">
      <c r="C601" s="9"/>
      <c r="F601" s="1"/>
      <c r="G601" s="1"/>
      <c r="J601" s="1"/>
      <c r="K601" s="1"/>
      <c r="R601" s="8"/>
    </row>
    <row r="602" spans="3:18" x14ac:dyDescent="0.25">
      <c r="C602" s="9"/>
      <c r="F602" s="1"/>
      <c r="G602" s="1"/>
      <c r="J602" s="1"/>
      <c r="K602" s="1"/>
      <c r="R602" s="8"/>
    </row>
    <row r="603" spans="3:18" x14ac:dyDescent="0.25">
      <c r="C603" s="9"/>
      <c r="F603" s="1"/>
      <c r="G603" s="1"/>
      <c r="J603" s="1"/>
      <c r="K603" s="1"/>
      <c r="R603" s="8"/>
    </row>
    <row r="604" spans="3:18" x14ac:dyDescent="0.25">
      <c r="C604" s="9"/>
      <c r="F604" s="1"/>
      <c r="G604" s="1"/>
      <c r="J604" s="1"/>
      <c r="K604" s="1"/>
      <c r="R604" s="8"/>
    </row>
    <row r="605" spans="3:18" x14ac:dyDescent="0.25">
      <c r="C605" s="9"/>
      <c r="F605" s="1"/>
      <c r="G605" s="1"/>
      <c r="J605" s="1"/>
      <c r="K605" s="1"/>
      <c r="R605" s="8"/>
    </row>
    <row r="606" spans="3:18" x14ac:dyDescent="0.25">
      <c r="C606" s="9"/>
      <c r="F606" s="1"/>
      <c r="G606" s="1"/>
      <c r="J606" s="1"/>
      <c r="K606" s="1"/>
      <c r="R606" s="8"/>
    </row>
    <row r="6914" spans="3:18" x14ac:dyDescent="0.25">
      <c r="C6914" s="9"/>
      <c r="F6914" s="1"/>
      <c r="G6914" s="1"/>
      <c r="J6914" s="1"/>
      <c r="K6914" s="1"/>
      <c r="R6914" s="8"/>
    </row>
    <row r="6916" spans="3:18" x14ac:dyDescent="0.25">
      <c r="C6916" s="9"/>
      <c r="F6916" s="1"/>
      <c r="G6916" s="1"/>
      <c r="J6916" s="1"/>
      <c r="K6916" s="1"/>
      <c r="R6916" s="8"/>
    </row>
    <row r="6917" spans="3:18" x14ac:dyDescent="0.25">
      <c r="C6917" s="9"/>
      <c r="F6917" s="1"/>
      <c r="G6917" s="1"/>
      <c r="J6917" s="1"/>
      <c r="K6917" s="1"/>
      <c r="R6917" s="8"/>
    </row>
    <row r="6918" spans="3:18" x14ac:dyDescent="0.25">
      <c r="C6918" s="9"/>
      <c r="F6918" s="1"/>
      <c r="G6918" s="1"/>
      <c r="J6918" s="1"/>
      <c r="K6918" s="1"/>
      <c r="R6918" s="8"/>
    </row>
    <row r="6919" spans="3:18" x14ac:dyDescent="0.25">
      <c r="C6919" s="9"/>
      <c r="F6919" s="1"/>
      <c r="G6919" s="1"/>
      <c r="J6919" s="1"/>
      <c r="K6919" s="1"/>
      <c r="R6919" s="8"/>
    </row>
    <row r="6920" spans="3:18" x14ac:dyDescent="0.25">
      <c r="C6920" s="9"/>
      <c r="F6920" s="1"/>
      <c r="G6920" s="1"/>
      <c r="J6920" s="1"/>
      <c r="K6920" s="1"/>
      <c r="R6920" s="8"/>
    </row>
    <row r="6921" spans="3:18" x14ac:dyDescent="0.25">
      <c r="C6921" s="9"/>
      <c r="F6921" s="1"/>
      <c r="G6921" s="1"/>
      <c r="J6921" s="1"/>
      <c r="K6921" s="1"/>
      <c r="R6921" s="8"/>
    </row>
    <row r="6922" spans="3:18" x14ac:dyDescent="0.25">
      <c r="C6922" s="9"/>
      <c r="F6922" s="1"/>
      <c r="G6922" s="1"/>
      <c r="J6922" s="1"/>
      <c r="K6922" s="1"/>
      <c r="R6922" s="8"/>
    </row>
    <row r="6923" spans="3:18" x14ac:dyDescent="0.25">
      <c r="C6923" s="9"/>
      <c r="F6923" s="1"/>
      <c r="G6923" s="1"/>
      <c r="J6923" s="1"/>
      <c r="K6923" s="1"/>
      <c r="R6923" s="8"/>
    </row>
    <row r="6924" spans="3:18" x14ac:dyDescent="0.25">
      <c r="C6924" s="9"/>
      <c r="F6924" s="1"/>
      <c r="G6924" s="1"/>
      <c r="J6924" s="1"/>
      <c r="K6924" s="1"/>
      <c r="R6924" s="8"/>
    </row>
    <row r="6925" spans="3:18" x14ac:dyDescent="0.25">
      <c r="C6925" s="9"/>
      <c r="F6925" s="1"/>
      <c r="G6925" s="1"/>
      <c r="J6925" s="1"/>
      <c r="K6925" s="1"/>
      <c r="R6925" s="8"/>
    </row>
    <row r="6926" spans="3:18" x14ac:dyDescent="0.25">
      <c r="C6926" s="9"/>
      <c r="F6926" s="1"/>
      <c r="G6926" s="1"/>
      <c r="J6926" s="1"/>
      <c r="K6926" s="1"/>
      <c r="R6926" s="8"/>
    </row>
    <row r="6927" spans="3:18" x14ac:dyDescent="0.25">
      <c r="C6927" s="9"/>
      <c r="F6927" s="1"/>
      <c r="G6927" s="1"/>
      <c r="J6927" s="1"/>
      <c r="K6927" s="1"/>
      <c r="R6927" s="8"/>
    </row>
    <row r="6928" spans="3:18" x14ac:dyDescent="0.25">
      <c r="C6928" s="9"/>
      <c r="F6928" s="1"/>
      <c r="G6928" s="1"/>
      <c r="J6928" s="1"/>
      <c r="K6928" s="1"/>
      <c r="R6928" s="8"/>
    </row>
    <row r="6929" spans="3:18" x14ac:dyDescent="0.25">
      <c r="C6929" s="9"/>
      <c r="F6929" s="1"/>
      <c r="G6929" s="1"/>
      <c r="J6929" s="1"/>
      <c r="K6929" s="1"/>
      <c r="R6929" s="8"/>
    </row>
    <row r="6930" spans="3:18" x14ac:dyDescent="0.25">
      <c r="C6930" s="9"/>
      <c r="F6930" s="1"/>
      <c r="G6930" s="1"/>
      <c r="J6930" s="1"/>
      <c r="K6930" s="1"/>
      <c r="R6930" s="8"/>
    </row>
    <row r="6931" spans="3:18" x14ac:dyDescent="0.25">
      <c r="C6931" s="9"/>
      <c r="F6931" s="1"/>
      <c r="G6931" s="1"/>
      <c r="J6931" s="1"/>
      <c r="K6931" s="1"/>
      <c r="R6931" s="8"/>
    </row>
    <row r="6932" spans="3:18" x14ac:dyDescent="0.25">
      <c r="C6932" s="9"/>
      <c r="F6932" s="1"/>
      <c r="G6932" s="1"/>
      <c r="J6932" s="1"/>
      <c r="K6932" s="1"/>
      <c r="R6932" s="8"/>
    </row>
    <row r="6933" spans="3:18" x14ac:dyDescent="0.25">
      <c r="C6933" s="9"/>
      <c r="F6933" s="1"/>
      <c r="G6933" s="1"/>
      <c r="J6933" s="1"/>
      <c r="K6933" s="1"/>
      <c r="R6933" s="8"/>
    </row>
    <row r="6934" spans="3:18" x14ac:dyDescent="0.25">
      <c r="C6934" s="9"/>
      <c r="F6934" s="1"/>
      <c r="G6934" s="1"/>
      <c r="J6934" s="1"/>
      <c r="K6934" s="1"/>
      <c r="R6934" s="8"/>
    </row>
    <row r="6935" spans="3:18" x14ac:dyDescent="0.25">
      <c r="C6935" s="9"/>
      <c r="F6935" s="1"/>
      <c r="G6935" s="1"/>
      <c r="J6935" s="1"/>
      <c r="K6935" s="1"/>
      <c r="R6935" s="8"/>
    </row>
    <row r="6936" spans="3:18" x14ac:dyDescent="0.25">
      <c r="C6936" s="9"/>
      <c r="F6936" s="1"/>
      <c r="G6936" s="1"/>
      <c r="J6936" s="1"/>
      <c r="K6936" s="1"/>
      <c r="R6936" s="8"/>
    </row>
    <row r="6937" spans="3:18" x14ac:dyDescent="0.25">
      <c r="C6937" s="9"/>
      <c r="F6937" s="1"/>
      <c r="G6937" s="1"/>
      <c r="J6937" s="1"/>
      <c r="K6937" s="1"/>
      <c r="R6937" s="8"/>
    </row>
    <row r="6938" spans="3:18" x14ac:dyDescent="0.25">
      <c r="C6938" s="9"/>
      <c r="F6938" s="1"/>
      <c r="G6938" s="1"/>
      <c r="J6938" s="1"/>
      <c r="K6938" s="1"/>
      <c r="R6938" s="8"/>
    </row>
    <row r="6939" spans="3:18" x14ac:dyDescent="0.25">
      <c r="C6939" s="9"/>
      <c r="F6939" s="1"/>
      <c r="G6939" s="1"/>
      <c r="J6939" s="1"/>
      <c r="K6939" s="1"/>
      <c r="R6939" s="8"/>
    </row>
    <row r="6940" spans="3:18" x14ac:dyDescent="0.25">
      <c r="C6940" s="9"/>
      <c r="F6940" s="1"/>
      <c r="G6940" s="1"/>
      <c r="J6940" s="1"/>
      <c r="K6940" s="1"/>
      <c r="R6940" s="8"/>
    </row>
    <row r="6941" spans="3:18" x14ac:dyDescent="0.25">
      <c r="C6941" s="9"/>
      <c r="F6941" s="1"/>
      <c r="G6941" s="1"/>
      <c r="J6941" s="1"/>
      <c r="K6941" s="1"/>
      <c r="R6941" s="8"/>
    </row>
    <row r="6942" spans="3:18" x14ac:dyDescent="0.25">
      <c r="C6942" s="9"/>
      <c r="F6942" s="1"/>
      <c r="G6942" s="1"/>
      <c r="J6942" s="1"/>
      <c r="K6942" s="1"/>
      <c r="R6942" s="8"/>
    </row>
    <row r="6943" spans="3:18" x14ac:dyDescent="0.25">
      <c r="C6943" s="9"/>
      <c r="F6943" s="1"/>
      <c r="G6943" s="1"/>
      <c r="J6943" s="1"/>
      <c r="K6943" s="1"/>
      <c r="R6943" s="8"/>
    </row>
    <row r="6944" spans="3:18" x14ac:dyDescent="0.25">
      <c r="C6944" s="9"/>
      <c r="F6944" s="1"/>
      <c r="G6944" s="1"/>
      <c r="J6944" s="1"/>
      <c r="K6944" s="1"/>
      <c r="R6944" s="8"/>
    </row>
    <row r="6945" spans="3:18" x14ac:dyDescent="0.25">
      <c r="C6945" s="9"/>
      <c r="F6945" s="1"/>
      <c r="G6945" s="1"/>
      <c r="J6945" s="1"/>
      <c r="K6945" s="1"/>
      <c r="R6945" s="8"/>
    </row>
    <row r="6946" spans="3:18" x14ac:dyDescent="0.25">
      <c r="C6946" s="9"/>
      <c r="F6946" s="1"/>
      <c r="G6946" s="1"/>
      <c r="J6946" s="1"/>
      <c r="K6946" s="1"/>
      <c r="R6946" s="8"/>
    </row>
    <row r="6947" spans="3:18" x14ac:dyDescent="0.25">
      <c r="C6947" s="9"/>
      <c r="F6947" s="1"/>
      <c r="G6947" s="1"/>
      <c r="J6947" s="1"/>
      <c r="K6947" s="1"/>
      <c r="R6947" s="8"/>
    </row>
    <row r="6948" spans="3:18" x14ac:dyDescent="0.25">
      <c r="C6948" s="9"/>
      <c r="F6948" s="1"/>
      <c r="G6948" s="1"/>
      <c r="J6948" s="1"/>
      <c r="K6948" s="1"/>
      <c r="R6948" s="8"/>
    </row>
    <row r="6949" spans="3:18" x14ac:dyDescent="0.25">
      <c r="C6949" s="9"/>
      <c r="F6949" s="1"/>
      <c r="G6949" s="1"/>
      <c r="J6949" s="1"/>
      <c r="K6949" s="1"/>
      <c r="R6949" s="8"/>
    </row>
    <row r="6950" spans="3:18" x14ac:dyDescent="0.25">
      <c r="C6950" s="9"/>
      <c r="F6950" s="1"/>
      <c r="G6950" s="1"/>
      <c r="J6950" s="1"/>
      <c r="K6950" s="1"/>
      <c r="R6950" s="8"/>
    </row>
    <row r="6951" spans="3:18" x14ac:dyDescent="0.25">
      <c r="C6951" s="9"/>
      <c r="F6951" s="1"/>
      <c r="G6951" s="1"/>
      <c r="J6951" s="1"/>
      <c r="K6951" s="1"/>
      <c r="R6951" s="8"/>
    </row>
    <row r="6952" spans="3:18" x14ac:dyDescent="0.25">
      <c r="C6952" s="9"/>
      <c r="F6952" s="1"/>
      <c r="G6952" s="1"/>
      <c r="J6952" s="1"/>
      <c r="K6952" s="1"/>
      <c r="R6952" s="8"/>
    </row>
    <row r="6953" spans="3:18" x14ac:dyDescent="0.25">
      <c r="C6953" s="9"/>
      <c r="F6953" s="1"/>
      <c r="G6953" s="1"/>
      <c r="J6953" s="1"/>
      <c r="K6953" s="1"/>
      <c r="R6953" s="8"/>
    </row>
    <row r="6954" spans="3:18" x14ac:dyDescent="0.25">
      <c r="C6954" s="9"/>
      <c r="F6954" s="1"/>
      <c r="G6954" s="1"/>
      <c r="J6954" s="1"/>
      <c r="K6954" s="1"/>
      <c r="R6954" s="8"/>
    </row>
    <row r="6955" spans="3:18" x14ac:dyDescent="0.25">
      <c r="C6955" s="9"/>
      <c r="F6955" s="1"/>
      <c r="G6955" s="1"/>
      <c r="J6955" s="1"/>
      <c r="K6955" s="1"/>
      <c r="R6955" s="8"/>
    </row>
    <row r="6956" spans="3:18" x14ac:dyDescent="0.25">
      <c r="C6956" s="9"/>
      <c r="F6956" s="1"/>
      <c r="G6956" s="1"/>
      <c r="J6956" s="1"/>
      <c r="K6956" s="1"/>
      <c r="R6956" s="8"/>
    </row>
    <row r="6957" spans="3:18" x14ac:dyDescent="0.25">
      <c r="C6957" s="9"/>
      <c r="F6957" s="1"/>
      <c r="G6957" s="1"/>
      <c r="J6957" s="1"/>
      <c r="K6957" s="1"/>
      <c r="R6957" s="8"/>
    </row>
    <row r="6958" spans="3:18" x14ac:dyDescent="0.25">
      <c r="C6958" s="9"/>
      <c r="F6958" s="1"/>
      <c r="G6958" s="1"/>
      <c r="J6958" s="1"/>
      <c r="K6958" s="1"/>
      <c r="R6958" s="8"/>
    </row>
    <row r="6959" spans="3:18" x14ac:dyDescent="0.25">
      <c r="C6959" s="9"/>
      <c r="F6959" s="1"/>
      <c r="G6959" s="1"/>
      <c r="J6959" s="1"/>
      <c r="K6959" s="1"/>
      <c r="R6959" s="8"/>
    </row>
    <row r="6960" spans="3:18" x14ac:dyDescent="0.25">
      <c r="C6960" s="9"/>
      <c r="F6960" s="1"/>
      <c r="G6960" s="1"/>
      <c r="J6960" s="1"/>
      <c r="K6960" s="1"/>
      <c r="R6960" s="8"/>
    </row>
    <row r="6961" spans="3:18" x14ac:dyDescent="0.25">
      <c r="C6961" s="9"/>
      <c r="F6961" s="1"/>
      <c r="G6961" s="1"/>
      <c r="J6961" s="1"/>
      <c r="K6961" s="1"/>
      <c r="R6961" s="8"/>
    </row>
    <row r="6962" spans="3:18" x14ac:dyDescent="0.25">
      <c r="C6962" s="9"/>
      <c r="F6962" s="1"/>
      <c r="G6962" s="1"/>
      <c r="J6962" s="1"/>
      <c r="K6962" s="1"/>
      <c r="R6962" s="8"/>
    </row>
    <row r="6963" spans="3:18" x14ac:dyDescent="0.25">
      <c r="C6963" s="9"/>
      <c r="F6963" s="1"/>
      <c r="G6963" s="1"/>
      <c r="J6963" s="1"/>
      <c r="K6963" s="1"/>
      <c r="R6963" s="8"/>
    </row>
    <row r="6964" spans="3:18" x14ac:dyDescent="0.25">
      <c r="C6964" s="9"/>
      <c r="F6964" s="1"/>
      <c r="G6964" s="1"/>
      <c r="J6964" s="1"/>
      <c r="K6964" s="1"/>
      <c r="R6964" s="8"/>
    </row>
    <row r="6965" spans="3:18" x14ac:dyDescent="0.25">
      <c r="C6965" s="9"/>
      <c r="F6965" s="1"/>
      <c r="G6965" s="1"/>
      <c r="J6965" s="1"/>
      <c r="K6965" s="1"/>
      <c r="R6965" s="8"/>
    </row>
    <row r="6966" spans="3:18" x14ac:dyDescent="0.25">
      <c r="C6966" s="9"/>
      <c r="F6966" s="1"/>
      <c r="G6966" s="1"/>
      <c r="J6966" s="1"/>
      <c r="K6966" s="1"/>
      <c r="R6966" s="8"/>
    </row>
    <row r="6967" spans="3:18" x14ac:dyDescent="0.25">
      <c r="C6967" s="9"/>
      <c r="F6967" s="1"/>
      <c r="G6967" s="1"/>
      <c r="J6967" s="1"/>
      <c r="K6967" s="1"/>
      <c r="R6967" s="8"/>
    </row>
    <row r="6968" spans="3:18" x14ac:dyDescent="0.25">
      <c r="C6968" s="9"/>
      <c r="F6968" s="1"/>
      <c r="G6968" s="1"/>
      <c r="J6968" s="1"/>
      <c r="K6968" s="1"/>
      <c r="R6968" s="8"/>
    </row>
    <row r="6969" spans="3:18" x14ac:dyDescent="0.25">
      <c r="C6969" s="9"/>
      <c r="F6969" s="1"/>
      <c r="G6969" s="1"/>
      <c r="J6969" s="1"/>
      <c r="K6969" s="1"/>
      <c r="R6969" s="8"/>
    </row>
    <row r="6970" spans="3:18" x14ac:dyDescent="0.25">
      <c r="C6970" s="9"/>
      <c r="F6970" s="1"/>
      <c r="G6970" s="1"/>
      <c r="J6970" s="1"/>
      <c r="K6970" s="1"/>
      <c r="R6970" s="8"/>
    </row>
    <row r="6971" spans="3:18" x14ac:dyDescent="0.25">
      <c r="C6971" s="9"/>
      <c r="F6971" s="1"/>
      <c r="G6971" s="1"/>
      <c r="J6971" s="1"/>
      <c r="K6971" s="1"/>
      <c r="R6971" s="8"/>
    </row>
    <row r="6972" spans="3:18" x14ac:dyDescent="0.25">
      <c r="C6972" s="9"/>
      <c r="F6972" s="1"/>
      <c r="G6972" s="1"/>
      <c r="J6972" s="1"/>
      <c r="K6972" s="1"/>
      <c r="R6972" s="8"/>
    </row>
    <row r="6973" spans="3:18" x14ac:dyDescent="0.25">
      <c r="C6973" s="9"/>
      <c r="F6973" s="1"/>
      <c r="G6973" s="1"/>
      <c r="J6973" s="1"/>
      <c r="K6973" s="1"/>
      <c r="R6973" s="8"/>
    </row>
    <row r="6974" spans="3:18" x14ac:dyDescent="0.25">
      <c r="C6974" s="9"/>
      <c r="F6974" s="1"/>
      <c r="G6974" s="1"/>
      <c r="J6974" s="1"/>
      <c r="K6974" s="1"/>
      <c r="R6974" s="8"/>
    </row>
    <row r="6975" spans="3:18" x14ac:dyDescent="0.25">
      <c r="C6975" s="9"/>
      <c r="F6975" s="1"/>
      <c r="G6975" s="1"/>
      <c r="J6975" s="1"/>
      <c r="K6975" s="1"/>
      <c r="R6975" s="8"/>
    </row>
    <row r="6976" spans="3:18" x14ac:dyDescent="0.25">
      <c r="C6976" s="9"/>
      <c r="F6976" s="1"/>
      <c r="G6976" s="1"/>
      <c r="J6976" s="1"/>
      <c r="K6976" s="1"/>
      <c r="R6976" s="8"/>
    </row>
    <row r="6977" spans="3:18" x14ac:dyDescent="0.25">
      <c r="C6977" s="9"/>
      <c r="F6977" s="1"/>
      <c r="G6977" s="1"/>
      <c r="J6977" s="1"/>
      <c r="K6977" s="1"/>
      <c r="R6977" s="8"/>
    </row>
    <row r="6978" spans="3:18" x14ac:dyDescent="0.25">
      <c r="C6978" s="9"/>
      <c r="F6978" s="1"/>
      <c r="G6978" s="1"/>
      <c r="J6978" s="1"/>
      <c r="K6978" s="1"/>
      <c r="R6978" s="8"/>
    </row>
    <row r="6979" spans="3:18" x14ac:dyDescent="0.25">
      <c r="C6979" s="9"/>
      <c r="F6979" s="1"/>
      <c r="G6979" s="1"/>
      <c r="J6979" s="1"/>
      <c r="K6979" s="1"/>
      <c r="R6979" s="8"/>
    </row>
    <row r="6980" spans="3:18" x14ac:dyDescent="0.25">
      <c r="C6980" s="9"/>
      <c r="F6980" s="1"/>
      <c r="G6980" s="1"/>
      <c r="J6980" s="1"/>
      <c r="K6980" s="1"/>
      <c r="R6980" s="8"/>
    </row>
    <row r="6981" spans="3:18" x14ac:dyDescent="0.25">
      <c r="C6981" s="9"/>
      <c r="F6981" s="1"/>
      <c r="G6981" s="1"/>
      <c r="J6981" s="1"/>
      <c r="K6981" s="1"/>
      <c r="R6981" s="8"/>
    </row>
    <row r="6982" spans="3:18" x14ac:dyDescent="0.25">
      <c r="C6982" s="9"/>
      <c r="F6982" s="1"/>
      <c r="G6982" s="1"/>
      <c r="J6982" s="1"/>
      <c r="K6982" s="1"/>
      <c r="R6982" s="8"/>
    </row>
    <row r="6983" spans="3:18" x14ac:dyDescent="0.25">
      <c r="C6983" s="9"/>
      <c r="F6983" s="1"/>
      <c r="G6983" s="1"/>
      <c r="J6983" s="1"/>
      <c r="K6983" s="1"/>
      <c r="R6983" s="8"/>
    </row>
    <row r="6984" spans="3:18" x14ac:dyDescent="0.25">
      <c r="C6984" s="9"/>
      <c r="F6984" s="1"/>
      <c r="G6984" s="1"/>
      <c r="J6984" s="1"/>
      <c r="K6984" s="1"/>
      <c r="R6984" s="8"/>
    </row>
    <row r="6985" spans="3:18" x14ac:dyDescent="0.25">
      <c r="C6985" s="9"/>
      <c r="F6985" s="1"/>
      <c r="G6985" s="1"/>
      <c r="J6985" s="1"/>
      <c r="K6985" s="1"/>
      <c r="R6985" s="8"/>
    </row>
    <row r="6986" spans="3:18" x14ac:dyDescent="0.25">
      <c r="C6986" s="9"/>
      <c r="F6986" s="1"/>
      <c r="G6986" s="1"/>
      <c r="J6986" s="1"/>
      <c r="K6986" s="1"/>
      <c r="R6986" s="8"/>
    </row>
    <row r="6987" spans="3:18" x14ac:dyDescent="0.25">
      <c r="C6987" s="9"/>
      <c r="F6987" s="1"/>
      <c r="G6987" s="1"/>
      <c r="J6987" s="1"/>
      <c r="K6987" s="1"/>
      <c r="R6987" s="8"/>
    </row>
    <row r="6988" spans="3:18" x14ac:dyDescent="0.25">
      <c r="C6988" s="9"/>
      <c r="F6988" s="1"/>
      <c r="G6988" s="1"/>
      <c r="J6988" s="1"/>
      <c r="K6988" s="1"/>
      <c r="R6988" s="8"/>
    </row>
    <row r="6989" spans="3:18" x14ac:dyDescent="0.25">
      <c r="C6989" s="9"/>
      <c r="F6989" s="1"/>
      <c r="G6989" s="1"/>
      <c r="J6989" s="1"/>
      <c r="K6989" s="1"/>
      <c r="R6989" s="8"/>
    </row>
    <row r="6990" spans="3:18" x14ac:dyDescent="0.25">
      <c r="C6990" s="9"/>
      <c r="F6990" s="1"/>
      <c r="G6990" s="1"/>
      <c r="J6990" s="1"/>
      <c r="K6990" s="1"/>
      <c r="R6990" s="8"/>
    </row>
    <row r="6991" spans="3:18" x14ac:dyDescent="0.25">
      <c r="C6991" s="9"/>
      <c r="F6991" s="1"/>
      <c r="G6991" s="1"/>
      <c r="J6991" s="1"/>
      <c r="K6991" s="1"/>
      <c r="R6991" s="8"/>
    </row>
    <row r="6992" spans="3:18" x14ac:dyDescent="0.25">
      <c r="C6992" s="9"/>
      <c r="F6992" s="1"/>
      <c r="G6992" s="1"/>
      <c r="J6992" s="1"/>
      <c r="K6992" s="1"/>
      <c r="R6992" s="8"/>
    </row>
    <row r="6993" spans="3:18" x14ac:dyDescent="0.25">
      <c r="C6993" s="9"/>
      <c r="F6993" s="1"/>
      <c r="G6993" s="1"/>
      <c r="J6993" s="1"/>
      <c r="K6993" s="1"/>
      <c r="R6993" s="8"/>
    </row>
    <row r="6994" spans="3:18" x14ac:dyDescent="0.25">
      <c r="C6994" s="9"/>
      <c r="F6994" s="1"/>
      <c r="G6994" s="1"/>
      <c r="J6994" s="1"/>
      <c r="K6994" s="1"/>
      <c r="R6994" s="8"/>
    </row>
    <row r="6995" spans="3:18" x14ac:dyDescent="0.25">
      <c r="C6995" s="9"/>
      <c r="F6995" s="1"/>
      <c r="G6995" s="1"/>
      <c r="J6995" s="1"/>
      <c r="K6995" s="1"/>
      <c r="R6995" s="8"/>
    </row>
    <row r="6996" spans="3:18" x14ac:dyDescent="0.25">
      <c r="C6996" s="9"/>
      <c r="F6996" s="1"/>
      <c r="G6996" s="1"/>
      <c r="J6996" s="1"/>
      <c r="K6996" s="1"/>
      <c r="R6996" s="8"/>
    </row>
    <row r="6997" spans="3:18" x14ac:dyDescent="0.25">
      <c r="C6997" s="9"/>
      <c r="F6997" s="1"/>
      <c r="G6997" s="1"/>
      <c r="J6997" s="1"/>
      <c r="K6997" s="1"/>
      <c r="R6997" s="8"/>
    </row>
    <row r="6998" spans="3:18" x14ac:dyDescent="0.25">
      <c r="C6998" s="9"/>
      <c r="F6998" s="1"/>
      <c r="G6998" s="1"/>
      <c r="J6998" s="1"/>
      <c r="K6998" s="1"/>
      <c r="R6998" s="8"/>
    </row>
    <row r="6999" spans="3:18" x14ac:dyDescent="0.25">
      <c r="C6999" s="9"/>
      <c r="F6999" s="1"/>
      <c r="G6999" s="1"/>
      <c r="J6999" s="1"/>
      <c r="K6999" s="1"/>
      <c r="R6999" s="8"/>
    </row>
    <row r="7000" spans="3:18" x14ac:dyDescent="0.25">
      <c r="C7000" s="9"/>
      <c r="F7000" s="1"/>
      <c r="G7000" s="1"/>
      <c r="J7000" s="1"/>
      <c r="K7000" s="1"/>
      <c r="R7000" s="8"/>
    </row>
    <row r="7001" spans="3:18" x14ac:dyDescent="0.25">
      <c r="C7001" s="9"/>
      <c r="F7001" s="1"/>
      <c r="G7001" s="1"/>
      <c r="J7001" s="1"/>
      <c r="K7001" s="1"/>
      <c r="R7001" s="8"/>
    </row>
    <row r="7002" spans="3:18" x14ac:dyDescent="0.25">
      <c r="C7002" s="9"/>
      <c r="F7002" s="1"/>
      <c r="G7002" s="1"/>
      <c r="J7002" s="1"/>
      <c r="K7002" s="1"/>
      <c r="R7002" s="8"/>
    </row>
    <row r="7003" spans="3:18" x14ac:dyDescent="0.25">
      <c r="C7003" s="9"/>
      <c r="F7003" s="1"/>
      <c r="G7003" s="1"/>
      <c r="J7003" s="1"/>
      <c r="K7003" s="1"/>
      <c r="R7003" s="8"/>
    </row>
    <row r="7004" spans="3:18" x14ac:dyDescent="0.25">
      <c r="C7004" s="9"/>
      <c r="F7004" s="1"/>
      <c r="G7004" s="1"/>
      <c r="J7004" s="1"/>
      <c r="K7004" s="1"/>
      <c r="R7004" s="8"/>
    </row>
    <row r="7005" spans="3:18" x14ac:dyDescent="0.25">
      <c r="C7005" s="9"/>
      <c r="F7005" s="1"/>
      <c r="G7005" s="1"/>
      <c r="J7005" s="1"/>
      <c r="K7005" s="1"/>
      <c r="R7005" s="8"/>
    </row>
    <row r="7006" spans="3:18" x14ac:dyDescent="0.25">
      <c r="C7006" s="9"/>
      <c r="F7006" s="1"/>
      <c r="G7006" s="1"/>
      <c r="J7006" s="1"/>
      <c r="K7006" s="1"/>
      <c r="R7006" s="8"/>
    </row>
    <row r="7007" spans="3:18" x14ac:dyDescent="0.25">
      <c r="C7007" s="9"/>
      <c r="F7007" s="1"/>
      <c r="G7007" s="1"/>
      <c r="J7007" s="1"/>
      <c r="K7007" s="1"/>
      <c r="R7007" s="8"/>
    </row>
    <row r="7008" spans="3:18" x14ac:dyDescent="0.25">
      <c r="C7008" s="9"/>
      <c r="F7008" s="1"/>
      <c r="G7008" s="1"/>
      <c r="J7008" s="1"/>
      <c r="K7008" s="1"/>
      <c r="R7008" s="8"/>
    </row>
    <row r="7009" spans="3:18" x14ac:dyDescent="0.25">
      <c r="C7009" s="9"/>
      <c r="F7009" s="1"/>
      <c r="G7009" s="1"/>
      <c r="J7009" s="1"/>
      <c r="K7009" s="1"/>
      <c r="R7009" s="8"/>
    </row>
    <row r="7010" spans="3:18" x14ac:dyDescent="0.25">
      <c r="C7010" s="9"/>
      <c r="F7010" s="1"/>
      <c r="G7010" s="1"/>
      <c r="J7010" s="1"/>
      <c r="K7010" s="1"/>
      <c r="R7010" s="8"/>
    </row>
    <row r="7011" spans="3:18" x14ac:dyDescent="0.25">
      <c r="C7011" s="9"/>
      <c r="F7011" s="1"/>
      <c r="G7011" s="1"/>
      <c r="J7011" s="1"/>
      <c r="K7011" s="1"/>
      <c r="R7011" s="8"/>
    </row>
    <row r="7012" spans="3:18" x14ac:dyDescent="0.25">
      <c r="C7012" s="9"/>
      <c r="F7012" s="1"/>
      <c r="G7012" s="1"/>
      <c r="J7012" s="1"/>
      <c r="K7012" s="1"/>
      <c r="R7012" s="8"/>
    </row>
    <row r="7013" spans="3:18" x14ac:dyDescent="0.25">
      <c r="C7013" s="9"/>
      <c r="F7013" s="1"/>
      <c r="G7013" s="1"/>
      <c r="J7013" s="1"/>
      <c r="K7013" s="1"/>
      <c r="R7013" s="8"/>
    </row>
    <row r="7014" spans="3:18" x14ac:dyDescent="0.25">
      <c r="C7014" s="9"/>
      <c r="F7014" s="1"/>
      <c r="G7014" s="1"/>
      <c r="J7014" s="1"/>
      <c r="K7014" s="1"/>
      <c r="R7014" s="8"/>
    </row>
    <row r="7015" spans="3:18" x14ac:dyDescent="0.25">
      <c r="C7015" s="9"/>
      <c r="F7015" s="1"/>
      <c r="G7015" s="1"/>
      <c r="J7015" s="1"/>
      <c r="K7015" s="1"/>
      <c r="R7015" s="8"/>
    </row>
    <row r="7016" spans="3:18" x14ac:dyDescent="0.25">
      <c r="C7016" s="9"/>
      <c r="F7016" s="1"/>
      <c r="G7016" s="1"/>
      <c r="J7016" s="1"/>
      <c r="K7016" s="1"/>
      <c r="R7016" s="8"/>
    </row>
    <row r="7017" spans="3:18" x14ac:dyDescent="0.25">
      <c r="C7017" s="9"/>
      <c r="F7017" s="1"/>
      <c r="G7017" s="1"/>
      <c r="J7017" s="1"/>
      <c r="K7017" s="1"/>
      <c r="R7017" s="8"/>
    </row>
    <row r="7018" spans="3:18" x14ac:dyDescent="0.25">
      <c r="C7018" s="9"/>
      <c r="F7018" s="1"/>
      <c r="G7018" s="1"/>
      <c r="J7018" s="1"/>
      <c r="K7018" s="1"/>
      <c r="R7018" s="8"/>
    </row>
    <row r="7019" spans="3:18" x14ac:dyDescent="0.25">
      <c r="C7019" s="9"/>
      <c r="F7019" s="1"/>
      <c r="G7019" s="1"/>
      <c r="J7019" s="1"/>
      <c r="K7019" s="1"/>
      <c r="R7019" s="8"/>
    </row>
    <row r="7020" spans="3:18" x14ac:dyDescent="0.25">
      <c r="C7020" s="9"/>
      <c r="F7020" s="1"/>
      <c r="G7020" s="1"/>
      <c r="J7020" s="1"/>
      <c r="K7020" s="1"/>
      <c r="R7020" s="8"/>
    </row>
    <row r="7021" spans="3:18" x14ac:dyDescent="0.25">
      <c r="C7021" s="9"/>
      <c r="F7021" s="1"/>
      <c r="G7021" s="1"/>
      <c r="J7021" s="1"/>
      <c r="K7021" s="1"/>
      <c r="R7021" s="8"/>
    </row>
    <row r="7022" spans="3:18" x14ac:dyDescent="0.25">
      <c r="C7022" s="9"/>
      <c r="F7022" s="1"/>
      <c r="G7022" s="1"/>
      <c r="J7022" s="1"/>
      <c r="K7022" s="1"/>
      <c r="R7022" s="8"/>
    </row>
    <row r="7023" spans="3:18" x14ac:dyDescent="0.25">
      <c r="C7023" s="9"/>
      <c r="F7023" s="1"/>
      <c r="G7023" s="1"/>
      <c r="J7023" s="1"/>
      <c r="K7023" s="1"/>
      <c r="R7023" s="8"/>
    </row>
    <row r="7024" spans="3:18" x14ac:dyDescent="0.25">
      <c r="C7024" s="9"/>
      <c r="F7024" s="1"/>
      <c r="G7024" s="1"/>
      <c r="J7024" s="1"/>
      <c r="K7024" s="1"/>
      <c r="R7024" s="8"/>
    </row>
    <row r="7025" spans="3:18" x14ac:dyDescent="0.25">
      <c r="C7025" s="9"/>
      <c r="F7025" s="1"/>
      <c r="G7025" s="1"/>
      <c r="J7025" s="1"/>
      <c r="K7025" s="1"/>
      <c r="R7025" s="8"/>
    </row>
    <row r="7026" spans="3:18" x14ac:dyDescent="0.25">
      <c r="C7026" s="9"/>
      <c r="F7026" s="1"/>
      <c r="G7026" s="1"/>
      <c r="J7026" s="1"/>
      <c r="K7026" s="1"/>
      <c r="R7026" s="8"/>
    </row>
    <row r="7027" spans="3:18" x14ac:dyDescent="0.25">
      <c r="C7027" s="9"/>
      <c r="F7027" s="1"/>
      <c r="G7027" s="1"/>
      <c r="J7027" s="1"/>
      <c r="K7027" s="1"/>
      <c r="R7027" s="8"/>
    </row>
    <row r="7028" spans="3:18" x14ac:dyDescent="0.25">
      <c r="C7028" s="9"/>
      <c r="F7028" s="1"/>
      <c r="G7028" s="1"/>
      <c r="J7028" s="1"/>
      <c r="K7028" s="1"/>
      <c r="R7028" s="8"/>
    </row>
    <row r="7029" spans="3:18" x14ac:dyDescent="0.25">
      <c r="C7029" s="9"/>
      <c r="F7029" s="1"/>
      <c r="G7029" s="1"/>
      <c r="J7029" s="1"/>
      <c r="K7029" s="1"/>
      <c r="R7029" s="8"/>
    </row>
    <row r="7030" spans="3:18" x14ac:dyDescent="0.25">
      <c r="C7030" s="9"/>
      <c r="F7030" s="1"/>
      <c r="G7030" s="1"/>
      <c r="J7030" s="1"/>
      <c r="K7030" s="1"/>
      <c r="R7030" s="8"/>
    </row>
    <row r="7031" spans="3:18" x14ac:dyDescent="0.25">
      <c r="C7031" s="9"/>
      <c r="F7031" s="1"/>
      <c r="G7031" s="1"/>
      <c r="J7031" s="1"/>
      <c r="K7031" s="1"/>
      <c r="R7031" s="8"/>
    </row>
    <row r="7032" spans="3:18" x14ac:dyDescent="0.25">
      <c r="C7032" s="9"/>
      <c r="F7032" s="1"/>
      <c r="G7032" s="1"/>
      <c r="J7032" s="1"/>
      <c r="K7032" s="1"/>
      <c r="R7032" s="8"/>
    </row>
    <row r="7033" spans="3:18" x14ac:dyDescent="0.25">
      <c r="C7033" s="9"/>
      <c r="F7033" s="1"/>
      <c r="G7033" s="1"/>
      <c r="J7033" s="1"/>
      <c r="K7033" s="1"/>
      <c r="R7033" s="8"/>
    </row>
    <row r="7034" spans="3:18" x14ac:dyDescent="0.25">
      <c r="C7034" s="9"/>
      <c r="F7034" s="1"/>
      <c r="G7034" s="1"/>
      <c r="J7034" s="1"/>
      <c r="K7034" s="1"/>
      <c r="R7034" s="8"/>
    </row>
    <row r="7035" spans="3:18" x14ac:dyDescent="0.25">
      <c r="C7035" s="9"/>
      <c r="F7035" s="1"/>
      <c r="G7035" s="1"/>
      <c r="J7035" s="1"/>
      <c r="K7035" s="1"/>
      <c r="R7035" s="8"/>
    </row>
    <row r="7036" spans="3:18" x14ac:dyDescent="0.25">
      <c r="C7036" s="9"/>
      <c r="F7036" s="1"/>
      <c r="G7036" s="1"/>
      <c r="J7036" s="1"/>
      <c r="K7036" s="1"/>
      <c r="R7036" s="8"/>
    </row>
    <row r="7037" spans="3:18" x14ac:dyDescent="0.25">
      <c r="C7037" s="9"/>
      <c r="F7037" s="1"/>
      <c r="G7037" s="1"/>
      <c r="J7037" s="1"/>
      <c r="K7037" s="1"/>
      <c r="R7037" s="8"/>
    </row>
    <row r="7038" spans="3:18" x14ac:dyDescent="0.25">
      <c r="C7038" s="9"/>
      <c r="F7038" s="1"/>
      <c r="G7038" s="1"/>
      <c r="J7038" s="1"/>
      <c r="K7038" s="1"/>
      <c r="R7038" s="8"/>
    </row>
    <row r="7039" spans="3:18" x14ac:dyDescent="0.25">
      <c r="C7039" s="9"/>
      <c r="F7039" s="1"/>
      <c r="G7039" s="1"/>
      <c r="J7039" s="1"/>
      <c r="K7039" s="1"/>
      <c r="R7039" s="8"/>
    </row>
    <row r="7040" spans="3:18" x14ac:dyDescent="0.25">
      <c r="C7040" s="9"/>
      <c r="F7040" s="1"/>
      <c r="G7040" s="1"/>
      <c r="J7040" s="1"/>
      <c r="K7040" s="1"/>
      <c r="R7040" s="8"/>
    </row>
    <row r="7041" spans="3:18" x14ac:dyDescent="0.25">
      <c r="C7041" s="9"/>
      <c r="F7041" s="1"/>
      <c r="G7041" s="1"/>
      <c r="J7041" s="1"/>
      <c r="K7041" s="1"/>
      <c r="R7041" s="8"/>
    </row>
    <row r="7042" spans="3:18" x14ac:dyDescent="0.25">
      <c r="C7042" s="9"/>
      <c r="F7042" s="1"/>
      <c r="G7042" s="1"/>
      <c r="J7042" s="1"/>
      <c r="K7042" s="1"/>
      <c r="R7042" s="8"/>
    </row>
    <row r="7043" spans="3:18" x14ac:dyDescent="0.25">
      <c r="C7043" s="9"/>
      <c r="F7043" s="1"/>
      <c r="G7043" s="1"/>
      <c r="J7043" s="1"/>
      <c r="K7043" s="1"/>
      <c r="R7043" s="8"/>
    </row>
    <row r="7044" spans="3:18" x14ac:dyDescent="0.25">
      <c r="C7044" s="9"/>
      <c r="F7044" s="1"/>
      <c r="G7044" s="1"/>
      <c r="J7044" s="1"/>
      <c r="K7044" s="1"/>
      <c r="R7044" s="8"/>
    </row>
    <row r="7045" spans="3:18" x14ac:dyDescent="0.25">
      <c r="C7045" s="9"/>
      <c r="F7045" s="1"/>
      <c r="G7045" s="1"/>
      <c r="J7045" s="1"/>
      <c r="K7045" s="1"/>
      <c r="R7045" s="8"/>
    </row>
    <row r="7046" spans="3:18" x14ac:dyDescent="0.25">
      <c r="C7046" s="9"/>
      <c r="F7046" s="1"/>
      <c r="G7046" s="1"/>
      <c r="J7046" s="1"/>
      <c r="K7046" s="1"/>
      <c r="R7046" s="8"/>
    </row>
    <row r="7047" spans="3:18" x14ac:dyDescent="0.25">
      <c r="C7047" s="9"/>
      <c r="F7047" s="1"/>
      <c r="G7047" s="1"/>
      <c r="J7047" s="1"/>
      <c r="K7047" s="1"/>
      <c r="R7047" s="8"/>
    </row>
    <row r="7048" spans="3:18" x14ac:dyDescent="0.25">
      <c r="C7048" s="9"/>
      <c r="F7048" s="1"/>
      <c r="G7048" s="1"/>
      <c r="J7048" s="1"/>
      <c r="K7048" s="1"/>
      <c r="R7048" s="8"/>
    </row>
    <row r="7049" spans="3:18" x14ac:dyDescent="0.25">
      <c r="C7049" s="9"/>
      <c r="F7049" s="1"/>
      <c r="G7049" s="1"/>
      <c r="J7049" s="1"/>
      <c r="K7049" s="1"/>
      <c r="R7049" s="8"/>
    </row>
    <row r="7050" spans="3:18" x14ac:dyDescent="0.25">
      <c r="C7050" s="9"/>
      <c r="F7050" s="1"/>
      <c r="G7050" s="1"/>
      <c r="J7050" s="1"/>
      <c r="K7050" s="1"/>
      <c r="R7050" s="8"/>
    </row>
    <row r="7051" spans="3:18" x14ac:dyDescent="0.25">
      <c r="C7051" s="9"/>
      <c r="F7051" s="1"/>
      <c r="G7051" s="1"/>
      <c r="J7051" s="1"/>
      <c r="K7051" s="1"/>
      <c r="R7051" s="8"/>
    </row>
    <row r="7052" spans="3:18" x14ac:dyDescent="0.25">
      <c r="C7052" s="9"/>
      <c r="F7052" s="1"/>
      <c r="G7052" s="1"/>
      <c r="J7052" s="1"/>
      <c r="K7052" s="1"/>
      <c r="R7052" s="8"/>
    </row>
    <row r="7053" spans="3:18" x14ac:dyDescent="0.25">
      <c r="C7053" s="9"/>
      <c r="F7053" s="1"/>
      <c r="G7053" s="1"/>
      <c r="J7053" s="1"/>
      <c r="K7053" s="1"/>
      <c r="R7053" s="8"/>
    </row>
    <row r="7054" spans="3:18" x14ac:dyDescent="0.25">
      <c r="C7054" s="9"/>
      <c r="F7054" s="1"/>
      <c r="G7054" s="1"/>
      <c r="J7054" s="1"/>
      <c r="K7054" s="1"/>
      <c r="R7054" s="8"/>
    </row>
    <row r="7055" spans="3:18" x14ac:dyDescent="0.25">
      <c r="C7055" s="9"/>
      <c r="F7055" s="1"/>
      <c r="G7055" s="1"/>
      <c r="J7055" s="1"/>
      <c r="K7055" s="1"/>
      <c r="R7055" s="8"/>
    </row>
    <row r="7056" spans="3:18" x14ac:dyDescent="0.25">
      <c r="C7056" s="9"/>
      <c r="F7056" s="1"/>
      <c r="G7056" s="1"/>
      <c r="J7056" s="1"/>
      <c r="K7056" s="1"/>
      <c r="R7056" s="8"/>
    </row>
    <row r="7057" spans="3:18" x14ac:dyDescent="0.25">
      <c r="C7057" s="9"/>
      <c r="F7057" s="1"/>
      <c r="G7057" s="1"/>
      <c r="J7057" s="1"/>
      <c r="K7057" s="1"/>
      <c r="R7057" s="8"/>
    </row>
    <row r="7058" spans="3:18" x14ac:dyDescent="0.25">
      <c r="C7058" s="9"/>
      <c r="F7058" s="1"/>
      <c r="G7058" s="1"/>
      <c r="J7058" s="1"/>
      <c r="K7058" s="1"/>
      <c r="R7058" s="8"/>
    </row>
    <row r="7059" spans="3:18" x14ac:dyDescent="0.25">
      <c r="C7059" s="9"/>
      <c r="F7059" s="1"/>
      <c r="G7059" s="1"/>
      <c r="J7059" s="1"/>
      <c r="K7059" s="1"/>
      <c r="R7059" s="8"/>
    </row>
    <row r="7060" spans="3:18" x14ac:dyDescent="0.25">
      <c r="C7060" s="9"/>
      <c r="F7060" s="1"/>
      <c r="G7060" s="1"/>
      <c r="J7060" s="1"/>
      <c r="K7060" s="1"/>
      <c r="R7060" s="8"/>
    </row>
    <row r="7061" spans="3:18" x14ac:dyDescent="0.25">
      <c r="C7061" s="9"/>
      <c r="F7061" s="1"/>
      <c r="G7061" s="1"/>
      <c r="J7061" s="1"/>
      <c r="K7061" s="1"/>
      <c r="R7061" s="8"/>
    </row>
    <row r="7062" spans="3:18" x14ac:dyDescent="0.25">
      <c r="C7062" s="9"/>
      <c r="F7062" s="1"/>
      <c r="G7062" s="1"/>
      <c r="J7062" s="1"/>
      <c r="K7062" s="1"/>
      <c r="R7062" s="8"/>
    </row>
    <row r="7063" spans="3:18" x14ac:dyDescent="0.25">
      <c r="C7063" s="9"/>
      <c r="F7063" s="1"/>
      <c r="G7063" s="1"/>
      <c r="J7063" s="1"/>
      <c r="K7063" s="1"/>
      <c r="R7063" s="8"/>
    </row>
    <row r="7064" spans="3:18" x14ac:dyDescent="0.25">
      <c r="C7064" s="9"/>
      <c r="F7064" s="1"/>
      <c r="G7064" s="1"/>
      <c r="J7064" s="1"/>
      <c r="K7064" s="1"/>
      <c r="R7064" s="8"/>
    </row>
    <row r="7065" spans="3:18" x14ac:dyDescent="0.25">
      <c r="C7065" s="9"/>
      <c r="F7065" s="1"/>
      <c r="G7065" s="1"/>
      <c r="J7065" s="1"/>
      <c r="K7065" s="1"/>
      <c r="R7065" s="8"/>
    </row>
    <row r="7066" spans="3:18" x14ac:dyDescent="0.25">
      <c r="C7066" s="9"/>
      <c r="F7066" s="1"/>
      <c r="G7066" s="1"/>
      <c r="J7066" s="1"/>
      <c r="K7066" s="1"/>
      <c r="R7066" s="8"/>
    </row>
    <row r="7067" spans="3:18" x14ac:dyDescent="0.25">
      <c r="C7067" s="9"/>
      <c r="F7067" s="1"/>
      <c r="G7067" s="1"/>
      <c r="J7067" s="1"/>
      <c r="K7067" s="1"/>
      <c r="R7067" s="8"/>
    </row>
    <row r="7068" spans="3:18" x14ac:dyDescent="0.25">
      <c r="C7068" s="9"/>
      <c r="F7068" s="1"/>
      <c r="G7068" s="1"/>
      <c r="J7068" s="1"/>
      <c r="K7068" s="1"/>
      <c r="R7068" s="8"/>
    </row>
    <row r="7069" spans="3:18" x14ac:dyDescent="0.25">
      <c r="C7069" s="9"/>
      <c r="F7069" s="1"/>
      <c r="G7069" s="1"/>
      <c r="J7069" s="1"/>
      <c r="K7069" s="1"/>
      <c r="R7069" s="8"/>
    </row>
    <row r="7070" spans="3:18" x14ac:dyDescent="0.25">
      <c r="C7070" s="9"/>
      <c r="F7070" s="1"/>
      <c r="G7070" s="1"/>
      <c r="J7070" s="1"/>
      <c r="K7070" s="1"/>
      <c r="R7070" s="8"/>
    </row>
    <row r="7071" spans="3:18" x14ac:dyDescent="0.25">
      <c r="C7071" s="9"/>
      <c r="F7071" s="1"/>
      <c r="G7071" s="1"/>
      <c r="J7071" s="1"/>
      <c r="K7071" s="1"/>
      <c r="R7071" s="8"/>
    </row>
    <row r="7072" spans="3:18" x14ac:dyDescent="0.25">
      <c r="C7072" s="9"/>
      <c r="F7072" s="1"/>
      <c r="G7072" s="1"/>
      <c r="J7072" s="1"/>
      <c r="K7072" s="1"/>
      <c r="R7072" s="8"/>
    </row>
    <row r="7073" spans="3:18" x14ac:dyDescent="0.25">
      <c r="C7073" s="9"/>
      <c r="F7073" s="1"/>
      <c r="G7073" s="1"/>
      <c r="J7073" s="1"/>
      <c r="K7073" s="1"/>
      <c r="R7073" s="8"/>
    </row>
    <row r="7074" spans="3:18" x14ac:dyDescent="0.25">
      <c r="C7074" s="9"/>
      <c r="F7074" s="1"/>
      <c r="G7074" s="1"/>
      <c r="J7074" s="1"/>
      <c r="K7074" s="1"/>
      <c r="R7074" s="8"/>
    </row>
    <row r="7075" spans="3:18" x14ac:dyDescent="0.25">
      <c r="C7075" s="9"/>
      <c r="F7075" s="1"/>
      <c r="G7075" s="1"/>
      <c r="J7075" s="1"/>
      <c r="K7075" s="1"/>
      <c r="R7075" s="8"/>
    </row>
    <row r="7076" spans="3:18" x14ac:dyDescent="0.25">
      <c r="C7076" s="9"/>
      <c r="F7076" s="1"/>
      <c r="G7076" s="1"/>
      <c r="J7076" s="1"/>
      <c r="K7076" s="1"/>
      <c r="R7076" s="8"/>
    </row>
    <row r="7077" spans="3:18" x14ac:dyDescent="0.25">
      <c r="C7077" s="9"/>
      <c r="F7077" s="1"/>
      <c r="G7077" s="1"/>
      <c r="J7077" s="1"/>
      <c r="K7077" s="1"/>
      <c r="R7077" s="8"/>
    </row>
    <row r="7078" spans="3:18" x14ac:dyDescent="0.25">
      <c r="C7078" s="9"/>
      <c r="F7078" s="1"/>
      <c r="G7078" s="1"/>
      <c r="J7078" s="1"/>
      <c r="K7078" s="1"/>
      <c r="R7078" s="8"/>
    </row>
    <row r="7079" spans="3:18" x14ac:dyDescent="0.25">
      <c r="C7079" s="9"/>
      <c r="F7079" s="1"/>
      <c r="G7079" s="1"/>
      <c r="J7079" s="1"/>
      <c r="K7079" s="1"/>
      <c r="R7079" s="8"/>
    </row>
    <row r="7080" spans="3:18" x14ac:dyDescent="0.25">
      <c r="C7080" s="9"/>
      <c r="F7080" s="1"/>
      <c r="G7080" s="1"/>
      <c r="J7080" s="1"/>
      <c r="K7080" s="1"/>
      <c r="R7080" s="8"/>
    </row>
    <row r="7081" spans="3:18" x14ac:dyDescent="0.25">
      <c r="C7081" s="9"/>
      <c r="F7081" s="1"/>
      <c r="G7081" s="1"/>
      <c r="J7081" s="1"/>
      <c r="K7081" s="1"/>
      <c r="R7081" s="8"/>
    </row>
    <row r="7082" spans="3:18" x14ac:dyDescent="0.25">
      <c r="C7082" s="9"/>
      <c r="F7082" s="1"/>
      <c r="G7082" s="1"/>
      <c r="J7082" s="1"/>
      <c r="K7082" s="1"/>
      <c r="R7082" s="8"/>
    </row>
    <row r="7083" spans="3:18" x14ac:dyDescent="0.25">
      <c r="C7083" s="9"/>
      <c r="F7083" s="1"/>
      <c r="G7083" s="1"/>
      <c r="J7083" s="1"/>
      <c r="K7083" s="1"/>
      <c r="R7083" s="8"/>
    </row>
    <row r="7084" spans="3:18" x14ac:dyDescent="0.25">
      <c r="C7084" s="9"/>
      <c r="F7084" s="1"/>
      <c r="G7084" s="1"/>
      <c r="J7084" s="1"/>
      <c r="K7084" s="1"/>
      <c r="R7084" s="8"/>
    </row>
    <row r="7085" spans="3:18" x14ac:dyDescent="0.25">
      <c r="C7085" s="9"/>
      <c r="F7085" s="1"/>
      <c r="G7085" s="1"/>
      <c r="J7085" s="1"/>
      <c r="K7085" s="1"/>
      <c r="R7085" s="8"/>
    </row>
    <row r="7086" spans="3:18" x14ac:dyDescent="0.25">
      <c r="C7086" s="9"/>
      <c r="F7086" s="1"/>
      <c r="G7086" s="1"/>
      <c r="J7086" s="1"/>
      <c r="K7086" s="1"/>
      <c r="R7086" s="8"/>
    </row>
    <row r="7087" spans="3:18" x14ac:dyDescent="0.25">
      <c r="C7087" s="9"/>
      <c r="F7087" s="1"/>
      <c r="G7087" s="1"/>
      <c r="J7087" s="1"/>
      <c r="K7087" s="1"/>
      <c r="R7087" s="8"/>
    </row>
    <row r="7088" spans="3:18" x14ac:dyDescent="0.25">
      <c r="C7088" s="9"/>
      <c r="F7088" s="1"/>
      <c r="G7088" s="1"/>
      <c r="J7088" s="1"/>
      <c r="K7088" s="1"/>
      <c r="R7088" s="8"/>
    </row>
    <row r="7089" spans="3:18" x14ac:dyDescent="0.25">
      <c r="C7089" s="9"/>
      <c r="F7089" s="1"/>
      <c r="G7089" s="1"/>
      <c r="J7089" s="1"/>
      <c r="K7089" s="1"/>
      <c r="R7089" s="8"/>
    </row>
    <row r="7090" spans="3:18" x14ac:dyDescent="0.25">
      <c r="C7090" s="9"/>
      <c r="F7090" s="1"/>
      <c r="G7090" s="1"/>
      <c r="J7090" s="1"/>
      <c r="K7090" s="1"/>
      <c r="R7090" s="8"/>
    </row>
    <row r="7091" spans="3:18" x14ac:dyDescent="0.25">
      <c r="C7091" s="9"/>
      <c r="F7091" s="1"/>
      <c r="G7091" s="1"/>
      <c r="J7091" s="1"/>
      <c r="K7091" s="1"/>
      <c r="R7091" s="8"/>
    </row>
    <row r="7092" spans="3:18" x14ac:dyDescent="0.25">
      <c r="C7092" s="9"/>
      <c r="F7092" s="1"/>
      <c r="G7092" s="1"/>
      <c r="J7092" s="1"/>
      <c r="K7092" s="1"/>
      <c r="R7092" s="8"/>
    </row>
    <row r="7093" spans="3:18" x14ac:dyDescent="0.25">
      <c r="C7093" s="9"/>
      <c r="F7093" s="1"/>
      <c r="G7093" s="1"/>
      <c r="J7093" s="1"/>
      <c r="K7093" s="1"/>
      <c r="R7093" s="8"/>
    </row>
    <row r="7094" spans="3:18" x14ac:dyDescent="0.25">
      <c r="C7094" s="9"/>
      <c r="F7094" s="1"/>
      <c r="G7094" s="1"/>
      <c r="J7094" s="1"/>
      <c r="K7094" s="1"/>
      <c r="R7094" s="8"/>
    </row>
    <row r="7095" spans="3:18" x14ac:dyDescent="0.25">
      <c r="C7095" s="9"/>
      <c r="F7095" s="1"/>
      <c r="G7095" s="1"/>
      <c r="J7095" s="1"/>
      <c r="K7095" s="1"/>
      <c r="R7095" s="8"/>
    </row>
    <row r="7096" spans="3:18" x14ac:dyDescent="0.25">
      <c r="C7096" s="9"/>
      <c r="F7096" s="1"/>
      <c r="G7096" s="1"/>
      <c r="J7096" s="1"/>
      <c r="K7096" s="1"/>
      <c r="R7096" s="8"/>
    </row>
    <row r="7097" spans="3:18" x14ac:dyDescent="0.25">
      <c r="C7097" s="9"/>
      <c r="F7097" s="1"/>
      <c r="G7097" s="1"/>
      <c r="J7097" s="1"/>
      <c r="K7097" s="1"/>
      <c r="R7097" s="8"/>
    </row>
    <row r="7098" spans="3:18" x14ac:dyDescent="0.25">
      <c r="C7098" s="9"/>
      <c r="F7098" s="1"/>
      <c r="G7098" s="1"/>
      <c r="J7098" s="1"/>
      <c r="K7098" s="1"/>
      <c r="R7098" s="8"/>
    </row>
    <row r="7099" spans="3:18" x14ac:dyDescent="0.25">
      <c r="C7099" s="9"/>
      <c r="F7099" s="1"/>
      <c r="G7099" s="1"/>
      <c r="J7099" s="1"/>
      <c r="K7099" s="1"/>
      <c r="R7099" s="8"/>
    </row>
    <row r="7100" spans="3:18" x14ac:dyDescent="0.25">
      <c r="C7100" s="9"/>
      <c r="F7100" s="1"/>
      <c r="G7100" s="1"/>
      <c r="J7100" s="1"/>
      <c r="K7100" s="1"/>
      <c r="R7100" s="8"/>
    </row>
    <row r="7101" spans="3:18" x14ac:dyDescent="0.25">
      <c r="C7101" s="9"/>
      <c r="F7101" s="1"/>
      <c r="G7101" s="1"/>
      <c r="J7101" s="1"/>
      <c r="K7101" s="1"/>
      <c r="R7101" s="8"/>
    </row>
    <row r="7102" spans="3:18" x14ac:dyDescent="0.25">
      <c r="C7102" s="9"/>
      <c r="F7102" s="1"/>
      <c r="G7102" s="1"/>
      <c r="J7102" s="1"/>
      <c r="K7102" s="1"/>
      <c r="R7102" s="8"/>
    </row>
    <row r="7103" spans="3:18" x14ac:dyDescent="0.25">
      <c r="C7103" s="9"/>
      <c r="F7103" s="1"/>
      <c r="G7103" s="1"/>
      <c r="J7103" s="1"/>
      <c r="K7103" s="1"/>
      <c r="R7103" s="8"/>
    </row>
    <row r="7104" spans="3:18" x14ac:dyDescent="0.25">
      <c r="C7104" s="9"/>
      <c r="F7104" s="1"/>
      <c r="G7104" s="1"/>
      <c r="J7104" s="1"/>
      <c r="K7104" s="1"/>
      <c r="R7104" s="8"/>
    </row>
    <row r="7105" spans="3:18" x14ac:dyDescent="0.25">
      <c r="C7105" s="9"/>
      <c r="F7105" s="1"/>
      <c r="G7105" s="1"/>
      <c r="J7105" s="1"/>
      <c r="K7105" s="1"/>
      <c r="R7105" s="8"/>
    </row>
    <row r="7106" spans="3:18" x14ac:dyDescent="0.25">
      <c r="C7106" s="9"/>
      <c r="F7106" s="1"/>
      <c r="G7106" s="1"/>
      <c r="J7106" s="1"/>
      <c r="K7106" s="1"/>
      <c r="R7106" s="8"/>
    </row>
    <row r="7107" spans="3:18" x14ac:dyDescent="0.25">
      <c r="C7107" s="9"/>
      <c r="F7107" s="1"/>
      <c r="G7107" s="1"/>
      <c r="J7107" s="1"/>
      <c r="K7107" s="1"/>
      <c r="R7107" s="8"/>
    </row>
    <row r="7108" spans="3:18" x14ac:dyDescent="0.25">
      <c r="C7108" s="9"/>
      <c r="F7108" s="1"/>
      <c r="G7108" s="1"/>
      <c r="J7108" s="1"/>
      <c r="K7108" s="1"/>
      <c r="R7108" s="8"/>
    </row>
    <row r="7109" spans="3:18" x14ac:dyDescent="0.25">
      <c r="C7109" s="9"/>
      <c r="F7109" s="1"/>
      <c r="G7109" s="1"/>
      <c r="J7109" s="1"/>
      <c r="K7109" s="1"/>
      <c r="R7109" s="8"/>
    </row>
    <row r="7110" spans="3:18" x14ac:dyDescent="0.25">
      <c r="C7110" s="9"/>
      <c r="F7110" s="1"/>
      <c r="G7110" s="1"/>
      <c r="J7110" s="1"/>
      <c r="K7110" s="1"/>
      <c r="R7110" s="8"/>
    </row>
    <row r="7111" spans="3:18" x14ac:dyDescent="0.25">
      <c r="C7111" s="9"/>
      <c r="F7111" s="1"/>
      <c r="G7111" s="1"/>
      <c r="J7111" s="1"/>
      <c r="K7111" s="1"/>
      <c r="R7111" s="8"/>
    </row>
    <row r="7112" spans="3:18" x14ac:dyDescent="0.25">
      <c r="C7112" s="9"/>
      <c r="F7112" s="1"/>
      <c r="G7112" s="1"/>
      <c r="J7112" s="1"/>
      <c r="K7112" s="1"/>
      <c r="R7112" s="8"/>
    </row>
    <row r="7113" spans="3:18" x14ac:dyDescent="0.25">
      <c r="C7113" s="9"/>
      <c r="F7113" s="1"/>
      <c r="G7113" s="1"/>
      <c r="J7113" s="1"/>
      <c r="K7113" s="1"/>
      <c r="R7113" s="8"/>
    </row>
    <row r="7114" spans="3:18" x14ac:dyDescent="0.25">
      <c r="C7114" s="9"/>
      <c r="F7114" s="1"/>
      <c r="G7114" s="1"/>
      <c r="J7114" s="1"/>
      <c r="K7114" s="1"/>
      <c r="R7114" s="8"/>
    </row>
    <row r="7115" spans="3:18" x14ac:dyDescent="0.25">
      <c r="C7115" s="9"/>
      <c r="F7115" s="1"/>
      <c r="G7115" s="1"/>
      <c r="J7115" s="1"/>
      <c r="K7115" s="1"/>
      <c r="R7115" s="8"/>
    </row>
    <row r="7116" spans="3:18" x14ac:dyDescent="0.25">
      <c r="C7116" s="9"/>
      <c r="F7116" s="1"/>
      <c r="G7116" s="1"/>
      <c r="J7116" s="1"/>
      <c r="K7116" s="1"/>
      <c r="R7116" s="8"/>
    </row>
    <row r="7117" spans="3:18" x14ac:dyDescent="0.25">
      <c r="C7117" s="9"/>
      <c r="F7117" s="1"/>
      <c r="G7117" s="1"/>
      <c r="J7117" s="1"/>
      <c r="K7117" s="1"/>
      <c r="R7117" s="8"/>
    </row>
    <row r="7118" spans="3:18" x14ac:dyDescent="0.25">
      <c r="C7118" s="9"/>
      <c r="F7118" s="1"/>
      <c r="G7118" s="1"/>
      <c r="J7118" s="1"/>
      <c r="K7118" s="1"/>
      <c r="R7118" s="8"/>
    </row>
    <row r="7119" spans="3:18" x14ac:dyDescent="0.25">
      <c r="C7119" s="9"/>
      <c r="F7119" s="1"/>
      <c r="G7119" s="1"/>
      <c r="J7119" s="1"/>
      <c r="K7119" s="1"/>
      <c r="R7119" s="8"/>
    </row>
    <row r="7120" spans="3:18" x14ac:dyDescent="0.25">
      <c r="C7120" s="9"/>
      <c r="F7120" s="1"/>
      <c r="G7120" s="1"/>
      <c r="J7120" s="1"/>
      <c r="K7120" s="1"/>
      <c r="R7120" s="8"/>
    </row>
    <row r="7121" spans="3:18" x14ac:dyDescent="0.25">
      <c r="C7121" s="9"/>
      <c r="F7121" s="1"/>
      <c r="G7121" s="1"/>
      <c r="J7121" s="1"/>
      <c r="K7121" s="1"/>
      <c r="R7121" s="8"/>
    </row>
    <row r="7122" spans="3:18" x14ac:dyDescent="0.25">
      <c r="C7122" s="9"/>
      <c r="F7122" s="1"/>
      <c r="G7122" s="1"/>
      <c r="J7122" s="1"/>
      <c r="K7122" s="1"/>
      <c r="R7122" s="8"/>
    </row>
    <row r="7123" spans="3:18" x14ac:dyDescent="0.25">
      <c r="C7123" s="9"/>
      <c r="F7123" s="1"/>
      <c r="G7123" s="1"/>
      <c r="J7123" s="1"/>
      <c r="K7123" s="1"/>
      <c r="R7123" s="8"/>
    </row>
    <row r="7124" spans="3:18" x14ac:dyDescent="0.25">
      <c r="C7124" s="9"/>
      <c r="F7124" s="1"/>
      <c r="G7124" s="1"/>
      <c r="J7124" s="1"/>
      <c r="K7124" s="1"/>
      <c r="R7124" s="8"/>
    </row>
    <row r="7125" spans="3:18" x14ac:dyDescent="0.25">
      <c r="C7125" s="9"/>
      <c r="F7125" s="1"/>
      <c r="G7125" s="1"/>
      <c r="J7125" s="1"/>
      <c r="K7125" s="1"/>
      <c r="R7125" s="8"/>
    </row>
    <row r="7126" spans="3:18" x14ac:dyDescent="0.25">
      <c r="C7126" s="9"/>
      <c r="F7126" s="1"/>
      <c r="G7126" s="1"/>
      <c r="J7126" s="1"/>
      <c r="K7126" s="1"/>
      <c r="R7126" s="8"/>
    </row>
    <row r="7127" spans="3:18" x14ac:dyDescent="0.25">
      <c r="C7127" s="9"/>
      <c r="F7127" s="1"/>
      <c r="G7127" s="1"/>
      <c r="J7127" s="1"/>
      <c r="K7127" s="1"/>
      <c r="R7127" s="8"/>
    </row>
    <row r="7128" spans="3:18" x14ac:dyDescent="0.25">
      <c r="C7128" s="9"/>
      <c r="F7128" s="1"/>
      <c r="G7128" s="1"/>
      <c r="J7128" s="1"/>
      <c r="K7128" s="1"/>
      <c r="R7128" s="8"/>
    </row>
    <row r="7129" spans="3:18" x14ac:dyDescent="0.25">
      <c r="C7129" s="9"/>
      <c r="F7129" s="1"/>
      <c r="G7129" s="1"/>
      <c r="J7129" s="1"/>
      <c r="K7129" s="1"/>
      <c r="R7129" s="8"/>
    </row>
    <row r="7130" spans="3:18" x14ac:dyDescent="0.25">
      <c r="C7130" s="9"/>
      <c r="F7130" s="1"/>
      <c r="G7130" s="1"/>
      <c r="J7130" s="1"/>
      <c r="K7130" s="1"/>
      <c r="R7130" s="8"/>
    </row>
    <row r="7131" spans="3:18" x14ac:dyDescent="0.25">
      <c r="C7131" s="9"/>
      <c r="F7131" s="1"/>
      <c r="G7131" s="1"/>
      <c r="J7131" s="1"/>
      <c r="K7131" s="1"/>
      <c r="R7131" s="8"/>
    </row>
    <row r="7132" spans="3:18" x14ac:dyDescent="0.25">
      <c r="C7132" s="9"/>
      <c r="F7132" s="1"/>
      <c r="G7132" s="1"/>
      <c r="J7132" s="1"/>
      <c r="K7132" s="1"/>
      <c r="R7132" s="8"/>
    </row>
    <row r="7133" spans="3:18" x14ac:dyDescent="0.25">
      <c r="C7133" s="9"/>
      <c r="F7133" s="1"/>
      <c r="G7133" s="1"/>
      <c r="J7133" s="1"/>
      <c r="K7133" s="1"/>
      <c r="R7133" s="8"/>
    </row>
    <row r="7134" spans="3:18" x14ac:dyDescent="0.25">
      <c r="C7134" s="9"/>
      <c r="F7134" s="1"/>
      <c r="G7134" s="1"/>
      <c r="J7134" s="1"/>
      <c r="K7134" s="1"/>
      <c r="R7134" s="8"/>
    </row>
    <row r="7135" spans="3:18" x14ac:dyDescent="0.25">
      <c r="C7135" s="9"/>
      <c r="F7135" s="1"/>
      <c r="G7135" s="1"/>
      <c r="J7135" s="1"/>
      <c r="K7135" s="1"/>
      <c r="R7135" s="8"/>
    </row>
    <row r="7136" spans="3:18" x14ac:dyDescent="0.25">
      <c r="C7136" s="9"/>
      <c r="F7136" s="1"/>
      <c r="G7136" s="1"/>
      <c r="J7136" s="1"/>
      <c r="K7136" s="1"/>
      <c r="R7136" s="8"/>
    </row>
    <row r="7137" spans="3:18" x14ac:dyDescent="0.25">
      <c r="C7137" s="9"/>
      <c r="F7137" s="1"/>
      <c r="G7137" s="1"/>
      <c r="J7137" s="1"/>
      <c r="K7137" s="1"/>
      <c r="R7137" s="8"/>
    </row>
    <row r="7138" spans="3:18" x14ac:dyDescent="0.25">
      <c r="C7138" s="9"/>
      <c r="F7138" s="1"/>
      <c r="G7138" s="1"/>
      <c r="J7138" s="1"/>
      <c r="K7138" s="1"/>
      <c r="R7138" s="8"/>
    </row>
    <row r="7139" spans="3:18" x14ac:dyDescent="0.25">
      <c r="C7139" s="9"/>
      <c r="F7139" s="1"/>
      <c r="G7139" s="1"/>
      <c r="J7139" s="1"/>
      <c r="K7139" s="1"/>
      <c r="R7139" s="8"/>
    </row>
    <row r="7140" spans="3:18" x14ac:dyDescent="0.25">
      <c r="C7140" s="9"/>
      <c r="F7140" s="1"/>
      <c r="G7140" s="1"/>
      <c r="J7140" s="1"/>
      <c r="K7140" s="1"/>
      <c r="R7140" s="8"/>
    </row>
    <row r="7141" spans="3:18" x14ac:dyDescent="0.25">
      <c r="C7141" s="9"/>
      <c r="F7141" s="1"/>
      <c r="G7141" s="1"/>
      <c r="J7141" s="1"/>
      <c r="K7141" s="1"/>
      <c r="R7141" s="8"/>
    </row>
    <row r="7142" spans="3:18" x14ac:dyDescent="0.25">
      <c r="C7142" s="9"/>
      <c r="F7142" s="1"/>
      <c r="G7142" s="1"/>
      <c r="J7142" s="1"/>
      <c r="K7142" s="1"/>
      <c r="R7142" s="8"/>
    </row>
    <row r="7143" spans="3:18" x14ac:dyDescent="0.25">
      <c r="C7143" s="9"/>
      <c r="F7143" s="1"/>
      <c r="G7143" s="1"/>
      <c r="J7143" s="1"/>
      <c r="K7143" s="1"/>
      <c r="R7143" s="8"/>
    </row>
    <row r="7144" spans="3:18" x14ac:dyDescent="0.25">
      <c r="C7144" s="9"/>
      <c r="F7144" s="1"/>
      <c r="G7144" s="1"/>
      <c r="J7144" s="1"/>
      <c r="K7144" s="1"/>
      <c r="R7144" s="8"/>
    </row>
    <row r="7145" spans="3:18" x14ac:dyDescent="0.25">
      <c r="C7145" s="9"/>
      <c r="F7145" s="1"/>
      <c r="G7145" s="1"/>
      <c r="J7145" s="1"/>
      <c r="K7145" s="1"/>
      <c r="R7145" s="8"/>
    </row>
    <row r="7146" spans="3:18" x14ac:dyDescent="0.25">
      <c r="C7146" s="9"/>
      <c r="F7146" s="1"/>
      <c r="G7146" s="1"/>
      <c r="J7146" s="1"/>
      <c r="K7146" s="1"/>
      <c r="R7146" s="8"/>
    </row>
    <row r="7147" spans="3:18" x14ac:dyDescent="0.25">
      <c r="C7147" s="9"/>
      <c r="F7147" s="1"/>
      <c r="G7147" s="1"/>
      <c r="J7147" s="1"/>
      <c r="K7147" s="1"/>
      <c r="R7147" s="8"/>
    </row>
    <row r="7148" spans="3:18" x14ac:dyDescent="0.25">
      <c r="C7148" s="9"/>
      <c r="F7148" s="1"/>
      <c r="G7148" s="1"/>
      <c r="J7148" s="1"/>
      <c r="K7148" s="1"/>
      <c r="R7148" s="8"/>
    </row>
    <row r="7149" spans="3:18" x14ac:dyDescent="0.25">
      <c r="C7149" s="9"/>
      <c r="F7149" s="1"/>
      <c r="G7149" s="1"/>
      <c r="J7149" s="1"/>
      <c r="K7149" s="1"/>
      <c r="R7149" s="8"/>
    </row>
    <row r="7150" spans="3:18" x14ac:dyDescent="0.25">
      <c r="C7150" s="9"/>
      <c r="F7150" s="1"/>
      <c r="G7150" s="1"/>
      <c r="J7150" s="1"/>
      <c r="K7150" s="1"/>
      <c r="R7150" s="8"/>
    </row>
    <row r="7151" spans="3:18" x14ac:dyDescent="0.25">
      <c r="C7151" s="9"/>
      <c r="F7151" s="1"/>
      <c r="G7151" s="1"/>
      <c r="J7151" s="1"/>
      <c r="K7151" s="1"/>
      <c r="R7151" s="8"/>
    </row>
    <row r="7152" spans="3:18" x14ac:dyDescent="0.25">
      <c r="C7152" s="9"/>
      <c r="F7152" s="1"/>
      <c r="G7152" s="1"/>
      <c r="J7152" s="1"/>
      <c r="K7152" s="1"/>
      <c r="R7152" s="8"/>
    </row>
    <row r="7153" spans="3:18" x14ac:dyDescent="0.25">
      <c r="C7153" s="9"/>
      <c r="F7153" s="1"/>
      <c r="G7153" s="1"/>
      <c r="J7153" s="1"/>
      <c r="K7153" s="1"/>
      <c r="R7153" s="8"/>
    </row>
    <row r="7154" spans="3:18" x14ac:dyDescent="0.25">
      <c r="C7154" s="9"/>
      <c r="F7154" s="1"/>
      <c r="G7154" s="1"/>
      <c r="J7154" s="1"/>
      <c r="K7154" s="1"/>
      <c r="R7154" s="8"/>
    </row>
    <row r="7155" spans="3:18" x14ac:dyDescent="0.25">
      <c r="C7155" s="9"/>
      <c r="F7155" s="1"/>
      <c r="G7155" s="1"/>
      <c r="J7155" s="1"/>
      <c r="K7155" s="1"/>
      <c r="R7155" s="8"/>
    </row>
    <row r="7156" spans="3:18" x14ac:dyDescent="0.25">
      <c r="C7156" s="9"/>
      <c r="F7156" s="1"/>
      <c r="G7156" s="1"/>
      <c r="J7156" s="1"/>
      <c r="K7156" s="1"/>
      <c r="R7156" s="8"/>
    </row>
    <row r="7157" spans="3:18" x14ac:dyDescent="0.25">
      <c r="C7157" s="9"/>
      <c r="F7157" s="1"/>
      <c r="G7157" s="1"/>
      <c r="J7157" s="1"/>
      <c r="K7157" s="1"/>
      <c r="R7157" s="8"/>
    </row>
    <row r="7158" spans="3:18" x14ac:dyDescent="0.25">
      <c r="C7158" s="9"/>
      <c r="F7158" s="1"/>
      <c r="G7158" s="1"/>
      <c r="J7158" s="1"/>
      <c r="K7158" s="1"/>
      <c r="R7158" s="8"/>
    </row>
    <row r="7159" spans="3:18" x14ac:dyDescent="0.25">
      <c r="C7159" s="9"/>
      <c r="F7159" s="1"/>
      <c r="G7159" s="1"/>
      <c r="J7159" s="1"/>
      <c r="K7159" s="1"/>
      <c r="R7159" s="8"/>
    </row>
    <row r="7160" spans="3:18" x14ac:dyDescent="0.25">
      <c r="C7160" s="9"/>
      <c r="F7160" s="1"/>
      <c r="G7160" s="1"/>
      <c r="J7160" s="1"/>
      <c r="K7160" s="1"/>
      <c r="R7160" s="8"/>
    </row>
    <row r="7161" spans="3:18" x14ac:dyDescent="0.25">
      <c r="C7161" s="9"/>
      <c r="F7161" s="1"/>
      <c r="G7161" s="1"/>
      <c r="J7161" s="1"/>
      <c r="K7161" s="1"/>
      <c r="R7161" s="8"/>
    </row>
    <row r="7162" spans="3:18" x14ac:dyDescent="0.25">
      <c r="C7162" s="9"/>
      <c r="F7162" s="1"/>
      <c r="G7162" s="1"/>
      <c r="J7162" s="1"/>
      <c r="K7162" s="1"/>
      <c r="R7162" s="8"/>
    </row>
    <row r="7163" spans="3:18" x14ac:dyDescent="0.25">
      <c r="C7163" s="9"/>
      <c r="F7163" s="1"/>
      <c r="G7163" s="1"/>
      <c r="J7163" s="1"/>
      <c r="K7163" s="1"/>
      <c r="R7163" s="8"/>
    </row>
    <row r="7164" spans="3:18" x14ac:dyDescent="0.25">
      <c r="C7164" s="9"/>
      <c r="F7164" s="1"/>
      <c r="G7164" s="1"/>
      <c r="J7164" s="1"/>
      <c r="K7164" s="1"/>
      <c r="R7164" s="8"/>
    </row>
    <row r="7165" spans="3:18" x14ac:dyDescent="0.25">
      <c r="C7165" s="9"/>
      <c r="F7165" s="1"/>
      <c r="G7165" s="1"/>
      <c r="J7165" s="1"/>
      <c r="K7165" s="1"/>
      <c r="R7165" s="8"/>
    </row>
    <row r="7166" spans="3:18" x14ac:dyDescent="0.25">
      <c r="C7166" s="9"/>
      <c r="F7166" s="1"/>
      <c r="G7166" s="1"/>
      <c r="J7166" s="1"/>
      <c r="K7166" s="1"/>
      <c r="R7166" s="8"/>
    </row>
    <row r="7167" spans="3:18" x14ac:dyDescent="0.25">
      <c r="C7167" s="9"/>
      <c r="F7167" s="1"/>
      <c r="G7167" s="1"/>
      <c r="J7167" s="1"/>
      <c r="K7167" s="1"/>
      <c r="R7167" s="8"/>
    </row>
    <row r="7168" spans="3:18" x14ac:dyDescent="0.25">
      <c r="C7168" s="9"/>
      <c r="F7168" s="1"/>
      <c r="G7168" s="1"/>
      <c r="J7168" s="1"/>
      <c r="K7168" s="1"/>
      <c r="R7168" s="8"/>
    </row>
    <row r="7169" spans="3:18" x14ac:dyDescent="0.25">
      <c r="C7169" s="9"/>
      <c r="F7169" s="1"/>
      <c r="G7169" s="1"/>
      <c r="J7169" s="1"/>
      <c r="K7169" s="1"/>
      <c r="R7169" s="8"/>
    </row>
    <row r="7170" spans="3:18" x14ac:dyDescent="0.25">
      <c r="C7170" s="9"/>
      <c r="F7170" s="1"/>
      <c r="G7170" s="1"/>
      <c r="J7170" s="1"/>
      <c r="K7170" s="1"/>
      <c r="R7170" s="8"/>
    </row>
    <row r="7171" spans="3:18" x14ac:dyDescent="0.25">
      <c r="C7171" s="9"/>
      <c r="F7171" s="1"/>
      <c r="G7171" s="1"/>
      <c r="J7171" s="1"/>
      <c r="K7171" s="1"/>
      <c r="R7171" s="8"/>
    </row>
    <row r="7172" spans="3:18" x14ac:dyDescent="0.25">
      <c r="C7172" s="9"/>
      <c r="F7172" s="1"/>
      <c r="G7172" s="1"/>
      <c r="J7172" s="1"/>
      <c r="K7172" s="1"/>
      <c r="R7172" s="8"/>
    </row>
    <row r="7173" spans="3:18" x14ac:dyDescent="0.25">
      <c r="C7173" s="9"/>
      <c r="F7173" s="1"/>
      <c r="G7173" s="1"/>
      <c r="J7173" s="1"/>
      <c r="K7173" s="1"/>
      <c r="R7173" s="8"/>
    </row>
    <row r="7174" spans="3:18" x14ac:dyDescent="0.25">
      <c r="C7174" s="9"/>
      <c r="F7174" s="1"/>
      <c r="G7174" s="1"/>
      <c r="J7174" s="1"/>
      <c r="K7174" s="1"/>
      <c r="R7174" s="8"/>
    </row>
    <row r="7175" spans="3:18" x14ac:dyDescent="0.25">
      <c r="C7175" s="9"/>
      <c r="F7175" s="1"/>
      <c r="G7175" s="1"/>
      <c r="J7175" s="1"/>
      <c r="K7175" s="1"/>
      <c r="R7175" s="8"/>
    </row>
    <row r="7176" spans="3:18" x14ac:dyDescent="0.25">
      <c r="C7176" s="9"/>
      <c r="F7176" s="1"/>
      <c r="G7176" s="1"/>
      <c r="J7176" s="1"/>
      <c r="K7176" s="1"/>
      <c r="R7176" s="8"/>
    </row>
    <row r="7177" spans="3:18" x14ac:dyDescent="0.25">
      <c r="C7177" s="9"/>
      <c r="F7177" s="1"/>
      <c r="G7177" s="1"/>
      <c r="J7177" s="1"/>
      <c r="K7177" s="1"/>
      <c r="R7177" s="8"/>
    </row>
    <row r="7178" spans="3:18" x14ac:dyDescent="0.25">
      <c r="C7178" s="9"/>
      <c r="F7178" s="1"/>
      <c r="G7178" s="1"/>
      <c r="J7178" s="1"/>
      <c r="K7178" s="1"/>
      <c r="R7178" s="8"/>
    </row>
    <row r="7179" spans="3:18" x14ac:dyDescent="0.25">
      <c r="C7179" s="9"/>
      <c r="F7179" s="1"/>
      <c r="G7179" s="1"/>
      <c r="J7179" s="1"/>
      <c r="K7179" s="1"/>
      <c r="R7179" s="8"/>
    </row>
    <row r="7180" spans="3:18" x14ac:dyDescent="0.25">
      <c r="C7180" s="9"/>
      <c r="F7180" s="1"/>
      <c r="G7180" s="1"/>
      <c r="J7180" s="1"/>
      <c r="K7180" s="1"/>
      <c r="R7180" s="8"/>
    </row>
    <row r="7181" spans="3:18" x14ac:dyDescent="0.25">
      <c r="C7181" s="9"/>
      <c r="F7181" s="1"/>
      <c r="G7181" s="1"/>
      <c r="J7181" s="1"/>
      <c r="K7181" s="1"/>
      <c r="R7181" s="8"/>
    </row>
    <row r="7182" spans="3:18" x14ac:dyDescent="0.25">
      <c r="C7182" s="9"/>
      <c r="F7182" s="1"/>
      <c r="G7182" s="1"/>
      <c r="J7182" s="1"/>
      <c r="K7182" s="1"/>
      <c r="R7182" s="8"/>
    </row>
    <row r="7183" spans="3:18" x14ac:dyDescent="0.25">
      <c r="C7183" s="9"/>
      <c r="F7183" s="1"/>
      <c r="G7183" s="1"/>
      <c r="J7183" s="1"/>
      <c r="K7183" s="1"/>
      <c r="R7183" s="8"/>
    </row>
    <row r="7184" spans="3:18" x14ac:dyDescent="0.25">
      <c r="C7184" s="9"/>
      <c r="F7184" s="1"/>
      <c r="G7184" s="1"/>
      <c r="J7184" s="1"/>
      <c r="K7184" s="1"/>
      <c r="R7184" s="8"/>
    </row>
    <row r="7185" spans="3:18" x14ac:dyDescent="0.25">
      <c r="C7185" s="9"/>
      <c r="F7185" s="1"/>
      <c r="G7185" s="1"/>
      <c r="J7185" s="1"/>
      <c r="K7185" s="1"/>
      <c r="R7185" s="8"/>
    </row>
    <row r="7186" spans="3:18" x14ac:dyDescent="0.25">
      <c r="C7186" s="9"/>
      <c r="F7186" s="1"/>
      <c r="G7186" s="1"/>
      <c r="J7186" s="1"/>
      <c r="K7186" s="1"/>
      <c r="R7186" s="8"/>
    </row>
    <row r="7187" spans="3:18" x14ac:dyDescent="0.25">
      <c r="C7187" s="9"/>
      <c r="F7187" s="1"/>
      <c r="G7187" s="1"/>
      <c r="J7187" s="1"/>
      <c r="K7187" s="1"/>
      <c r="R7187" s="8"/>
    </row>
    <row r="7188" spans="3:18" x14ac:dyDescent="0.25">
      <c r="C7188" s="9"/>
      <c r="F7188" s="1"/>
      <c r="G7188" s="1"/>
      <c r="J7188" s="1"/>
      <c r="K7188" s="1"/>
      <c r="R7188" s="8"/>
    </row>
    <row r="7189" spans="3:18" x14ac:dyDescent="0.25">
      <c r="C7189" s="9"/>
      <c r="F7189" s="1"/>
      <c r="G7189" s="1"/>
      <c r="J7189" s="1"/>
      <c r="K7189" s="1"/>
      <c r="R7189" s="8"/>
    </row>
    <row r="7190" spans="3:18" x14ac:dyDescent="0.25">
      <c r="C7190" s="9"/>
      <c r="F7190" s="1"/>
      <c r="G7190" s="1"/>
      <c r="J7190" s="1"/>
      <c r="K7190" s="1"/>
      <c r="R7190" s="8"/>
    </row>
    <row r="7191" spans="3:18" x14ac:dyDescent="0.25">
      <c r="C7191" s="9"/>
      <c r="F7191" s="1"/>
      <c r="G7191" s="1"/>
      <c r="J7191" s="1"/>
      <c r="K7191" s="1"/>
      <c r="R7191" s="8"/>
    </row>
    <row r="7192" spans="3:18" x14ac:dyDescent="0.25">
      <c r="C7192" s="9"/>
      <c r="F7192" s="1"/>
      <c r="G7192" s="1"/>
      <c r="J7192" s="1"/>
      <c r="K7192" s="1"/>
      <c r="R7192" s="8"/>
    </row>
    <row r="7193" spans="3:18" x14ac:dyDescent="0.25">
      <c r="C7193" s="9"/>
      <c r="F7193" s="1"/>
      <c r="G7193" s="1"/>
      <c r="J7193" s="1"/>
      <c r="K7193" s="1"/>
      <c r="R7193" s="8"/>
    </row>
    <row r="7194" spans="3:18" x14ac:dyDescent="0.25">
      <c r="C7194" s="9"/>
      <c r="F7194" s="1"/>
      <c r="G7194" s="1"/>
      <c r="J7194" s="1"/>
      <c r="K7194" s="1"/>
      <c r="R7194" s="8"/>
    </row>
    <row r="7195" spans="3:18" x14ac:dyDescent="0.25">
      <c r="C7195" s="9"/>
      <c r="F7195" s="1"/>
      <c r="G7195" s="1"/>
      <c r="J7195" s="1"/>
      <c r="K7195" s="1"/>
      <c r="R7195" s="8"/>
    </row>
    <row r="7196" spans="3:18" x14ac:dyDescent="0.25">
      <c r="C7196" s="9"/>
      <c r="F7196" s="1"/>
      <c r="G7196" s="1"/>
      <c r="J7196" s="1"/>
      <c r="K7196" s="1"/>
      <c r="R7196" s="8"/>
    </row>
    <row r="7197" spans="3:18" x14ac:dyDescent="0.25">
      <c r="C7197" s="9"/>
      <c r="F7197" s="1"/>
      <c r="G7197" s="1"/>
      <c r="J7197" s="1"/>
      <c r="K7197" s="1"/>
      <c r="R7197" s="8"/>
    </row>
    <row r="7198" spans="3:18" x14ac:dyDescent="0.25">
      <c r="C7198" s="9"/>
      <c r="F7198" s="1"/>
      <c r="G7198" s="1"/>
      <c r="J7198" s="1"/>
      <c r="K7198" s="1"/>
      <c r="R7198" s="8"/>
    </row>
    <row r="7199" spans="3:18" x14ac:dyDescent="0.25">
      <c r="C7199" s="9"/>
      <c r="F7199" s="1"/>
      <c r="G7199" s="1"/>
      <c r="J7199" s="1"/>
      <c r="K7199" s="1"/>
      <c r="R7199" s="8"/>
    </row>
    <row r="7200" spans="3:18" x14ac:dyDescent="0.25">
      <c r="C7200" s="9"/>
      <c r="F7200" s="1"/>
      <c r="G7200" s="1"/>
      <c r="J7200" s="1"/>
      <c r="K7200" s="1"/>
      <c r="R7200" s="8"/>
    </row>
    <row r="7201" spans="3:18" x14ac:dyDescent="0.25">
      <c r="C7201" s="9"/>
      <c r="F7201" s="1"/>
      <c r="G7201" s="1"/>
      <c r="J7201" s="1"/>
      <c r="K7201" s="1"/>
      <c r="R7201" s="8"/>
    </row>
    <row r="7202" spans="3:18" x14ac:dyDescent="0.25">
      <c r="C7202" s="9"/>
      <c r="F7202" s="1"/>
      <c r="G7202" s="1"/>
      <c r="J7202" s="1"/>
      <c r="K7202" s="1"/>
      <c r="R7202" s="8"/>
    </row>
    <row r="7203" spans="3:18" x14ac:dyDescent="0.25">
      <c r="C7203" s="9"/>
      <c r="F7203" s="1"/>
      <c r="G7203" s="1"/>
      <c r="J7203" s="1"/>
      <c r="K7203" s="1"/>
      <c r="R7203" s="8"/>
    </row>
    <row r="7204" spans="3:18" x14ac:dyDescent="0.25">
      <c r="C7204" s="9"/>
      <c r="F7204" s="1"/>
      <c r="G7204" s="1"/>
      <c r="J7204" s="1"/>
      <c r="K7204" s="1"/>
      <c r="R7204" s="8"/>
    </row>
    <row r="7205" spans="3:18" x14ac:dyDescent="0.25">
      <c r="C7205" s="9"/>
      <c r="F7205" s="1"/>
      <c r="G7205" s="1"/>
      <c r="J7205" s="1"/>
      <c r="K7205" s="1"/>
      <c r="R7205" s="8"/>
    </row>
    <row r="7206" spans="3:18" x14ac:dyDescent="0.25">
      <c r="C7206" s="9"/>
      <c r="F7206" s="1"/>
      <c r="G7206" s="1"/>
      <c r="J7206" s="1"/>
      <c r="K7206" s="1"/>
      <c r="R7206" s="8"/>
    </row>
    <row r="7207" spans="3:18" x14ac:dyDescent="0.25">
      <c r="C7207" s="9"/>
      <c r="F7207" s="1"/>
      <c r="G7207" s="1"/>
      <c r="J7207" s="1"/>
      <c r="K7207" s="1"/>
      <c r="R7207" s="8"/>
    </row>
    <row r="7208" spans="3:18" x14ac:dyDescent="0.25">
      <c r="C7208" s="9"/>
      <c r="F7208" s="1"/>
      <c r="G7208" s="1"/>
      <c r="J7208" s="1"/>
      <c r="K7208" s="1"/>
      <c r="R7208" s="8"/>
    </row>
    <row r="7209" spans="3:18" x14ac:dyDescent="0.25">
      <c r="C7209" s="9"/>
      <c r="F7209" s="1"/>
      <c r="G7209" s="1"/>
      <c r="J7209" s="1"/>
      <c r="K7209" s="1"/>
      <c r="R7209" s="8"/>
    </row>
    <row r="7210" spans="3:18" x14ac:dyDescent="0.25">
      <c r="C7210" s="9"/>
      <c r="F7210" s="1"/>
      <c r="G7210" s="1"/>
      <c r="J7210" s="1"/>
      <c r="K7210" s="1"/>
      <c r="R7210" s="8"/>
    </row>
    <row r="7211" spans="3:18" x14ac:dyDescent="0.25">
      <c r="C7211" s="9"/>
      <c r="F7211" s="1"/>
      <c r="G7211" s="1"/>
      <c r="J7211" s="1"/>
      <c r="K7211" s="1"/>
      <c r="R7211" s="8"/>
    </row>
    <row r="7212" spans="3:18" x14ac:dyDescent="0.25">
      <c r="C7212" s="9"/>
      <c r="F7212" s="1"/>
      <c r="G7212" s="1"/>
      <c r="J7212" s="1"/>
      <c r="K7212" s="1"/>
      <c r="R7212" s="8"/>
    </row>
    <row r="7213" spans="3:18" x14ac:dyDescent="0.25">
      <c r="C7213" s="9"/>
      <c r="F7213" s="1"/>
      <c r="G7213" s="1"/>
      <c r="J7213" s="1"/>
      <c r="K7213" s="1"/>
      <c r="R7213" s="8"/>
    </row>
    <row r="7214" spans="3:18" x14ac:dyDescent="0.25">
      <c r="C7214" s="9"/>
      <c r="F7214" s="1"/>
      <c r="G7214" s="1"/>
      <c r="J7214" s="1"/>
      <c r="K7214" s="1"/>
      <c r="R7214" s="8"/>
    </row>
    <row r="7215" spans="3:18" x14ac:dyDescent="0.25">
      <c r="C7215" s="9"/>
      <c r="F7215" s="1"/>
      <c r="G7215" s="1"/>
      <c r="J7215" s="1"/>
      <c r="K7215" s="1"/>
      <c r="R7215" s="8"/>
    </row>
    <row r="7216" spans="3:18" x14ac:dyDescent="0.25">
      <c r="C7216" s="9"/>
      <c r="F7216" s="1"/>
      <c r="G7216" s="1"/>
      <c r="J7216" s="1"/>
      <c r="K7216" s="1"/>
      <c r="R7216" s="8"/>
    </row>
    <row r="7217" spans="3:18" x14ac:dyDescent="0.25">
      <c r="C7217" s="9"/>
      <c r="F7217" s="1"/>
      <c r="G7217" s="1"/>
      <c r="J7217" s="1"/>
      <c r="K7217" s="1"/>
      <c r="R7217" s="8"/>
    </row>
    <row r="7218" spans="3:18" x14ac:dyDescent="0.25">
      <c r="C7218" s="9"/>
      <c r="F7218" s="1"/>
      <c r="G7218" s="1"/>
      <c r="J7218" s="1"/>
      <c r="K7218" s="1"/>
      <c r="R7218" s="8"/>
    </row>
    <row r="7219" spans="3:18" x14ac:dyDescent="0.25">
      <c r="C7219" s="9"/>
      <c r="F7219" s="1"/>
      <c r="G7219" s="1"/>
      <c r="J7219" s="1"/>
      <c r="K7219" s="1"/>
      <c r="R7219" s="8"/>
    </row>
    <row r="7220" spans="3:18" x14ac:dyDescent="0.25">
      <c r="C7220" s="9"/>
      <c r="F7220" s="1"/>
      <c r="G7220" s="1"/>
      <c r="J7220" s="1"/>
      <c r="K7220" s="1"/>
      <c r="R7220" s="8"/>
    </row>
    <row r="7221" spans="3:18" x14ac:dyDescent="0.25">
      <c r="C7221" s="9"/>
      <c r="F7221" s="1"/>
      <c r="G7221" s="1"/>
      <c r="J7221" s="1"/>
      <c r="K7221" s="1"/>
      <c r="R7221" s="8"/>
    </row>
    <row r="7222" spans="3:18" x14ac:dyDescent="0.25">
      <c r="C7222" s="9"/>
      <c r="F7222" s="1"/>
      <c r="G7222" s="1"/>
      <c r="J7222" s="1"/>
      <c r="K7222" s="1"/>
      <c r="R7222" s="8"/>
    </row>
    <row r="7223" spans="3:18" x14ac:dyDescent="0.25">
      <c r="C7223" s="9"/>
      <c r="F7223" s="1"/>
      <c r="G7223" s="1"/>
      <c r="J7223" s="1"/>
      <c r="K7223" s="1"/>
      <c r="R7223" s="8"/>
    </row>
    <row r="7224" spans="3:18" x14ac:dyDescent="0.25">
      <c r="C7224" s="9"/>
      <c r="F7224" s="1"/>
      <c r="G7224" s="1"/>
      <c r="J7224" s="1"/>
      <c r="K7224" s="1"/>
      <c r="R7224" s="8"/>
    </row>
    <row r="7225" spans="3:18" x14ac:dyDescent="0.25">
      <c r="C7225" s="9"/>
      <c r="F7225" s="1"/>
      <c r="G7225" s="1"/>
      <c r="J7225" s="1"/>
      <c r="K7225" s="1"/>
      <c r="R7225" s="8"/>
    </row>
    <row r="7226" spans="3:18" x14ac:dyDescent="0.25">
      <c r="C7226" s="9"/>
      <c r="F7226" s="1"/>
      <c r="G7226" s="1"/>
      <c r="J7226" s="1"/>
      <c r="K7226" s="1"/>
      <c r="R7226" s="8"/>
    </row>
    <row r="7227" spans="3:18" x14ac:dyDescent="0.25">
      <c r="C7227" s="9"/>
      <c r="F7227" s="1"/>
      <c r="G7227" s="1"/>
      <c r="J7227" s="1"/>
      <c r="K7227" s="1"/>
      <c r="R7227" s="8"/>
    </row>
    <row r="7228" spans="3:18" x14ac:dyDescent="0.25">
      <c r="C7228" s="9"/>
      <c r="F7228" s="1"/>
      <c r="G7228" s="1"/>
      <c r="J7228" s="1"/>
      <c r="K7228" s="1"/>
      <c r="R7228" s="8"/>
    </row>
    <row r="7229" spans="3:18" x14ac:dyDescent="0.25">
      <c r="C7229" s="9"/>
      <c r="F7229" s="1"/>
      <c r="G7229" s="1"/>
      <c r="J7229" s="1"/>
      <c r="K7229" s="1"/>
      <c r="R7229" s="8"/>
    </row>
    <row r="7230" spans="3:18" x14ac:dyDescent="0.25">
      <c r="C7230" s="9"/>
      <c r="F7230" s="1"/>
      <c r="G7230" s="1"/>
      <c r="J7230" s="1"/>
      <c r="K7230" s="1"/>
      <c r="R7230" s="8"/>
    </row>
    <row r="7231" spans="3:18" x14ac:dyDescent="0.25">
      <c r="C7231" s="9"/>
      <c r="F7231" s="1"/>
      <c r="G7231" s="1"/>
      <c r="J7231" s="1"/>
      <c r="K7231" s="1"/>
      <c r="R7231" s="8"/>
    </row>
    <row r="7232" spans="3:18" x14ac:dyDescent="0.25">
      <c r="C7232" s="9"/>
      <c r="F7232" s="1"/>
      <c r="G7232" s="1"/>
      <c r="J7232" s="1"/>
      <c r="K7232" s="1"/>
      <c r="R7232" s="8"/>
    </row>
    <row r="7233" spans="3:18" x14ac:dyDescent="0.25">
      <c r="C7233" s="9"/>
      <c r="F7233" s="1"/>
      <c r="G7233" s="1"/>
      <c r="J7233" s="1"/>
      <c r="K7233" s="1"/>
      <c r="R7233" s="8"/>
    </row>
    <row r="7234" spans="3:18" x14ac:dyDescent="0.25">
      <c r="C7234" s="9"/>
      <c r="F7234" s="1"/>
      <c r="G7234" s="1"/>
      <c r="J7234" s="1"/>
      <c r="K7234" s="1"/>
      <c r="R7234" s="8"/>
    </row>
    <row r="7235" spans="3:18" x14ac:dyDescent="0.25">
      <c r="C7235" s="9"/>
      <c r="F7235" s="1"/>
      <c r="G7235" s="1"/>
      <c r="J7235" s="1"/>
      <c r="K7235" s="1"/>
      <c r="R7235" s="8"/>
    </row>
    <row r="7236" spans="3:18" x14ac:dyDescent="0.25">
      <c r="C7236" s="9"/>
      <c r="F7236" s="1"/>
      <c r="G7236" s="1"/>
      <c r="J7236" s="1"/>
      <c r="K7236" s="1"/>
      <c r="R7236" s="8"/>
    </row>
    <row r="7237" spans="3:18" x14ac:dyDescent="0.25">
      <c r="C7237" s="9"/>
      <c r="F7237" s="1"/>
      <c r="G7237" s="1"/>
      <c r="J7237" s="1"/>
      <c r="K7237" s="1"/>
      <c r="R7237" s="8"/>
    </row>
    <row r="7238" spans="3:18" x14ac:dyDescent="0.25">
      <c r="C7238" s="9"/>
      <c r="F7238" s="1"/>
      <c r="G7238" s="1"/>
      <c r="J7238" s="1"/>
      <c r="K7238" s="1"/>
      <c r="R7238" s="8"/>
    </row>
    <row r="7239" spans="3:18" x14ac:dyDescent="0.25">
      <c r="C7239" s="9"/>
      <c r="F7239" s="1"/>
      <c r="G7239" s="1"/>
      <c r="J7239" s="1"/>
      <c r="K7239" s="1"/>
      <c r="R7239" s="8"/>
    </row>
    <row r="7240" spans="3:18" x14ac:dyDescent="0.25">
      <c r="C7240" s="9"/>
      <c r="F7240" s="1"/>
      <c r="G7240" s="1"/>
      <c r="J7240" s="1"/>
      <c r="K7240" s="1"/>
      <c r="R7240" s="8"/>
    </row>
    <row r="7241" spans="3:18" x14ac:dyDescent="0.25">
      <c r="C7241" s="9"/>
      <c r="F7241" s="1"/>
      <c r="G7241" s="1"/>
      <c r="J7241" s="1"/>
      <c r="K7241" s="1"/>
      <c r="R7241" s="8"/>
    </row>
    <row r="7242" spans="3:18" x14ac:dyDescent="0.25">
      <c r="C7242" s="9"/>
      <c r="F7242" s="1"/>
      <c r="G7242" s="1"/>
      <c r="J7242" s="1"/>
      <c r="K7242" s="1"/>
      <c r="R7242" s="8"/>
    </row>
    <row r="7243" spans="3:18" x14ac:dyDescent="0.25">
      <c r="C7243" s="9"/>
      <c r="F7243" s="1"/>
      <c r="G7243" s="1"/>
      <c r="J7243" s="1"/>
      <c r="K7243" s="1"/>
      <c r="R7243" s="8"/>
    </row>
    <row r="7244" spans="3:18" x14ac:dyDescent="0.25">
      <c r="C7244" s="9"/>
      <c r="F7244" s="1"/>
      <c r="G7244" s="1"/>
      <c r="J7244" s="1"/>
      <c r="K7244" s="1"/>
      <c r="R7244" s="8"/>
    </row>
    <row r="7245" spans="3:18" x14ac:dyDescent="0.25">
      <c r="C7245" s="9"/>
      <c r="F7245" s="1"/>
      <c r="G7245" s="1"/>
      <c r="J7245" s="1"/>
      <c r="K7245" s="1"/>
      <c r="R7245" s="8"/>
    </row>
    <row r="7246" spans="3:18" x14ac:dyDescent="0.25">
      <c r="C7246" s="9"/>
      <c r="F7246" s="1"/>
      <c r="G7246" s="1"/>
      <c r="J7246" s="1"/>
      <c r="K7246" s="1"/>
      <c r="R7246" s="8"/>
    </row>
    <row r="7247" spans="3:18" x14ac:dyDescent="0.25">
      <c r="C7247" s="9"/>
      <c r="F7247" s="1"/>
      <c r="G7247" s="1"/>
      <c r="J7247" s="1"/>
      <c r="K7247" s="1"/>
      <c r="R7247" s="8"/>
    </row>
    <row r="7248" spans="3:18" x14ac:dyDescent="0.25">
      <c r="C7248" s="9"/>
      <c r="F7248" s="1"/>
      <c r="G7248" s="1"/>
      <c r="J7248" s="1"/>
      <c r="K7248" s="1"/>
      <c r="R7248" s="8"/>
    </row>
    <row r="7249" spans="3:18" x14ac:dyDescent="0.25">
      <c r="C7249" s="9"/>
      <c r="F7249" s="1"/>
      <c r="G7249" s="1"/>
      <c r="J7249" s="1"/>
      <c r="K7249" s="1"/>
      <c r="R7249" s="8"/>
    </row>
    <row r="7250" spans="3:18" x14ac:dyDescent="0.25">
      <c r="C7250" s="9"/>
      <c r="F7250" s="1"/>
      <c r="G7250" s="1"/>
      <c r="J7250" s="1"/>
      <c r="K7250" s="1"/>
      <c r="R7250" s="8"/>
    </row>
    <row r="7251" spans="3:18" x14ac:dyDescent="0.25">
      <c r="C7251" s="9"/>
      <c r="F7251" s="1"/>
      <c r="G7251" s="1"/>
      <c r="J7251" s="1"/>
      <c r="K7251" s="1"/>
      <c r="R7251" s="8"/>
    </row>
    <row r="7252" spans="3:18" x14ac:dyDescent="0.25">
      <c r="C7252" s="9"/>
      <c r="F7252" s="1"/>
      <c r="G7252" s="1"/>
      <c r="J7252" s="1"/>
      <c r="K7252" s="1"/>
      <c r="R7252" s="8"/>
    </row>
    <row r="7253" spans="3:18" x14ac:dyDescent="0.25">
      <c r="C7253" s="9"/>
      <c r="F7253" s="1"/>
      <c r="G7253" s="1"/>
      <c r="J7253" s="1"/>
      <c r="K7253" s="1"/>
      <c r="R7253" s="8"/>
    </row>
    <row r="7254" spans="3:18" x14ac:dyDescent="0.25">
      <c r="C7254" s="9"/>
      <c r="F7254" s="1"/>
      <c r="G7254" s="1"/>
      <c r="J7254" s="1"/>
      <c r="K7254" s="1"/>
      <c r="R7254" s="8"/>
    </row>
    <row r="7255" spans="3:18" x14ac:dyDescent="0.25">
      <c r="C7255" s="9"/>
      <c r="F7255" s="1"/>
      <c r="G7255" s="1"/>
      <c r="J7255" s="1"/>
      <c r="K7255" s="1"/>
      <c r="R7255" s="8"/>
    </row>
    <row r="7256" spans="3:18" x14ac:dyDescent="0.25">
      <c r="C7256" s="9"/>
      <c r="F7256" s="1"/>
      <c r="G7256" s="1"/>
      <c r="J7256" s="1"/>
      <c r="K7256" s="1"/>
      <c r="R7256" s="8"/>
    </row>
    <row r="7257" spans="3:18" x14ac:dyDescent="0.25">
      <c r="C7257" s="9"/>
      <c r="F7257" s="1"/>
      <c r="G7257" s="1"/>
      <c r="J7257" s="1"/>
      <c r="K7257" s="1"/>
      <c r="R7257" s="8"/>
    </row>
    <row r="7258" spans="3:18" x14ac:dyDescent="0.25">
      <c r="C7258" s="9"/>
      <c r="F7258" s="1"/>
      <c r="G7258" s="1"/>
      <c r="J7258" s="1"/>
      <c r="K7258" s="1"/>
      <c r="R7258" s="8"/>
    </row>
    <row r="7259" spans="3:18" x14ac:dyDescent="0.25">
      <c r="C7259" s="9"/>
      <c r="F7259" s="1"/>
      <c r="G7259" s="1"/>
      <c r="J7259" s="1"/>
      <c r="K7259" s="1"/>
      <c r="R7259" s="8"/>
    </row>
    <row r="7260" spans="3:18" x14ac:dyDescent="0.25">
      <c r="C7260" s="9"/>
      <c r="F7260" s="1"/>
      <c r="G7260" s="1"/>
      <c r="J7260" s="1"/>
      <c r="K7260" s="1"/>
      <c r="R7260" s="8"/>
    </row>
    <row r="7261" spans="3:18" x14ac:dyDescent="0.25">
      <c r="C7261" s="9"/>
      <c r="F7261" s="1"/>
      <c r="G7261" s="1"/>
      <c r="J7261" s="1"/>
      <c r="K7261" s="1"/>
      <c r="R7261" s="8"/>
    </row>
    <row r="7262" spans="3:18" x14ac:dyDescent="0.25">
      <c r="C7262" s="9"/>
      <c r="F7262" s="1"/>
      <c r="G7262" s="1"/>
      <c r="J7262" s="1"/>
      <c r="K7262" s="1"/>
      <c r="R7262" s="8"/>
    </row>
    <row r="7263" spans="3:18" x14ac:dyDescent="0.25">
      <c r="C7263" s="9"/>
      <c r="F7263" s="1"/>
      <c r="G7263" s="1"/>
      <c r="J7263" s="1"/>
      <c r="K7263" s="1"/>
      <c r="R7263" s="8"/>
    </row>
    <row r="7264" spans="3:18" x14ac:dyDescent="0.25">
      <c r="C7264" s="9"/>
      <c r="F7264" s="1"/>
      <c r="G7264" s="1"/>
      <c r="J7264" s="1"/>
      <c r="K7264" s="1"/>
      <c r="R7264" s="8"/>
    </row>
    <row r="7265" spans="3:18" x14ac:dyDescent="0.25">
      <c r="C7265" s="9"/>
      <c r="F7265" s="1"/>
      <c r="G7265" s="1"/>
      <c r="J7265" s="1"/>
      <c r="K7265" s="1"/>
      <c r="R7265" s="8"/>
    </row>
    <row r="7266" spans="3:18" x14ac:dyDescent="0.25">
      <c r="C7266" s="9"/>
      <c r="F7266" s="1"/>
      <c r="G7266" s="1"/>
      <c r="J7266" s="1"/>
      <c r="K7266" s="1"/>
      <c r="R7266" s="8"/>
    </row>
    <row r="7267" spans="3:18" x14ac:dyDescent="0.25">
      <c r="C7267" s="9"/>
      <c r="F7267" s="1"/>
      <c r="G7267" s="1"/>
      <c r="J7267" s="1"/>
      <c r="K7267" s="1"/>
      <c r="R7267" s="8"/>
    </row>
    <row r="7268" spans="3:18" x14ac:dyDescent="0.25">
      <c r="C7268" s="9"/>
      <c r="F7268" s="1"/>
      <c r="G7268" s="1"/>
      <c r="J7268" s="1"/>
      <c r="K7268" s="1"/>
      <c r="R7268" s="8"/>
    </row>
    <row r="7269" spans="3:18" x14ac:dyDescent="0.25">
      <c r="C7269" s="9"/>
      <c r="F7269" s="1"/>
      <c r="G7269" s="1"/>
      <c r="J7269" s="1"/>
      <c r="K7269" s="1"/>
      <c r="R7269" s="8"/>
    </row>
    <row r="7270" spans="3:18" x14ac:dyDescent="0.25">
      <c r="C7270" s="9"/>
      <c r="F7270" s="1"/>
      <c r="G7270" s="1"/>
      <c r="J7270" s="1"/>
      <c r="K7270" s="1"/>
      <c r="R7270" s="8"/>
    </row>
    <row r="7271" spans="3:18" x14ac:dyDescent="0.25">
      <c r="C7271" s="9"/>
      <c r="F7271" s="1"/>
      <c r="G7271" s="1"/>
      <c r="J7271" s="1"/>
      <c r="K7271" s="1"/>
      <c r="R7271" s="8"/>
    </row>
    <row r="7272" spans="3:18" x14ac:dyDescent="0.25">
      <c r="C7272" s="9"/>
      <c r="F7272" s="1"/>
      <c r="G7272" s="1"/>
      <c r="J7272" s="1"/>
      <c r="K7272" s="1"/>
      <c r="R7272" s="8"/>
    </row>
    <row r="7273" spans="3:18" x14ac:dyDescent="0.25">
      <c r="C7273" s="9"/>
      <c r="F7273" s="1"/>
      <c r="G7273" s="1"/>
      <c r="J7273" s="1"/>
      <c r="K7273" s="1"/>
      <c r="R7273" s="8"/>
    </row>
    <row r="7274" spans="3:18" x14ac:dyDescent="0.25">
      <c r="C7274" s="9"/>
      <c r="F7274" s="1"/>
      <c r="G7274" s="1"/>
      <c r="J7274" s="1"/>
      <c r="K7274" s="1"/>
      <c r="R7274" s="8"/>
    </row>
    <row r="7275" spans="3:18" x14ac:dyDescent="0.25">
      <c r="C7275" s="9"/>
      <c r="F7275" s="1"/>
      <c r="G7275" s="1"/>
      <c r="J7275" s="1"/>
      <c r="K7275" s="1"/>
      <c r="R7275" s="8"/>
    </row>
    <row r="7276" spans="3:18" x14ac:dyDescent="0.25">
      <c r="C7276" s="9"/>
      <c r="F7276" s="1"/>
      <c r="G7276" s="1"/>
      <c r="J7276" s="1"/>
      <c r="K7276" s="1"/>
      <c r="R7276" s="8"/>
    </row>
    <row r="7277" spans="3:18" x14ac:dyDescent="0.25">
      <c r="C7277" s="9"/>
      <c r="F7277" s="1"/>
      <c r="G7277" s="1"/>
      <c r="J7277" s="1"/>
      <c r="K7277" s="1"/>
      <c r="R7277" s="8"/>
    </row>
    <row r="7278" spans="3:18" x14ac:dyDescent="0.25">
      <c r="C7278" s="9"/>
      <c r="F7278" s="1"/>
      <c r="G7278" s="1"/>
      <c r="J7278" s="1"/>
      <c r="K7278" s="1"/>
      <c r="R7278" s="8"/>
    </row>
    <row r="7279" spans="3:18" x14ac:dyDescent="0.25">
      <c r="C7279" s="9"/>
      <c r="F7279" s="1"/>
      <c r="G7279" s="1"/>
      <c r="J7279" s="1"/>
      <c r="K7279" s="1"/>
      <c r="R7279" s="8"/>
    </row>
    <row r="7280" spans="3:18" x14ac:dyDescent="0.25">
      <c r="C7280" s="9"/>
      <c r="F7280" s="1"/>
      <c r="G7280" s="1"/>
      <c r="J7280" s="1"/>
      <c r="K7280" s="1"/>
      <c r="R7280" s="8"/>
    </row>
    <row r="7281" spans="3:18" x14ac:dyDescent="0.25">
      <c r="C7281" s="9"/>
      <c r="F7281" s="1"/>
      <c r="G7281" s="1"/>
      <c r="J7281" s="1"/>
      <c r="K7281" s="1"/>
      <c r="R7281" s="8"/>
    </row>
    <row r="7282" spans="3:18" x14ac:dyDescent="0.25">
      <c r="C7282" s="9"/>
      <c r="F7282" s="1"/>
      <c r="G7282" s="1"/>
      <c r="J7282" s="1"/>
      <c r="K7282" s="1"/>
      <c r="R7282" s="8"/>
    </row>
    <row r="7283" spans="3:18" x14ac:dyDescent="0.25">
      <c r="C7283" s="9"/>
      <c r="F7283" s="1"/>
      <c r="G7283" s="1"/>
      <c r="J7283" s="1"/>
      <c r="K7283" s="1"/>
      <c r="R7283" s="8"/>
    </row>
    <row r="7284" spans="3:18" x14ac:dyDescent="0.25">
      <c r="C7284" s="9"/>
      <c r="F7284" s="1"/>
      <c r="G7284" s="1"/>
      <c r="J7284" s="1"/>
      <c r="K7284" s="1"/>
      <c r="R7284" s="8"/>
    </row>
    <row r="7285" spans="3:18" x14ac:dyDescent="0.25">
      <c r="C7285" s="9"/>
      <c r="F7285" s="1"/>
      <c r="G7285" s="1"/>
      <c r="J7285" s="1"/>
      <c r="K7285" s="1"/>
      <c r="R7285" s="8"/>
    </row>
    <row r="7286" spans="3:18" x14ac:dyDescent="0.25">
      <c r="C7286" s="9"/>
      <c r="F7286" s="1"/>
      <c r="G7286" s="1"/>
      <c r="J7286" s="1"/>
      <c r="K7286" s="1"/>
      <c r="R7286" s="8"/>
    </row>
    <row r="7287" spans="3:18" x14ac:dyDescent="0.25">
      <c r="C7287" s="9"/>
      <c r="F7287" s="1"/>
      <c r="G7287" s="1"/>
      <c r="J7287" s="1"/>
      <c r="K7287" s="1"/>
      <c r="R7287" s="8"/>
    </row>
    <row r="7288" spans="3:18" x14ac:dyDescent="0.25">
      <c r="C7288" s="9"/>
      <c r="F7288" s="1"/>
      <c r="G7288" s="1"/>
      <c r="J7288" s="1"/>
      <c r="K7288" s="1"/>
      <c r="R7288" s="8"/>
    </row>
    <row r="7289" spans="3:18" x14ac:dyDescent="0.25">
      <c r="C7289" s="9"/>
      <c r="F7289" s="1"/>
      <c r="G7289" s="1"/>
      <c r="J7289" s="1"/>
      <c r="K7289" s="1"/>
      <c r="R7289" s="8"/>
    </row>
    <row r="7290" spans="3:18" x14ac:dyDescent="0.25">
      <c r="C7290" s="9"/>
      <c r="F7290" s="1"/>
      <c r="G7290" s="1"/>
      <c r="J7290" s="1"/>
      <c r="K7290" s="1"/>
      <c r="R7290" s="8"/>
    </row>
    <row r="7291" spans="3:18" x14ac:dyDescent="0.25">
      <c r="C7291" s="9"/>
      <c r="F7291" s="1"/>
      <c r="G7291" s="1"/>
      <c r="J7291" s="1"/>
      <c r="K7291" s="1"/>
      <c r="R7291" s="8"/>
    </row>
    <row r="7292" spans="3:18" x14ac:dyDescent="0.25">
      <c r="C7292" s="9"/>
      <c r="F7292" s="1"/>
      <c r="G7292" s="1"/>
      <c r="J7292" s="1"/>
      <c r="K7292" s="1"/>
      <c r="R7292" s="8"/>
    </row>
    <row r="7293" spans="3:18" x14ac:dyDescent="0.25">
      <c r="C7293" s="9"/>
      <c r="F7293" s="1"/>
      <c r="G7293" s="1"/>
      <c r="J7293" s="1"/>
      <c r="K7293" s="1"/>
      <c r="R7293" s="8"/>
    </row>
    <row r="7294" spans="3:18" x14ac:dyDescent="0.25">
      <c r="C7294" s="9"/>
      <c r="F7294" s="1"/>
      <c r="G7294" s="1"/>
      <c r="J7294" s="1"/>
      <c r="K7294" s="1"/>
      <c r="R7294" s="8"/>
    </row>
    <row r="7295" spans="3:18" x14ac:dyDescent="0.25">
      <c r="C7295" s="9"/>
      <c r="F7295" s="1"/>
      <c r="G7295" s="1"/>
      <c r="J7295" s="1"/>
      <c r="K7295" s="1"/>
      <c r="R7295" s="8"/>
    </row>
    <row r="7296" spans="3:18" x14ac:dyDescent="0.25">
      <c r="C7296" s="9"/>
      <c r="F7296" s="1"/>
      <c r="G7296" s="1"/>
      <c r="J7296" s="1"/>
      <c r="K7296" s="1"/>
      <c r="R7296" s="8"/>
    </row>
    <row r="7297" spans="3:18" x14ac:dyDescent="0.25">
      <c r="C7297" s="9"/>
      <c r="F7297" s="1"/>
      <c r="G7297" s="1"/>
      <c r="J7297" s="1"/>
      <c r="K7297" s="1"/>
      <c r="R7297" s="8"/>
    </row>
    <row r="7298" spans="3:18" x14ac:dyDescent="0.25">
      <c r="C7298" s="9"/>
      <c r="F7298" s="1"/>
      <c r="G7298" s="1"/>
      <c r="J7298" s="1"/>
      <c r="K7298" s="1"/>
      <c r="R7298" s="8"/>
    </row>
    <row r="7299" spans="3:18" x14ac:dyDescent="0.25">
      <c r="C7299" s="9"/>
      <c r="F7299" s="1"/>
      <c r="G7299" s="1"/>
      <c r="J7299" s="1"/>
      <c r="K7299" s="1"/>
      <c r="R7299" s="8"/>
    </row>
    <row r="7300" spans="3:18" x14ac:dyDescent="0.25">
      <c r="C7300" s="9"/>
      <c r="F7300" s="1"/>
      <c r="G7300" s="1"/>
      <c r="J7300" s="1"/>
      <c r="K7300" s="1"/>
      <c r="R7300" s="8"/>
    </row>
    <row r="7301" spans="3:18" x14ac:dyDescent="0.25">
      <c r="C7301" s="9"/>
      <c r="F7301" s="1"/>
      <c r="G7301" s="1"/>
      <c r="J7301" s="1"/>
      <c r="K7301" s="1"/>
      <c r="R7301" s="8"/>
    </row>
    <row r="7302" spans="3:18" x14ac:dyDescent="0.25">
      <c r="C7302" s="9"/>
      <c r="F7302" s="1"/>
      <c r="G7302" s="1"/>
      <c r="J7302" s="1"/>
      <c r="K7302" s="1"/>
      <c r="R7302" s="8"/>
    </row>
    <row r="7303" spans="3:18" x14ac:dyDescent="0.25">
      <c r="C7303" s="9"/>
      <c r="F7303" s="1"/>
      <c r="G7303" s="1"/>
      <c r="J7303" s="1"/>
      <c r="K7303" s="1"/>
      <c r="R7303" s="8"/>
    </row>
    <row r="7304" spans="3:18" x14ac:dyDescent="0.25">
      <c r="C7304" s="9"/>
      <c r="F7304" s="1"/>
      <c r="G7304" s="1"/>
      <c r="J7304" s="1"/>
      <c r="K7304" s="1"/>
      <c r="R7304" s="8"/>
    </row>
    <row r="7305" spans="3:18" x14ac:dyDescent="0.25">
      <c r="C7305" s="9"/>
      <c r="F7305" s="1"/>
      <c r="G7305" s="1"/>
      <c r="J7305" s="1"/>
      <c r="K7305" s="1"/>
      <c r="R7305" s="8"/>
    </row>
    <row r="7306" spans="3:18" x14ac:dyDescent="0.25">
      <c r="C7306" s="9"/>
      <c r="F7306" s="1"/>
      <c r="G7306" s="1"/>
      <c r="J7306" s="1"/>
      <c r="K7306" s="1"/>
      <c r="R7306" s="8"/>
    </row>
    <row r="7307" spans="3:18" x14ac:dyDescent="0.25">
      <c r="C7307" s="9"/>
      <c r="F7307" s="1"/>
      <c r="G7307" s="1"/>
      <c r="J7307" s="1"/>
      <c r="K7307" s="1"/>
      <c r="R7307" s="8"/>
    </row>
    <row r="7308" spans="3:18" x14ac:dyDescent="0.25">
      <c r="C7308" s="9"/>
      <c r="F7308" s="1"/>
      <c r="G7308" s="1"/>
      <c r="J7308" s="1"/>
      <c r="K7308" s="1"/>
      <c r="R7308" s="8"/>
    </row>
    <row r="7309" spans="3:18" x14ac:dyDescent="0.25">
      <c r="C7309" s="9"/>
      <c r="F7309" s="1"/>
      <c r="G7309" s="1"/>
      <c r="J7309" s="1"/>
      <c r="K7309" s="1"/>
      <c r="R7309" s="8"/>
    </row>
    <row r="7310" spans="3:18" x14ac:dyDescent="0.25">
      <c r="C7310" s="9"/>
      <c r="F7310" s="1"/>
      <c r="G7310" s="1"/>
      <c r="J7310" s="1"/>
      <c r="K7310" s="1"/>
      <c r="R7310" s="8"/>
    </row>
    <row r="7311" spans="3:18" x14ac:dyDescent="0.25">
      <c r="C7311" s="9"/>
      <c r="F7311" s="1"/>
      <c r="G7311" s="1"/>
      <c r="J7311" s="1"/>
      <c r="K7311" s="1"/>
      <c r="R7311" s="8"/>
    </row>
    <row r="7312" spans="3:18" x14ac:dyDescent="0.25">
      <c r="C7312" s="9"/>
      <c r="F7312" s="1"/>
      <c r="G7312" s="1"/>
      <c r="J7312" s="1"/>
      <c r="K7312" s="1"/>
      <c r="R7312" s="8"/>
    </row>
    <row r="7313" spans="3:18" x14ac:dyDescent="0.25">
      <c r="C7313" s="9"/>
      <c r="F7313" s="1"/>
      <c r="G7313" s="1"/>
      <c r="J7313" s="1"/>
      <c r="K7313" s="1"/>
      <c r="R7313" s="8"/>
    </row>
    <row r="7314" spans="3:18" x14ac:dyDescent="0.25">
      <c r="C7314" s="9"/>
      <c r="F7314" s="1"/>
      <c r="G7314" s="1"/>
      <c r="J7314" s="1"/>
      <c r="K7314" s="1"/>
      <c r="R7314" s="8"/>
    </row>
    <row r="7315" spans="3:18" x14ac:dyDescent="0.25">
      <c r="C7315" s="9"/>
      <c r="F7315" s="1"/>
      <c r="G7315" s="1"/>
      <c r="J7315" s="1"/>
      <c r="K7315" s="1"/>
      <c r="R7315" s="8"/>
    </row>
    <row r="7316" spans="3:18" x14ac:dyDescent="0.25">
      <c r="C7316" s="9"/>
      <c r="F7316" s="1"/>
      <c r="G7316" s="1"/>
      <c r="J7316" s="1"/>
      <c r="K7316" s="1"/>
      <c r="R7316" s="8"/>
    </row>
    <row r="7317" spans="3:18" x14ac:dyDescent="0.25">
      <c r="C7317" s="9"/>
      <c r="F7317" s="1"/>
      <c r="G7317" s="1"/>
      <c r="J7317" s="1"/>
      <c r="K7317" s="1"/>
      <c r="R7317" s="8"/>
    </row>
    <row r="7318" spans="3:18" x14ac:dyDescent="0.25">
      <c r="C7318" s="9"/>
      <c r="F7318" s="1"/>
      <c r="G7318" s="1"/>
      <c r="J7318" s="1"/>
      <c r="K7318" s="1"/>
      <c r="R7318" s="8"/>
    </row>
    <row r="7319" spans="3:18" x14ac:dyDescent="0.25">
      <c r="C7319" s="9"/>
      <c r="F7319" s="1"/>
      <c r="G7319" s="1"/>
      <c r="J7319" s="1"/>
      <c r="K7319" s="1"/>
      <c r="R7319" s="8"/>
    </row>
    <row r="7320" spans="3:18" x14ac:dyDescent="0.25">
      <c r="C7320" s="9"/>
      <c r="F7320" s="1"/>
      <c r="G7320" s="1"/>
      <c r="J7320" s="1"/>
      <c r="K7320" s="1"/>
      <c r="R7320" s="8"/>
    </row>
    <row r="7321" spans="3:18" x14ac:dyDescent="0.25">
      <c r="C7321" s="9"/>
      <c r="F7321" s="1"/>
      <c r="G7321" s="1"/>
      <c r="J7321" s="1"/>
      <c r="K7321" s="1"/>
      <c r="R7321" s="8"/>
    </row>
    <row r="7322" spans="3:18" x14ac:dyDescent="0.25">
      <c r="C7322" s="9"/>
      <c r="F7322" s="1"/>
      <c r="G7322" s="1"/>
      <c r="J7322" s="1"/>
      <c r="K7322" s="1"/>
      <c r="R7322" s="8"/>
    </row>
    <row r="7323" spans="3:18" x14ac:dyDescent="0.25">
      <c r="C7323" s="9"/>
      <c r="F7323" s="1"/>
      <c r="G7323" s="1"/>
      <c r="J7323" s="1"/>
      <c r="K7323" s="1"/>
      <c r="R7323" s="8"/>
    </row>
    <row r="7324" spans="3:18" x14ac:dyDescent="0.25">
      <c r="C7324" s="9"/>
      <c r="F7324" s="1"/>
      <c r="G7324" s="1"/>
      <c r="J7324" s="1"/>
      <c r="K7324" s="1"/>
      <c r="R7324" s="8"/>
    </row>
    <row r="7325" spans="3:18" x14ac:dyDescent="0.25">
      <c r="C7325" s="9"/>
      <c r="F7325" s="1"/>
      <c r="G7325" s="1"/>
      <c r="J7325" s="1"/>
      <c r="K7325" s="1"/>
      <c r="R7325" s="8"/>
    </row>
    <row r="7326" spans="3:18" x14ac:dyDescent="0.25">
      <c r="C7326" s="9"/>
      <c r="F7326" s="1"/>
      <c r="G7326" s="1"/>
      <c r="J7326" s="1"/>
      <c r="K7326" s="1"/>
      <c r="R7326" s="8"/>
    </row>
    <row r="7327" spans="3:18" x14ac:dyDescent="0.25">
      <c r="C7327" s="9"/>
      <c r="F7327" s="1"/>
      <c r="G7327" s="1"/>
      <c r="J7327" s="1"/>
      <c r="K7327" s="1"/>
      <c r="R7327" s="8"/>
    </row>
    <row r="7328" spans="3:18" x14ac:dyDescent="0.25">
      <c r="C7328" s="9"/>
      <c r="F7328" s="1"/>
      <c r="G7328" s="1"/>
      <c r="J7328" s="1"/>
      <c r="K7328" s="1"/>
      <c r="R7328" s="8"/>
    </row>
    <row r="7329" spans="3:18" x14ac:dyDescent="0.25">
      <c r="C7329" s="9"/>
      <c r="F7329" s="1"/>
      <c r="G7329" s="1"/>
      <c r="J7329" s="1"/>
      <c r="K7329" s="1"/>
      <c r="R7329" s="8"/>
    </row>
    <row r="7330" spans="3:18" x14ac:dyDescent="0.25">
      <c r="C7330" s="9"/>
      <c r="F7330" s="1"/>
      <c r="G7330" s="1"/>
      <c r="J7330" s="1"/>
      <c r="K7330" s="1"/>
      <c r="R7330" s="8"/>
    </row>
    <row r="7331" spans="3:18" x14ac:dyDescent="0.25">
      <c r="C7331" s="9"/>
      <c r="F7331" s="1"/>
      <c r="G7331" s="1"/>
      <c r="J7331" s="1"/>
      <c r="K7331" s="1"/>
      <c r="R7331" s="8"/>
    </row>
    <row r="7332" spans="3:18" x14ac:dyDescent="0.25">
      <c r="C7332" s="9"/>
      <c r="F7332" s="1"/>
      <c r="G7332" s="1"/>
      <c r="J7332" s="1"/>
      <c r="K7332" s="1"/>
      <c r="R7332" s="8"/>
    </row>
    <row r="7333" spans="3:18" x14ac:dyDescent="0.25">
      <c r="C7333" s="9"/>
      <c r="F7333" s="1"/>
      <c r="G7333" s="1"/>
      <c r="J7333" s="1"/>
      <c r="K7333" s="1"/>
      <c r="R7333" s="8"/>
    </row>
    <row r="7334" spans="3:18" x14ac:dyDescent="0.25">
      <c r="C7334" s="9"/>
      <c r="F7334" s="1"/>
      <c r="G7334" s="1"/>
      <c r="J7334" s="1"/>
      <c r="K7334" s="1"/>
      <c r="R7334" s="8"/>
    </row>
    <row r="7335" spans="3:18" x14ac:dyDescent="0.25">
      <c r="C7335" s="9"/>
      <c r="F7335" s="1"/>
      <c r="G7335" s="1"/>
      <c r="J7335" s="1"/>
      <c r="K7335" s="1"/>
      <c r="R7335" s="8"/>
    </row>
    <row r="7336" spans="3:18" x14ac:dyDescent="0.25">
      <c r="C7336" s="9"/>
      <c r="F7336" s="1"/>
      <c r="G7336" s="1"/>
      <c r="J7336" s="1"/>
      <c r="K7336" s="1"/>
      <c r="R7336" s="8"/>
    </row>
    <row r="7337" spans="3:18" x14ac:dyDescent="0.25">
      <c r="C7337" s="9"/>
      <c r="F7337" s="1"/>
      <c r="G7337" s="1"/>
      <c r="J7337" s="1"/>
      <c r="K7337" s="1"/>
      <c r="R7337" s="8"/>
    </row>
    <row r="7338" spans="3:18" x14ac:dyDescent="0.25">
      <c r="C7338" s="9"/>
      <c r="F7338" s="1"/>
      <c r="G7338" s="1"/>
      <c r="J7338" s="1"/>
      <c r="K7338" s="1"/>
      <c r="R7338" s="8"/>
    </row>
    <row r="7339" spans="3:18" x14ac:dyDescent="0.25">
      <c r="C7339" s="9"/>
      <c r="F7339" s="1"/>
      <c r="G7339" s="1"/>
      <c r="J7339" s="1"/>
      <c r="K7339" s="1"/>
      <c r="R7339" s="8"/>
    </row>
    <row r="7340" spans="3:18" x14ac:dyDescent="0.25">
      <c r="C7340" s="9"/>
      <c r="F7340" s="1"/>
      <c r="G7340" s="1"/>
      <c r="J7340" s="1"/>
      <c r="K7340" s="1"/>
      <c r="R7340" s="8"/>
    </row>
    <row r="7341" spans="3:18" x14ac:dyDescent="0.25">
      <c r="C7341" s="9"/>
      <c r="F7341" s="1"/>
      <c r="G7341" s="1"/>
      <c r="J7341" s="1"/>
      <c r="K7341" s="1"/>
      <c r="R7341" s="8"/>
    </row>
    <row r="7342" spans="3:18" x14ac:dyDescent="0.25">
      <c r="C7342" s="9"/>
      <c r="F7342" s="1"/>
      <c r="G7342" s="1"/>
      <c r="J7342" s="1"/>
      <c r="K7342" s="1"/>
      <c r="R7342" s="8"/>
    </row>
    <row r="7343" spans="3:18" x14ac:dyDescent="0.25">
      <c r="C7343" s="9"/>
      <c r="F7343" s="1"/>
      <c r="G7343" s="1"/>
      <c r="J7343" s="1"/>
      <c r="K7343" s="1"/>
      <c r="R7343" s="8"/>
    </row>
    <row r="7344" spans="3:18" x14ac:dyDescent="0.25">
      <c r="C7344" s="9"/>
      <c r="F7344" s="1"/>
      <c r="G7344" s="1"/>
      <c r="J7344" s="1"/>
      <c r="K7344" s="1"/>
      <c r="R7344" s="8"/>
    </row>
    <row r="7345" spans="3:18" x14ac:dyDescent="0.25">
      <c r="C7345" s="9"/>
      <c r="F7345" s="1"/>
      <c r="G7345" s="1"/>
      <c r="J7345" s="1"/>
      <c r="K7345" s="1"/>
      <c r="R7345" s="8"/>
    </row>
    <row r="7346" spans="3:18" x14ac:dyDescent="0.25">
      <c r="C7346" s="9"/>
      <c r="F7346" s="1"/>
      <c r="G7346" s="1"/>
      <c r="J7346" s="1"/>
      <c r="K7346" s="1"/>
      <c r="R7346" s="8"/>
    </row>
    <row r="7347" spans="3:18" x14ac:dyDescent="0.25">
      <c r="C7347" s="9"/>
      <c r="F7347" s="1"/>
      <c r="G7347" s="1"/>
      <c r="J7347" s="1"/>
      <c r="K7347" s="1"/>
      <c r="R7347" s="8"/>
    </row>
    <row r="7348" spans="3:18" x14ac:dyDescent="0.25">
      <c r="C7348" s="9"/>
      <c r="F7348" s="1"/>
      <c r="G7348" s="1"/>
      <c r="J7348" s="1"/>
      <c r="K7348" s="1"/>
      <c r="R7348" s="8"/>
    </row>
    <row r="7349" spans="3:18" x14ac:dyDescent="0.25">
      <c r="C7349" s="9"/>
      <c r="F7349" s="1"/>
      <c r="G7349" s="1"/>
      <c r="J7349" s="1"/>
      <c r="K7349" s="1"/>
      <c r="R7349" s="8"/>
    </row>
    <row r="7350" spans="3:18" x14ac:dyDescent="0.25">
      <c r="C7350" s="9"/>
      <c r="F7350" s="1"/>
      <c r="G7350" s="1"/>
      <c r="J7350" s="1"/>
      <c r="K7350" s="1"/>
      <c r="R7350" s="8"/>
    </row>
    <row r="7351" spans="3:18" x14ac:dyDescent="0.25">
      <c r="C7351" s="9"/>
      <c r="F7351" s="1"/>
      <c r="G7351" s="1"/>
      <c r="J7351" s="1"/>
      <c r="K7351" s="1"/>
      <c r="R7351" s="8"/>
    </row>
    <row r="7352" spans="3:18" x14ac:dyDescent="0.25">
      <c r="C7352" s="9"/>
      <c r="F7352" s="1"/>
      <c r="G7352" s="1"/>
      <c r="J7352" s="1"/>
      <c r="K7352" s="1"/>
      <c r="R7352" s="8"/>
    </row>
    <row r="7353" spans="3:18" x14ac:dyDescent="0.25">
      <c r="C7353" s="9"/>
      <c r="F7353" s="1"/>
      <c r="G7353" s="1"/>
      <c r="J7353" s="1"/>
      <c r="K7353" s="1"/>
      <c r="R7353" s="8"/>
    </row>
    <row r="7354" spans="3:18" x14ac:dyDescent="0.25">
      <c r="C7354" s="9"/>
      <c r="F7354" s="1"/>
      <c r="G7354" s="1"/>
      <c r="J7354" s="1"/>
      <c r="K7354" s="1"/>
      <c r="R7354" s="8"/>
    </row>
    <row r="7355" spans="3:18" x14ac:dyDescent="0.25">
      <c r="C7355" s="9"/>
      <c r="F7355" s="1"/>
      <c r="G7355" s="1"/>
      <c r="J7355" s="1"/>
      <c r="K7355" s="1"/>
      <c r="R7355" s="8"/>
    </row>
    <row r="7356" spans="3:18" x14ac:dyDescent="0.25">
      <c r="C7356" s="9"/>
      <c r="F7356" s="1"/>
      <c r="G7356" s="1"/>
      <c r="J7356" s="1"/>
      <c r="K7356" s="1"/>
      <c r="R7356" s="8"/>
    </row>
    <row r="7357" spans="3:18" x14ac:dyDescent="0.25">
      <c r="C7357" s="9"/>
      <c r="F7357" s="1"/>
      <c r="G7357" s="1"/>
      <c r="J7357" s="1"/>
      <c r="K7357" s="1"/>
      <c r="R7357" s="8"/>
    </row>
    <row r="7358" spans="3:18" x14ac:dyDescent="0.25">
      <c r="C7358" s="9"/>
      <c r="F7358" s="1"/>
      <c r="G7358" s="1"/>
      <c r="J7358" s="1"/>
      <c r="K7358" s="1"/>
      <c r="R7358" s="8"/>
    </row>
    <row r="7359" spans="3:18" x14ac:dyDescent="0.25">
      <c r="C7359" s="9"/>
      <c r="F7359" s="1"/>
      <c r="G7359" s="1"/>
      <c r="J7359" s="1"/>
      <c r="K7359" s="1"/>
      <c r="R7359" s="8"/>
    </row>
    <row r="7360" spans="3:18" x14ac:dyDescent="0.25">
      <c r="C7360" s="9"/>
      <c r="F7360" s="1"/>
      <c r="G7360" s="1"/>
      <c r="J7360" s="1"/>
      <c r="K7360" s="1"/>
      <c r="R7360" s="8"/>
    </row>
    <row r="7361" spans="3:18" x14ac:dyDescent="0.25">
      <c r="C7361" s="9"/>
      <c r="F7361" s="1"/>
      <c r="G7361" s="1"/>
      <c r="J7361" s="1"/>
      <c r="K7361" s="1"/>
      <c r="R7361" s="8"/>
    </row>
    <row r="7362" spans="3:18" x14ac:dyDescent="0.25">
      <c r="C7362" s="9"/>
      <c r="F7362" s="1"/>
      <c r="G7362" s="1"/>
      <c r="J7362" s="1"/>
      <c r="K7362" s="1"/>
      <c r="R7362" s="8"/>
    </row>
    <row r="7363" spans="3:18" x14ac:dyDescent="0.25">
      <c r="C7363" s="9"/>
      <c r="F7363" s="1"/>
      <c r="G7363" s="1"/>
      <c r="J7363" s="1"/>
      <c r="K7363" s="1"/>
      <c r="R7363" s="8"/>
    </row>
    <row r="7364" spans="3:18" x14ac:dyDescent="0.25">
      <c r="C7364" s="9"/>
      <c r="F7364" s="1"/>
      <c r="G7364" s="1"/>
      <c r="J7364" s="1"/>
      <c r="K7364" s="1"/>
      <c r="R7364" s="8"/>
    </row>
    <row r="7365" spans="3:18" x14ac:dyDescent="0.25">
      <c r="C7365" s="9"/>
      <c r="F7365" s="1"/>
      <c r="G7365" s="1"/>
      <c r="J7365" s="1"/>
      <c r="K7365" s="1"/>
      <c r="R7365" s="8"/>
    </row>
    <row r="7366" spans="3:18" x14ac:dyDescent="0.25">
      <c r="C7366" s="9"/>
      <c r="F7366" s="1"/>
      <c r="G7366" s="1"/>
      <c r="J7366" s="1"/>
      <c r="K7366" s="1"/>
      <c r="R7366" s="8"/>
    </row>
    <row r="7367" spans="3:18" x14ac:dyDescent="0.25">
      <c r="C7367" s="9"/>
      <c r="F7367" s="1"/>
      <c r="G7367" s="1"/>
      <c r="J7367" s="1"/>
      <c r="K7367" s="1"/>
      <c r="R7367" s="8"/>
    </row>
    <row r="7368" spans="3:18" x14ac:dyDescent="0.25">
      <c r="C7368" s="9"/>
      <c r="F7368" s="1"/>
      <c r="G7368" s="1"/>
      <c r="J7368" s="1"/>
      <c r="K7368" s="1"/>
      <c r="R7368" s="8"/>
    </row>
    <row r="7369" spans="3:18" x14ac:dyDescent="0.25">
      <c r="C7369" s="9"/>
      <c r="F7369" s="1"/>
      <c r="G7369" s="1"/>
      <c r="J7369" s="1"/>
      <c r="K7369" s="1"/>
      <c r="R7369" s="8"/>
    </row>
    <row r="7370" spans="3:18" x14ac:dyDescent="0.25">
      <c r="C7370" s="9"/>
      <c r="F7370" s="1"/>
      <c r="G7370" s="1"/>
      <c r="J7370" s="1"/>
      <c r="K7370" s="1"/>
      <c r="R7370" s="8"/>
    </row>
    <row r="7371" spans="3:18" x14ac:dyDescent="0.25">
      <c r="C7371" s="9"/>
      <c r="F7371" s="1"/>
      <c r="G7371" s="1"/>
      <c r="J7371" s="1"/>
      <c r="K7371" s="1"/>
      <c r="R7371" s="8"/>
    </row>
    <row r="7372" spans="3:18" x14ac:dyDescent="0.25">
      <c r="C7372" s="9"/>
      <c r="F7372" s="1"/>
      <c r="G7372" s="1"/>
      <c r="J7372" s="1"/>
      <c r="K7372" s="1"/>
      <c r="R7372" s="8"/>
    </row>
    <row r="7373" spans="3:18" x14ac:dyDescent="0.25">
      <c r="C7373" s="9"/>
      <c r="F7373" s="1"/>
      <c r="G7373" s="1"/>
      <c r="J7373" s="1"/>
      <c r="K7373" s="1"/>
      <c r="R7373" s="8"/>
    </row>
    <row r="7374" spans="3:18" x14ac:dyDescent="0.25">
      <c r="C7374" s="9"/>
      <c r="F7374" s="1"/>
      <c r="G7374" s="1"/>
      <c r="J7374" s="1"/>
      <c r="K7374" s="1"/>
      <c r="R7374" s="8"/>
    </row>
    <row r="7375" spans="3:18" x14ac:dyDescent="0.25">
      <c r="C7375" s="9"/>
      <c r="F7375" s="1"/>
      <c r="G7375" s="1"/>
      <c r="J7375" s="1"/>
      <c r="K7375" s="1"/>
      <c r="R7375" s="8"/>
    </row>
    <row r="7376" spans="3:18" x14ac:dyDescent="0.25">
      <c r="C7376" s="9"/>
      <c r="F7376" s="1"/>
      <c r="G7376" s="1"/>
      <c r="J7376" s="1"/>
      <c r="K7376" s="1"/>
      <c r="R7376" s="8"/>
    </row>
    <row r="7377" spans="3:18" x14ac:dyDescent="0.25">
      <c r="C7377" s="9"/>
      <c r="F7377" s="1"/>
      <c r="G7377" s="1"/>
      <c r="J7377" s="1"/>
      <c r="K7377" s="1"/>
      <c r="R7377" s="8"/>
    </row>
    <row r="7378" spans="3:18" x14ac:dyDescent="0.25">
      <c r="C7378" s="9"/>
      <c r="F7378" s="1"/>
      <c r="G7378" s="1"/>
      <c r="J7378" s="1"/>
      <c r="K7378" s="1"/>
      <c r="R7378" s="8"/>
    </row>
    <row r="7379" spans="3:18" x14ac:dyDescent="0.25">
      <c r="C7379" s="9"/>
      <c r="F7379" s="1"/>
      <c r="G7379" s="1"/>
      <c r="J7379" s="1"/>
      <c r="K7379" s="1"/>
      <c r="R7379" s="8"/>
    </row>
    <row r="7380" spans="3:18" x14ac:dyDescent="0.25">
      <c r="C7380" s="9"/>
      <c r="F7380" s="1"/>
      <c r="G7380" s="1"/>
      <c r="J7380" s="1"/>
      <c r="K7380" s="1"/>
      <c r="R7380" s="8"/>
    </row>
    <row r="7381" spans="3:18" x14ac:dyDescent="0.25">
      <c r="C7381" s="9"/>
      <c r="F7381" s="1"/>
      <c r="G7381" s="1"/>
      <c r="J7381" s="1"/>
      <c r="K7381" s="1"/>
      <c r="R7381" s="8"/>
    </row>
    <row r="7382" spans="3:18" x14ac:dyDescent="0.25">
      <c r="C7382" s="9"/>
      <c r="F7382" s="1"/>
      <c r="G7382" s="1"/>
      <c r="J7382" s="1"/>
      <c r="K7382" s="1"/>
      <c r="R7382" s="8"/>
    </row>
    <row r="7383" spans="3:18" x14ac:dyDescent="0.25">
      <c r="C7383" s="9"/>
      <c r="F7383" s="1"/>
      <c r="G7383" s="1"/>
      <c r="J7383" s="1"/>
      <c r="K7383" s="1"/>
      <c r="R7383" s="8"/>
    </row>
    <row r="7384" spans="3:18" x14ac:dyDescent="0.25">
      <c r="C7384" s="9"/>
      <c r="F7384" s="1"/>
      <c r="G7384" s="1"/>
      <c r="J7384" s="1"/>
      <c r="K7384" s="1"/>
      <c r="R7384" s="8"/>
    </row>
    <row r="7385" spans="3:18" x14ac:dyDescent="0.25">
      <c r="C7385" s="9"/>
      <c r="F7385" s="1"/>
      <c r="G7385" s="1"/>
      <c r="J7385" s="1"/>
      <c r="K7385" s="1"/>
      <c r="R7385" s="8"/>
    </row>
    <row r="7386" spans="3:18" x14ac:dyDescent="0.25">
      <c r="C7386" s="9"/>
      <c r="F7386" s="1"/>
      <c r="G7386" s="1"/>
      <c r="J7386" s="1"/>
      <c r="K7386" s="1"/>
      <c r="R7386" s="8"/>
    </row>
    <row r="7387" spans="3:18" x14ac:dyDescent="0.25">
      <c r="C7387" s="9"/>
      <c r="F7387" s="1"/>
      <c r="G7387" s="1"/>
      <c r="J7387" s="1"/>
      <c r="K7387" s="1"/>
      <c r="R7387" s="8"/>
    </row>
    <row r="7388" spans="3:18" x14ac:dyDescent="0.25">
      <c r="C7388" s="9"/>
      <c r="F7388" s="1"/>
      <c r="G7388" s="1"/>
      <c r="J7388" s="1"/>
      <c r="K7388" s="1"/>
      <c r="R7388" s="8"/>
    </row>
    <row r="7389" spans="3:18" x14ac:dyDescent="0.25">
      <c r="C7389" s="9"/>
      <c r="F7389" s="1"/>
      <c r="G7389" s="1"/>
      <c r="J7389" s="1"/>
      <c r="K7389" s="1"/>
      <c r="R7389" s="8"/>
    </row>
    <row r="7390" spans="3:18" x14ac:dyDescent="0.25">
      <c r="C7390" s="9"/>
      <c r="F7390" s="1"/>
      <c r="G7390" s="1"/>
      <c r="J7390" s="1"/>
      <c r="K7390" s="1"/>
      <c r="R7390" s="8"/>
    </row>
    <row r="7391" spans="3:18" x14ac:dyDescent="0.25">
      <c r="C7391" s="9"/>
      <c r="F7391" s="1"/>
      <c r="G7391" s="1"/>
      <c r="J7391" s="1"/>
      <c r="K7391" s="1"/>
      <c r="R7391" s="8"/>
    </row>
    <row r="7392" spans="3:18" x14ac:dyDescent="0.25">
      <c r="C7392" s="9"/>
      <c r="F7392" s="1"/>
      <c r="G7392" s="1"/>
      <c r="J7392" s="1"/>
      <c r="K7392" s="1"/>
      <c r="R7392" s="8"/>
    </row>
    <row r="7393" spans="3:18" x14ac:dyDescent="0.25">
      <c r="C7393" s="9"/>
      <c r="F7393" s="1"/>
      <c r="G7393" s="1"/>
      <c r="J7393" s="1"/>
      <c r="K7393" s="1"/>
      <c r="R7393" s="8"/>
    </row>
    <row r="7394" spans="3:18" x14ac:dyDescent="0.25">
      <c r="C7394" s="9"/>
      <c r="F7394" s="1"/>
      <c r="G7394" s="1"/>
      <c r="J7394" s="1"/>
      <c r="K7394" s="1"/>
      <c r="R7394" s="8"/>
    </row>
    <row r="7395" spans="3:18" x14ac:dyDescent="0.25">
      <c r="C7395" s="9"/>
      <c r="F7395" s="1"/>
      <c r="G7395" s="1"/>
      <c r="J7395" s="1"/>
      <c r="K7395" s="1"/>
      <c r="R7395" s="8"/>
    </row>
    <row r="7396" spans="3:18" x14ac:dyDescent="0.25">
      <c r="C7396" s="9"/>
      <c r="F7396" s="1"/>
      <c r="G7396" s="1"/>
      <c r="J7396" s="1"/>
      <c r="K7396" s="1"/>
      <c r="R7396" s="8"/>
    </row>
    <row r="7397" spans="3:18" x14ac:dyDescent="0.25">
      <c r="C7397" s="9"/>
      <c r="F7397" s="1"/>
      <c r="G7397" s="1"/>
      <c r="J7397" s="1"/>
      <c r="K7397" s="1"/>
      <c r="R7397" s="8"/>
    </row>
    <row r="7398" spans="3:18" x14ac:dyDescent="0.25">
      <c r="C7398" s="9"/>
      <c r="F7398" s="1"/>
      <c r="G7398" s="1"/>
      <c r="J7398" s="1"/>
      <c r="K7398" s="1"/>
      <c r="R7398" s="8"/>
    </row>
    <row r="7399" spans="3:18" x14ac:dyDescent="0.25">
      <c r="C7399" s="9"/>
      <c r="F7399" s="1"/>
      <c r="G7399" s="1"/>
      <c r="J7399" s="1"/>
      <c r="K7399" s="1"/>
      <c r="R7399" s="8"/>
    </row>
    <row r="7400" spans="3:18" x14ac:dyDescent="0.25">
      <c r="C7400" s="9"/>
      <c r="F7400" s="1"/>
      <c r="G7400" s="1"/>
      <c r="J7400" s="1"/>
      <c r="K7400" s="1"/>
      <c r="R7400" s="8"/>
    </row>
    <row r="7401" spans="3:18" x14ac:dyDescent="0.25">
      <c r="C7401" s="9"/>
      <c r="F7401" s="1"/>
      <c r="G7401" s="1"/>
      <c r="J7401" s="1"/>
      <c r="K7401" s="1"/>
      <c r="R7401" s="8"/>
    </row>
    <row r="7402" spans="3:18" x14ac:dyDescent="0.25">
      <c r="C7402" s="9"/>
      <c r="F7402" s="1"/>
      <c r="G7402" s="1"/>
      <c r="J7402" s="1"/>
      <c r="K7402" s="1"/>
      <c r="R7402" s="8"/>
    </row>
    <row r="7403" spans="3:18" x14ac:dyDescent="0.25">
      <c r="C7403" s="9"/>
      <c r="F7403" s="1"/>
      <c r="G7403" s="1"/>
      <c r="J7403" s="1"/>
      <c r="K7403" s="1"/>
      <c r="R7403" s="8"/>
    </row>
    <row r="7404" spans="3:18" x14ac:dyDescent="0.25">
      <c r="C7404" s="9"/>
      <c r="F7404" s="1"/>
      <c r="G7404" s="1"/>
      <c r="J7404" s="1"/>
      <c r="K7404" s="1"/>
      <c r="R7404" s="8"/>
    </row>
    <row r="7405" spans="3:18" x14ac:dyDescent="0.25">
      <c r="C7405" s="9"/>
      <c r="F7405" s="1"/>
      <c r="G7405" s="1"/>
      <c r="J7405" s="1"/>
      <c r="K7405" s="1"/>
      <c r="R7405" s="8"/>
    </row>
    <row r="7406" spans="3:18" x14ac:dyDescent="0.25">
      <c r="C7406" s="9"/>
      <c r="F7406" s="1"/>
      <c r="G7406" s="1"/>
      <c r="J7406" s="1"/>
      <c r="K7406" s="1"/>
      <c r="R7406" s="8"/>
    </row>
    <row r="7407" spans="3:18" x14ac:dyDescent="0.25">
      <c r="C7407" s="9"/>
      <c r="F7407" s="1"/>
      <c r="G7407" s="1"/>
      <c r="J7407" s="1"/>
      <c r="K7407" s="1"/>
      <c r="R7407" s="8"/>
    </row>
    <row r="7408" spans="3:18" x14ac:dyDescent="0.25">
      <c r="C7408" s="9"/>
      <c r="F7408" s="1"/>
      <c r="G7408" s="1"/>
      <c r="J7408" s="1"/>
      <c r="K7408" s="1"/>
      <c r="R7408" s="8"/>
    </row>
    <row r="7409" spans="3:18" x14ac:dyDescent="0.25">
      <c r="C7409" s="9"/>
      <c r="F7409" s="1"/>
      <c r="G7409" s="1"/>
      <c r="J7409" s="1"/>
      <c r="K7409" s="1"/>
      <c r="R7409" s="8"/>
    </row>
    <row r="7410" spans="3:18" x14ac:dyDescent="0.25">
      <c r="C7410" s="9"/>
      <c r="F7410" s="1"/>
      <c r="G7410" s="1"/>
      <c r="J7410" s="1"/>
      <c r="K7410" s="1"/>
      <c r="R7410" s="8"/>
    </row>
    <row r="7411" spans="3:18" x14ac:dyDescent="0.25">
      <c r="C7411" s="9"/>
      <c r="F7411" s="1"/>
      <c r="G7411" s="1"/>
      <c r="J7411" s="1"/>
      <c r="K7411" s="1"/>
      <c r="R7411" s="8"/>
    </row>
    <row r="7412" spans="3:18" x14ac:dyDescent="0.25">
      <c r="C7412" s="9"/>
      <c r="F7412" s="1"/>
      <c r="G7412" s="1"/>
      <c r="J7412" s="1"/>
      <c r="K7412" s="1"/>
      <c r="R7412" s="8"/>
    </row>
    <row r="7413" spans="3:18" x14ac:dyDescent="0.25">
      <c r="C7413" s="9"/>
      <c r="F7413" s="1"/>
      <c r="G7413" s="1"/>
      <c r="J7413" s="1"/>
      <c r="K7413" s="1"/>
      <c r="R7413" s="8"/>
    </row>
    <row r="7414" spans="3:18" x14ac:dyDescent="0.25">
      <c r="C7414" s="9"/>
      <c r="F7414" s="1"/>
      <c r="G7414" s="1"/>
      <c r="J7414" s="1"/>
      <c r="K7414" s="1"/>
      <c r="R7414" s="8"/>
    </row>
    <row r="7415" spans="3:18" x14ac:dyDescent="0.25">
      <c r="C7415" s="9"/>
      <c r="F7415" s="1"/>
      <c r="G7415" s="1"/>
      <c r="J7415" s="1"/>
      <c r="K7415" s="1"/>
      <c r="R7415" s="8"/>
    </row>
    <row r="7416" spans="3:18" x14ac:dyDescent="0.25">
      <c r="C7416" s="9"/>
      <c r="F7416" s="1"/>
      <c r="G7416" s="1"/>
      <c r="J7416" s="1"/>
      <c r="K7416" s="1"/>
      <c r="R7416" s="8"/>
    </row>
    <row r="7417" spans="3:18" x14ac:dyDescent="0.25">
      <c r="C7417" s="9"/>
      <c r="F7417" s="1"/>
      <c r="G7417" s="1"/>
      <c r="J7417" s="1"/>
      <c r="K7417" s="1"/>
      <c r="R7417" s="8"/>
    </row>
    <row r="7418" spans="3:18" x14ac:dyDescent="0.25">
      <c r="C7418" s="9"/>
      <c r="F7418" s="1"/>
      <c r="G7418" s="1"/>
      <c r="J7418" s="1"/>
      <c r="K7418" s="1"/>
      <c r="R7418" s="8"/>
    </row>
    <row r="7419" spans="3:18" x14ac:dyDescent="0.25">
      <c r="C7419" s="9"/>
      <c r="F7419" s="1"/>
      <c r="G7419" s="1"/>
      <c r="J7419" s="1"/>
      <c r="K7419" s="1"/>
      <c r="R7419" s="8"/>
    </row>
    <row r="7420" spans="3:18" x14ac:dyDescent="0.25">
      <c r="C7420" s="9"/>
      <c r="F7420" s="1"/>
      <c r="G7420" s="1"/>
      <c r="J7420" s="1"/>
      <c r="K7420" s="1"/>
      <c r="R7420" s="8"/>
    </row>
    <row r="7421" spans="3:18" x14ac:dyDescent="0.25">
      <c r="C7421" s="9"/>
      <c r="F7421" s="1"/>
      <c r="G7421" s="1"/>
      <c r="J7421" s="1"/>
      <c r="K7421" s="1"/>
      <c r="R7421" s="8"/>
    </row>
    <row r="7422" spans="3:18" x14ac:dyDescent="0.25">
      <c r="C7422" s="9"/>
      <c r="F7422" s="1"/>
      <c r="G7422" s="1"/>
      <c r="J7422" s="1"/>
      <c r="K7422" s="1"/>
      <c r="R7422" s="8"/>
    </row>
    <row r="7423" spans="3:18" x14ac:dyDescent="0.25">
      <c r="C7423" s="9"/>
      <c r="F7423" s="1"/>
      <c r="G7423" s="1"/>
      <c r="J7423" s="1"/>
      <c r="K7423" s="1"/>
      <c r="R7423" s="8"/>
    </row>
    <row r="7424" spans="3:18" x14ac:dyDescent="0.25">
      <c r="C7424" s="9"/>
      <c r="F7424" s="1"/>
      <c r="G7424" s="1"/>
      <c r="J7424" s="1"/>
      <c r="K7424" s="1"/>
      <c r="R7424" s="8"/>
    </row>
    <row r="7425" spans="3:18" x14ac:dyDescent="0.25">
      <c r="C7425" s="9"/>
      <c r="F7425" s="1"/>
      <c r="G7425" s="1"/>
      <c r="J7425" s="1"/>
      <c r="K7425" s="1"/>
      <c r="R7425" s="8"/>
    </row>
    <row r="7426" spans="3:18" x14ac:dyDescent="0.25">
      <c r="C7426" s="9"/>
      <c r="F7426" s="1"/>
      <c r="G7426" s="1"/>
      <c r="J7426" s="1"/>
      <c r="K7426" s="1"/>
      <c r="R7426" s="8"/>
    </row>
    <row r="7427" spans="3:18" x14ac:dyDescent="0.25">
      <c r="C7427" s="9"/>
      <c r="F7427" s="1"/>
      <c r="G7427" s="1"/>
      <c r="J7427" s="1"/>
      <c r="K7427" s="1"/>
      <c r="R7427" s="8"/>
    </row>
    <row r="7428" spans="3:18" x14ac:dyDescent="0.25">
      <c r="C7428" s="9"/>
      <c r="F7428" s="1"/>
      <c r="G7428" s="1"/>
      <c r="J7428" s="1"/>
      <c r="K7428" s="1"/>
      <c r="R7428" s="8"/>
    </row>
    <row r="7429" spans="3:18" x14ac:dyDescent="0.25">
      <c r="C7429" s="9"/>
      <c r="F7429" s="1"/>
      <c r="G7429" s="1"/>
      <c r="J7429" s="1"/>
      <c r="K7429" s="1"/>
      <c r="R7429" s="8"/>
    </row>
    <row r="7430" spans="3:18" x14ac:dyDescent="0.25">
      <c r="C7430" s="9"/>
      <c r="F7430" s="1"/>
      <c r="G7430" s="1"/>
      <c r="J7430" s="1"/>
      <c r="K7430" s="1"/>
      <c r="R7430" s="8"/>
    </row>
    <row r="7431" spans="3:18" x14ac:dyDescent="0.25">
      <c r="C7431" s="9"/>
      <c r="F7431" s="1"/>
      <c r="G7431" s="1"/>
      <c r="J7431" s="1"/>
      <c r="K7431" s="1"/>
      <c r="R7431" s="8"/>
    </row>
    <row r="7432" spans="3:18" x14ac:dyDescent="0.25">
      <c r="C7432" s="9"/>
      <c r="F7432" s="1"/>
      <c r="G7432" s="1"/>
      <c r="J7432" s="1"/>
      <c r="K7432" s="1"/>
      <c r="R7432" s="8"/>
    </row>
    <row r="7433" spans="3:18" x14ac:dyDescent="0.25">
      <c r="C7433" s="9"/>
      <c r="F7433" s="1"/>
      <c r="G7433" s="1"/>
      <c r="J7433" s="1"/>
      <c r="K7433" s="1"/>
      <c r="R7433" s="8"/>
    </row>
    <row r="7434" spans="3:18" x14ac:dyDescent="0.25">
      <c r="C7434" s="9"/>
      <c r="F7434" s="1"/>
      <c r="G7434" s="1"/>
      <c r="J7434" s="1"/>
      <c r="K7434" s="1"/>
      <c r="R7434" s="8"/>
    </row>
    <row r="7435" spans="3:18" x14ac:dyDescent="0.25">
      <c r="C7435" s="9"/>
      <c r="F7435" s="1"/>
      <c r="G7435" s="1"/>
      <c r="J7435" s="1"/>
      <c r="K7435" s="1"/>
      <c r="R7435" s="8"/>
    </row>
    <row r="7436" spans="3:18" x14ac:dyDescent="0.25">
      <c r="C7436" s="9"/>
      <c r="F7436" s="1"/>
      <c r="G7436" s="1"/>
      <c r="J7436" s="1"/>
      <c r="K7436" s="1"/>
      <c r="R7436" s="8"/>
    </row>
    <row r="7437" spans="3:18" x14ac:dyDescent="0.25">
      <c r="C7437" s="9"/>
      <c r="F7437" s="1"/>
      <c r="G7437" s="1"/>
      <c r="J7437" s="1"/>
      <c r="K7437" s="1"/>
      <c r="R7437" s="8"/>
    </row>
    <row r="7438" spans="3:18" x14ac:dyDescent="0.25">
      <c r="C7438" s="9"/>
      <c r="F7438" s="1"/>
      <c r="G7438" s="1"/>
      <c r="J7438" s="1"/>
      <c r="K7438" s="1"/>
      <c r="R7438" s="8"/>
    </row>
    <row r="7439" spans="3:18" x14ac:dyDescent="0.25">
      <c r="C7439" s="9"/>
      <c r="F7439" s="1"/>
      <c r="G7439" s="1"/>
      <c r="J7439" s="1"/>
      <c r="K7439" s="1"/>
      <c r="R7439" s="8"/>
    </row>
    <row r="7440" spans="3:18" x14ac:dyDescent="0.25">
      <c r="C7440" s="9"/>
      <c r="F7440" s="1"/>
      <c r="G7440" s="1"/>
      <c r="J7440" s="1"/>
      <c r="K7440" s="1"/>
      <c r="R7440" s="8"/>
    </row>
    <row r="7441" spans="3:18" x14ac:dyDescent="0.25">
      <c r="C7441" s="9"/>
      <c r="F7441" s="1"/>
      <c r="G7441" s="1"/>
      <c r="J7441" s="1"/>
      <c r="K7441" s="1"/>
      <c r="R7441" s="8"/>
    </row>
    <row r="7442" spans="3:18" x14ac:dyDescent="0.25">
      <c r="C7442" s="9"/>
      <c r="F7442" s="1"/>
      <c r="G7442" s="1"/>
      <c r="J7442" s="1"/>
      <c r="K7442" s="1"/>
      <c r="R7442" s="8"/>
    </row>
    <row r="7443" spans="3:18" x14ac:dyDescent="0.25">
      <c r="C7443" s="9"/>
      <c r="F7443" s="1"/>
      <c r="G7443" s="1"/>
      <c r="J7443" s="1"/>
      <c r="K7443" s="1"/>
      <c r="R7443" s="8"/>
    </row>
    <row r="7444" spans="3:18" x14ac:dyDescent="0.25">
      <c r="C7444" s="9"/>
      <c r="F7444" s="1"/>
      <c r="G7444" s="1"/>
      <c r="J7444" s="1"/>
      <c r="K7444" s="1"/>
      <c r="R7444" s="8"/>
    </row>
    <row r="7445" spans="3:18" x14ac:dyDescent="0.25">
      <c r="C7445" s="9"/>
      <c r="F7445" s="1"/>
      <c r="G7445" s="1"/>
      <c r="J7445" s="1"/>
      <c r="K7445" s="1"/>
      <c r="R7445" s="8"/>
    </row>
    <row r="7446" spans="3:18" x14ac:dyDescent="0.25">
      <c r="C7446" s="9"/>
      <c r="F7446" s="1"/>
      <c r="G7446" s="1"/>
      <c r="J7446" s="1"/>
      <c r="K7446" s="1"/>
      <c r="R7446" s="8"/>
    </row>
    <row r="7447" spans="3:18" x14ac:dyDescent="0.25">
      <c r="C7447" s="9"/>
      <c r="F7447" s="1"/>
      <c r="G7447" s="1"/>
      <c r="J7447" s="1"/>
      <c r="K7447" s="1"/>
      <c r="R7447" s="8"/>
    </row>
    <row r="7448" spans="3:18" x14ac:dyDescent="0.25">
      <c r="C7448" s="9"/>
      <c r="F7448" s="1"/>
      <c r="G7448" s="1"/>
      <c r="J7448" s="1"/>
      <c r="K7448" s="1"/>
      <c r="R7448" s="8"/>
    </row>
    <row r="7449" spans="3:18" x14ac:dyDescent="0.25">
      <c r="C7449" s="9"/>
      <c r="F7449" s="1"/>
      <c r="G7449" s="1"/>
      <c r="J7449" s="1"/>
      <c r="K7449" s="1"/>
      <c r="R7449" s="8"/>
    </row>
    <row r="7450" spans="3:18" x14ac:dyDescent="0.25">
      <c r="C7450" s="9"/>
      <c r="F7450" s="1"/>
      <c r="G7450" s="1"/>
      <c r="J7450" s="1"/>
      <c r="K7450" s="1"/>
      <c r="R7450" s="8"/>
    </row>
    <row r="7451" spans="3:18" x14ac:dyDescent="0.25">
      <c r="C7451" s="9"/>
      <c r="F7451" s="1"/>
      <c r="G7451" s="1"/>
      <c r="J7451" s="1"/>
      <c r="K7451" s="1"/>
      <c r="R7451" s="8"/>
    </row>
    <row r="7452" spans="3:18" x14ac:dyDescent="0.25">
      <c r="C7452" s="9"/>
      <c r="F7452" s="1"/>
      <c r="G7452" s="1"/>
      <c r="J7452" s="1"/>
      <c r="K7452" s="1"/>
      <c r="R7452" s="8"/>
    </row>
    <row r="7453" spans="3:18" x14ac:dyDescent="0.25">
      <c r="C7453" s="9"/>
      <c r="F7453" s="1"/>
      <c r="G7453" s="1"/>
      <c r="J7453" s="1"/>
      <c r="K7453" s="1"/>
      <c r="R7453" s="8"/>
    </row>
    <row r="7454" spans="3:18" x14ac:dyDescent="0.25">
      <c r="C7454" s="9"/>
      <c r="F7454" s="1"/>
      <c r="G7454" s="1"/>
      <c r="J7454" s="1"/>
      <c r="K7454" s="1"/>
      <c r="R7454" s="8"/>
    </row>
    <row r="7455" spans="3:18" x14ac:dyDescent="0.25">
      <c r="C7455" s="9"/>
      <c r="F7455" s="1"/>
      <c r="G7455" s="1"/>
      <c r="J7455" s="1"/>
      <c r="K7455" s="1"/>
      <c r="R7455" s="8"/>
    </row>
    <row r="7456" spans="3:18" x14ac:dyDescent="0.25">
      <c r="C7456" s="9"/>
      <c r="F7456" s="1"/>
      <c r="G7456" s="1"/>
      <c r="J7456" s="1"/>
      <c r="K7456" s="1"/>
      <c r="R7456" s="8"/>
    </row>
    <row r="7457" spans="3:18" x14ac:dyDescent="0.25">
      <c r="C7457" s="9"/>
      <c r="F7457" s="1"/>
      <c r="G7457" s="1"/>
      <c r="J7457" s="1"/>
      <c r="K7457" s="1"/>
      <c r="R7457" s="8"/>
    </row>
    <row r="7458" spans="3:18" x14ac:dyDescent="0.25">
      <c r="C7458" s="9"/>
      <c r="F7458" s="1"/>
      <c r="G7458" s="1"/>
      <c r="J7458" s="1"/>
      <c r="K7458" s="1"/>
      <c r="R7458" s="8"/>
    </row>
    <row r="7459" spans="3:18" x14ac:dyDescent="0.25">
      <c r="C7459" s="9"/>
      <c r="F7459" s="1"/>
      <c r="G7459" s="1"/>
      <c r="J7459" s="1"/>
      <c r="K7459" s="1"/>
      <c r="R7459" s="8"/>
    </row>
    <row r="7460" spans="3:18" x14ac:dyDescent="0.25">
      <c r="C7460" s="9"/>
      <c r="F7460" s="1"/>
      <c r="G7460" s="1"/>
      <c r="J7460" s="1"/>
      <c r="K7460" s="1"/>
      <c r="R7460" s="8"/>
    </row>
    <row r="7461" spans="3:18" x14ac:dyDescent="0.25">
      <c r="C7461" s="9"/>
      <c r="F7461" s="1"/>
      <c r="G7461" s="1"/>
      <c r="J7461" s="1"/>
      <c r="K7461" s="1"/>
      <c r="R7461" s="8"/>
    </row>
    <row r="7462" spans="3:18" x14ac:dyDescent="0.25">
      <c r="C7462" s="9"/>
      <c r="F7462" s="1"/>
      <c r="G7462" s="1"/>
      <c r="J7462" s="1"/>
      <c r="K7462" s="1"/>
      <c r="R7462" s="8"/>
    </row>
    <row r="7463" spans="3:18" x14ac:dyDescent="0.25">
      <c r="C7463" s="9"/>
      <c r="F7463" s="1"/>
      <c r="G7463" s="1"/>
      <c r="J7463" s="1"/>
      <c r="K7463" s="1"/>
      <c r="R7463" s="8"/>
    </row>
    <row r="7464" spans="3:18" x14ac:dyDescent="0.25">
      <c r="C7464" s="9"/>
      <c r="F7464" s="1"/>
      <c r="G7464" s="1"/>
      <c r="J7464" s="1"/>
      <c r="K7464" s="1"/>
      <c r="R7464" s="8"/>
    </row>
    <row r="7465" spans="3:18" x14ac:dyDescent="0.25">
      <c r="C7465" s="9"/>
      <c r="F7465" s="1"/>
      <c r="G7465" s="1"/>
      <c r="J7465" s="1"/>
      <c r="K7465" s="1"/>
      <c r="R7465" s="8"/>
    </row>
    <row r="7466" spans="3:18" x14ac:dyDescent="0.25">
      <c r="C7466" s="9"/>
      <c r="F7466" s="1"/>
      <c r="G7466" s="1"/>
      <c r="J7466" s="1"/>
      <c r="K7466" s="1"/>
      <c r="R7466" s="8"/>
    </row>
    <row r="7467" spans="3:18" x14ac:dyDescent="0.25">
      <c r="C7467" s="9"/>
      <c r="F7467" s="1"/>
      <c r="G7467" s="1"/>
      <c r="J7467" s="1"/>
      <c r="K7467" s="1"/>
      <c r="R7467" s="8"/>
    </row>
    <row r="7468" spans="3:18" x14ac:dyDescent="0.25">
      <c r="C7468" s="9"/>
      <c r="F7468" s="1"/>
      <c r="G7468" s="1"/>
      <c r="J7468" s="1"/>
      <c r="K7468" s="1"/>
      <c r="R7468" s="8"/>
    </row>
    <row r="7469" spans="3:18" x14ac:dyDescent="0.25">
      <c r="C7469" s="9"/>
      <c r="F7469" s="1"/>
      <c r="G7469" s="1"/>
      <c r="J7469" s="1"/>
      <c r="K7469" s="1"/>
      <c r="R7469" s="8"/>
    </row>
    <row r="7470" spans="3:18" x14ac:dyDescent="0.25">
      <c r="C7470" s="9"/>
      <c r="F7470" s="1"/>
      <c r="G7470" s="1"/>
      <c r="J7470" s="1"/>
      <c r="K7470" s="1"/>
      <c r="R7470" s="8"/>
    </row>
    <row r="7471" spans="3:18" x14ac:dyDescent="0.25">
      <c r="C7471" s="9"/>
      <c r="F7471" s="1"/>
      <c r="G7471" s="1"/>
      <c r="J7471" s="1"/>
      <c r="K7471" s="1"/>
      <c r="R7471" s="8"/>
    </row>
    <row r="7472" spans="3:18" x14ac:dyDescent="0.25">
      <c r="C7472" s="9"/>
      <c r="F7472" s="1"/>
      <c r="G7472" s="1"/>
      <c r="J7472" s="1"/>
      <c r="K7472" s="1"/>
      <c r="R7472" s="8"/>
    </row>
    <row r="7473" spans="3:18" x14ac:dyDescent="0.25">
      <c r="C7473" s="9"/>
      <c r="F7473" s="1"/>
      <c r="G7473" s="1"/>
      <c r="J7473" s="1"/>
      <c r="K7473" s="1"/>
      <c r="R7473" s="8"/>
    </row>
    <row r="7474" spans="3:18" x14ac:dyDescent="0.25">
      <c r="C7474" s="9"/>
      <c r="F7474" s="1"/>
      <c r="G7474" s="1"/>
      <c r="J7474" s="1"/>
      <c r="K7474" s="1"/>
      <c r="R7474" s="8"/>
    </row>
    <row r="7475" spans="3:18" x14ac:dyDescent="0.25">
      <c r="C7475" s="9"/>
      <c r="F7475" s="1"/>
      <c r="G7475" s="1"/>
      <c r="J7475" s="1"/>
      <c r="K7475" s="1"/>
      <c r="R7475" s="8"/>
    </row>
    <row r="7476" spans="3:18" x14ac:dyDescent="0.25">
      <c r="C7476" s="9"/>
      <c r="F7476" s="1"/>
      <c r="G7476" s="1"/>
      <c r="J7476" s="1"/>
      <c r="K7476" s="1"/>
      <c r="R7476" s="8"/>
    </row>
    <row r="7477" spans="3:18" x14ac:dyDescent="0.25">
      <c r="C7477" s="9"/>
      <c r="F7477" s="1"/>
      <c r="G7477" s="1"/>
      <c r="J7477" s="1"/>
      <c r="K7477" s="1"/>
      <c r="R7477" s="8"/>
    </row>
    <row r="7478" spans="3:18" x14ac:dyDescent="0.25">
      <c r="C7478" s="9"/>
      <c r="F7478" s="1"/>
      <c r="G7478" s="1"/>
      <c r="J7478" s="1"/>
      <c r="K7478" s="1"/>
      <c r="R7478" s="8"/>
    </row>
    <row r="7479" spans="3:18" x14ac:dyDescent="0.25">
      <c r="C7479" s="9"/>
      <c r="F7479" s="1"/>
      <c r="G7479" s="1"/>
      <c r="J7479" s="1"/>
      <c r="K7479" s="1"/>
      <c r="R7479" s="8"/>
    </row>
    <row r="7480" spans="3:18" x14ac:dyDescent="0.25">
      <c r="C7480" s="9"/>
      <c r="F7480" s="1"/>
      <c r="G7480" s="1"/>
      <c r="J7480" s="1"/>
      <c r="K7480" s="1"/>
      <c r="R7480" s="8"/>
    </row>
    <row r="7481" spans="3:18" x14ac:dyDescent="0.25">
      <c r="C7481" s="9"/>
      <c r="F7481" s="1"/>
      <c r="G7481" s="1"/>
      <c r="J7481" s="1"/>
      <c r="K7481" s="1"/>
      <c r="R7481" s="8"/>
    </row>
    <row r="7482" spans="3:18" x14ac:dyDescent="0.25">
      <c r="C7482" s="9"/>
      <c r="F7482" s="1"/>
      <c r="G7482" s="1"/>
      <c r="J7482" s="1"/>
      <c r="K7482" s="1"/>
      <c r="R7482" s="8"/>
    </row>
    <row r="7483" spans="3:18" x14ac:dyDescent="0.25">
      <c r="C7483" s="9"/>
      <c r="F7483" s="1"/>
      <c r="G7483" s="1"/>
      <c r="J7483" s="1"/>
      <c r="K7483" s="1"/>
      <c r="R7483" s="8"/>
    </row>
    <row r="7484" spans="3:18" x14ac:dyDescent="0.25">
      <c r="C7484" s="9"/>
      <c r="F7484" s="1"/>
      <c r="G7484" s="1"/>
      <c r="J7484" s="1"/>
      <c r="K7484" s="1"/>
      <c r="R7484" s="8"/>
    </row>
    <row r="7485" spans="3:18" x14ac:dyDescent="0.25">
      <c r="C7485" s="9"/>
      <c r="F7485" s="1"/>
      <c r="G7485" s="1"/>
      <c r="J7485" s="1"/>
      <c r="K7485" s="1"/>
      <c r="R7485" s="8"/>
    </row>
    <row r="7486" spans="3:18" x14ac:dyDescent="0.25">
      <c r="C7486" s="9"/>
      <c r="F7486" s="1"/>
      <c r="G7486" s="1"/>
      <c r="J7486" s="1"/>
      <c r="K7486" s="1"/>
      <c r="R7486" s="8"/>
    </row>
    <row r="7487" spans="3:18" x14ac:dyDescent="0.25">
      <c r="C7487" s="9"/>
      <c r="F7487" s="1"/>
      <c r="G7487" s="1"/>
      <c r="J7487" s="1"/>
      <c r="K7487" s="1"/>
      <c r="R7487" s="8"/>
    </row>
    <row r="7488" spans="3:18" x14ac:dyDescent="0.25">
      <c r="C7488" s="9"/>
      <c r="F7488" s="1"/>
      <c r="G7488" s="1"/>
      <c r="J7488" s="1"/>
      <c r="K7488" s="1"/>
      <c r="R7488" s="8"/>
    </row>
    <row r="7489" spans="3:18" x14ac:dyDescent="0.25">
      <c r="C7489" s="9"/>
      <c r="F7489" s="1"/>
      <c r="G7489" s="1"/>
      <c r="J7489" s="1"/>
      <c r="K7489" s="1"/>
      <c r="R7489" s="8"/>
    </row>
    <row r="7490" spans="3:18" x14ac:dyDescent="0.25">
      <c r="C7490" s="9"/>
      <c r="F7490" s="1"/>
      <c r="G7490" s="1"/>
      <c r="J7490" s="1"/>
      <c r="K7490" s="1"/>
      <c r="R7490" s="8"/>
    </row>
    <row r="7491" spans="3:18" x14ac:dyDescent="0.25">
      <c r="C7491" s="9"/>
      <c r="F7491" s="1"/>
      <c r="G7491" s="1"/>
      <c r="J7491" s="1"/>
      <c r="K7491" s="1"/>
      <c r="R7491" s="8"/>
    </row>
    <row r="7492" spans="3:18" x14ac:dyDescent="0.25">
      <c r="C7492" s="9"/>
      <c r="F7492" s="1"/>
      <c r="G7492" s="1"/>
      <c r="J7492" s="1"/>
      <c r="K7492" s="1"/>
      <c r="R7492" s="8"/>
    </row>
    <row r="7493" spans="3:18" x14ac:dyDescent="0.25">
      <c r="C7493" s="9"/>
      <c r="F7493" s="1"/>
      <c r="G7493" s="1"/>
      <c r="J7493" s="1"/>
      <c r="K7493" s="1"/>
      <c r="R7493" s="8"/>
    </row>
    <row r="7494" spans="3:18" x14ac:dyDescent="0.25">
      <c r="C7494" s="9"/>
      <c r="F7494" s="1"/>
      <c r="G7494" s="1"/>
      <c r="J7494" s="1"/>
      <c r="K7494" s="1"/>
      <c r="R7494" s="8"/>
    </row>
    <row r="7495" spans="3:18" x14ac:dyDescent="0.25">
      <c r="C7495" s="9"/>
      <c r="F7495" s="1"/>
      <c r="G7495" s="1"/>
      <c r="J7495" s="1"/>
      <c r="K7495" s="1"/>
      <c r="R7495" s="8"/>
    </row>
    <row r="7496" spans="3:18" x14ac:dyDescent="0.25">
      <c r="C7496" s="9"/>
      <c r="F7496" s="1"/>
      <c r="G7496" s="1"/>
      <c r="J7496" s="1"/>
      <c r="K7496" s="1"/>
      <c r="R7496" s="8"/>
    </row>
    <row r="7497" spans="3:18" x14ac:dyDescent="0.25">
      <c r="C7497" s="9"/>
      <c r="F7497" s="1"/>
      <c r="G7497" s="1"/>
      <c r="J7497" s="1"/>
      <c r="K7497" s="1"/>
      <c r="R7497" s="8"/>
    </row>
    <row r="7498" spans="3:18" x14ac:dyDescent="0.25">
      <c r="C7498" s="9"/>
      <c r="F7498" s="1"/>
      <c r="G7498" s="1"/>
      <c r="J7498" s="1"/>
      <c r="K7498" s="1"/>
      <c r="R7498" s="8"/>
    </row>
    <row r="7499" spans="3:18" x14ac:dyDescent="0.25">
      <c r="C7499" s="9"/>
      <c r="F7499" s="1"/>
      <c r="G7499" s="1"/>
      <c r="J7499" s="1"/>
      <c r="K7499" s="1"/>
      <c r="R7499" s="8"/>
    </row>
    <row r="7500" spans="3:18" x14ac:dyDescent="0.25">
      <c r="C7500" s="9"/>
      <c r="F7500" s="1"/>
      <c r="G7500" s="1"/>
      <c r="J7500" s="1"/>
      <c r="K7500" s="1"/>
      <c r="R7500" s="8"/>
    </row>
    <row r="7501" spans="3:18" x14ac:dyDescent="0.25">
      <c r="C7501" s="9"/>
      <c r="F7501" s="1"/>
      <c r="G7501" s="1"/>
      <c r="J7501" s="1"/>
      <c r="K7501" s="1"/>
      <c r="R7501" s="8"/>
    </row>
    <row r="7502" spans="3:18" x14ac:dyDescent="0.25">
      <c r="C7502" s="9"/>
      <c r="F7502" s="1"/>
      <c r="G7502" s="1"/>
      <c r="J7502" s="1"/>
      <c r="K7502" s="1"/>
      <c r="R7502" s="8"/>
    </row>
    <row r="7503" spans="3:18" x14ac:dyDescent="0.25">
      <c r="C7503" s="9"/>
      <c r="F7503" s="1"/>
      <c r="G7503" s="1"/>
      <c r="J7503" s="1"/>
      <c r="K7503" s="1"/>
      <c r="R7503" s="8"/>
    </row>
    <row r="7504" spans="3:18" x14ac:dyDescent="0.25">
      <c r="C7504" s="9"/>
      <c r="F7504" s="1"/>
      <c r="G7504" s="1"/>
      <c r="J7504" s="1"/>
      <c r="K7504" s="1"/>
      <c r="R7504" s="8"/>
    </row>
    <row r="7505" spans="3:18" x14ac:dyDescent="0.25">
      <c r="C7505" s="9"/>
      <c r="F7505" s="1"/>
      <c r="G7505" s="1"/>
      <c r="J7505" s="1"/>
      <c r="K7505" s="1"/>
      <c r="R7505" s="8"/>
    </row>
    <row r="7506" spans="3:18" x14ac:dyDescent="0.25">
      <c r="C7506" s="9"/>
      <c r="F7506" s="1"/>
      <c r="G7506" s="1"/>
      <c r="J7506" s="1"/>
      <c r="K7506" s="1"/>
      <c r="R7506" s="8"/>
    </row>
    <row r="7507" spans="3:18" x14ac:dyDescent="0.25">
      <c r="C7507" s="9"/>
      <c r="F7507" s="1"/>
      <c r="G7507" s="1"/>
      <c r="J7507" s="1"/>
      <c r="K7507" s="1"/>
      <c r="R7507" s="8"/>
    </row>
    <row r="7508" spans="3:18" x14ac:dyDescent="0.25">
      <c r="C7508" s="9"/>
      <c r="F7508" s="1"/>
      <c r="G7508" s="1"/>
      <c r="J7508" s="1"/>
      <c r="K7508" s="1"/>
      <c r="R7508" s="8"/>
    </row>
    <row r="7509" spans="3:18" x14ac:dyDescent="0.25">
      <c r="C7509" s="9"/>
      <c r="F7509" s="1"/>
      <c r="G7509" s="1"/>
      <c r="J7509" s="1"/>
      <c r="K7509" s="1"/>
      <c r="R7509" s="8"/>
    </row>
    <row r="7510" spans="3:18" x14ac:dyDescent="0.25">
      <c r="C7510" s="9"/>
      <c r="F7510" s="1"/>
      <c r="G7510" s="1"/>
      <c r="J7510" s="1"/>
      <c r="K7510" s="1"/>
      <c r="R7510" s="8"/>
    </row>
    <row r="7511" spans="3:18" x14ac:dyDescent="0.25">
      <c r="C7511" s="9"/>
      <c r="F7511" s="1"/>
      <c r="G7511" s="1"/>
      <c r="J7511" s="1"/>
      <c r="K7511" s="1"/>
      <c r="R7511" s="8"/>
    </row>
    <row r="7512" spans="3:18" x14ac:dyDescent="0.25">
      <c r="C7512" s="9"/>
      <c r="F7512" s="1"/>
      <c r="G7512" s="1"/>
      <c r="J7512" s="1"/>
      <c r="K7512" s="1"/>
      <c r="R7512" s="8"/>
    </row>
    <row r="7513" spans="3:18" x14ac:dyDescent="0.25">
      <c r="C7513" s="9"/>
      <c r="F7513" s="1"/>
      <c r="G7513" s="1"/>
      <c r="J7513" s="1"/>
      <c r="K7513" s="1"/>
      <c r="R7513" s="8"/>
    </row>
    <row r="7514" spans="3:18" x14ac:dyDescent="0.25">
      <c r="C7514" s="9"/>
      <c r="F7514" s="1"/>
      <c r="G7514" s="1"/>
      <c r="J7514" s="1"/>
      <c r="K7514" s="1"/>
      <c r="R7514" s="8"/>
    </row>
    <row r="7515" spans="3:18" x14ac:dyDescent="0.25">
      <c r="C7515" s="9"/>
      <c r="F7515" s="1"/>
      <c r="G7515" s="1"/>
      <c r="J7515" s="1"/>
      <c r="K7515" s="1"/>
      <c r="R7515" s="8"/>
    </row>
    <row r="7516" spans="3:18" x14ac:dyDescent="0.25">
      <c r="C7516" s="9"/>
      <c r="F7516" s="1"/>
      <c r="G7516" s="1"/>
      <c r="J7516" s="1"/>
      <c r="K7516" s="1"/>
      <c r="R7516" s="8"/>
    </row>
    <row r="7517" spans="3:18" x14ac:dyDescent="0.25">
      <c r="C7517" s="9"/>
      <c r="F7517" s="1"/>
      <c r="G7517" s="1"/>
      <c r="J7517" s="1"/>
      <c r="K7517" s="1"/>
      <c r="R7517" s="8"/>
    </row>
    <row r="7518" spans="3:18" x14ac:dyDescent="0.25">
      <c r="C7518" s="9"/>
      <c r="F7518" s="1"/>
      <c r="G7518" s="1"/>
      <c r="J7518" s="1"/>
      <c r="K7518" s="1"/>
      <c r="R7518" s="8"/>
    </row>
    <row r="7519" spans="3:18" x14ac:dyDescent="0.25">
      <c r="C7519" s="9"/>
      <c r="F7519" s="1"/>
      <c r="G7519" s="1"/>
      <c r="J7519" s="1"/>
      <c r="K7519" s="1"/>
      <c r="R7519" s="8"/>
    </row>
    <row r="7520" spans="3:18" x14ac:dyDescent="0.25">
      <c r="C7520" s="9"/>
      <c r="F7520" s="1"/>
      <c r="G7520" s="1"/>
      <c r="J7520" s="1"/>
      <c r="K7520" s="1"/>
      <c r="R7520" s="8"/>
    </row>
    <row r="7521" spans="3:18" x14ac:dyDescent="0.25">
      <c r="C7521" s="9"/>
      <c r="F7521" s="1"/>
      <c r="G7521" s="1"/>
      <c r="J7521" s="1"/>
      <c r="K7521" s="1"/>
      <c r="R7521" s="8"/>
    </row>
    <row r="7522" spans="3:18" x14ac:dyDescent="0.25">
      <c r="C7522" s="9"/>
      <c r="F7522" s="1"/>
      <c r="G7522" s="1"/>
      <c r="J7522" s="1"/>
      <c r="K7522" s="1"/>
      <c r="R7522" s="8"/>
    </row>
    <row r="7523" spans="3:18" x14ac:dyDescent="0.25">
      <c r="C7523" s="9"/>
      <c r="F7523" s="1"/>
      <c r="G7523" s="1"/>
      <c r="J7523" s="1"/>
      <c r="K7523" s="1"/>
      <c r="R7523" s="8"/>
    </row>
    <row r="7524" spans="3:18" x14ac:dyDescent="0.25">
      <c r="C7524" s="9"/>
      <c r="F7524" s="1"/>
      <c r="G7524" s="1"/>
      <c r="J7524" s="1"/>
      <c r="K7524" s="1"/>
      <c r="R7524" s="8"/>
    </row>
    <row r="7525" spans="3:18" x14ac:dyDescent="0.25">
      <c r="C7525" s="9"/>
      <c r="F7525" s="1"/>
      <c r="G7525" s="1"/>
      <c r="J7525" s="1"/>
      <c r="K7525" s="1"/>
      <c r="R7525" s="8"/>
    </row>
    <row r="7526" spans="3:18" x14ac:dyDescent="0.25">
      <c r="C7526" s="9"/>
      <c r="F7526" s="1"/>
      <c r="G7526" s="1"/>
      <c r="J7526" s="1"/>
      <c r="K7526" s="1"/>
      <c r="R7526" s="8"/>
    </row>
    <row r="7527" spans="3:18" x14ac:dyDescent="0.25">
      <c r="C7527" s="9"/>
      <c r="F7527" s="1"/>
      <c r="G7527" s="1"/>
      <c r="J7527" s="1"/>
      <c r="K7527" s="1"/>
      <c r="R7527" s="8"/>
    </row>
    <row r="7528" spans="3:18" x14ac:dyDescent="0.25">
      <c r="C7528" s="9"/>
      <c r="F7528" s="1"/>
      <c r="G7528" s="1"/>
      <c r="J7528" s="1"/>
      <c r="K7528" s="1"/>
      <c r="R7528" s="8"/>
    </row>
    <row r="7529" spans="3:18" x14ac:dyDescent="0.25">
      <c r="C7529" s="9"/>
      <c r="F7529" s="1"/>
      <c r="G7529" s="1"/>
      <c r="J7529" s="1"/>
      <c r="K7529" s="1"/>
      <c r="R7529" s="8"/>
    </row>
    <row r="7530" spans="3:18" x14ac:dyDescent="0.25">
      <c r="C7530" s="9"/>
      <c r="F7530" s="1"/>
      <c r="G7530" s="1"/>
      <c r="J7530" s="1"/>
      <c r="K7530" s="1"/>
      <c r="R7530" s="8"/>
    </row>
    <row r="7531" spans="3:18" x14ac:dyDescent="0.25">
      <c r="C7531" s="9"/>
      <c r="F7531" s="1"/>
      <c r="G7531" s="1"/>
      <c r="J7531" s="1"/>
      <c r="K7531" s="1"/>
      <c r="R7531" s="8"/>
    </row>
    <row r="7532" spans="3:18" x14ac:dyDescent="0.25">
      <c r="C7532" s="9"/>
      <c r="F7532" s="1"/>
      <c r="G7532" s="1"/>
      <c r="J7532" s="1"/>
      <c r="K7532" s="1"/>
      <c r="R7532" s="8"/>
    </row>
    <row r="7533" spans="3:18" x14ac:dyDescent="0.25">
      <c r="C7533" s="9"/>
      <c r="F7533" s="1"/>
      <c r="G7533" s="1"/>
      <c r="J7533" s="1"/>
      <c r="K7533" s="1"/>
      <c r="R7533" s="8"/>
    </row>
    <row r="7534" spans="3:18" x14ac:dyDescent="0.25">
      <c r="C7534" s="9"/>
      <c r="F7534" s="1"/>
      <c r="G7534" s="1"/>
      <c r="J7534" s="1"/>
      <c r="K7534" s="1"/>
      <c r="R7534" s="8"/>
    </row>
    <row r="7535" spans="3:18" x14ac:dyDescent="0.25">
      <c r="C7535" s="9"/>
      <c r="F7535" s="1"/>
      <c r="G7535" s="1"/>
      <c r="J7535" s="1"/>
      <c r="K7535" s="1"/>
      <c r="R7535" s="8"/>
    </row>
    <row r="7536" spans="3:18" x14ac:dyDescent="0.25">
      <c r="C7536" s="9"/>
      <c r="F7536" s="1"/>
      <c r="G7536" s="1"/>
      <c r="J7536" s="1"/>
      <c r="K7536" s="1"/>
      <c r="R7536" s="8"/>
    </row>
    <row r="7537" spans="3:18" x14ac:dyDescent="0.25">
      <c r="C7537" s="9"/>
      <c r="F7537" s="1"/>
      <c r="G7537" s="1"/>
      <c r="J7537" s="1"/>
      <c r="K7537" s="1"/>
      <c r="R7537" s="8"/>
    </row>
    <row r="7538" spans="3:18" x14ac:dyDescent="0.25">
      <c r="C7538" s="9"/>
      <c r="F7538" s="1"/>
      <c r="G7538" s="1"/>
      <c r="J7538" s="1"/>
      <c r="K7538" s="1"/>
      <c r="R7538" s="8"/>
    </row>
    <row r="7539" spans="3:18" x14ac:dyDescent="0.25">
      <c r="C7539" s="9"/>
      <c r="F7539" s="1"/>
      <c r="G7539" s="1"/>
      <c r="J7539" s="1"/>
      <c r="K7539" s="1"/>
      <c r="R7539" s="8"/>
    </row>
    <row r="7540" spans="3:18" x14ac:dyDescent="0.25">
      <c r="C7540" s="9"/>
      <c r="F7540" s="1"/>
      <c r="G7540" s="1"/>
      <c r="J7540" s="1"/>
      <c r="K7540" s="1"/>
      <c r="R7540" s="8"/>
    </row>
    <row r="7541" spans="3:18" x14ac:dyDescent="0.25">
      <c r="C7541" s="9"/>
      <c r="F7541" s="1"/>
      <c r="G7541" s="1"/>
      <c r="J7541" s="1"/>
      <c r="K7541" s="1"/>
      <c r="R7541" s="8"/>
    </row>
    <row r="7542" spans="3:18" x14ac:dyDescent="0.25">
      <c r="C7542" s="9"/>
      <c r="F7542" s="1"/>
      <c r="G7542" s="1"/>
      <c r="J7542" s="1"/>
      <c r="K7542" s="1"/>
      <c r="R7542" s="8"/>
    </row>
    <row r="7543" spans="3:18" x14ac:dyDescent="0.25">
      <c r="C7543" s="9"/>
      <c r="F7543" s="1"/>
      <c r="G7543" s="1"/>
      <c r="J7543" s="1"/>
      <c r="K7543" s="1"/>
      <c r="R7543" s="8"/>
    </row>
    <row r="7544" spans="3:18" x14ac:dyDescent="0.25">
      <c r="C7544" s="9"/>
      <c r="F7544" s="1"/>
      <c r="G7544" s="1"/>
      <c r="J7544" s="1"/>
      <c r="K7544" s="1"/>
      <c r="R7544" s="8"/>
    </row>
    <row r="7545" spans="3:18" x14ac:dyDescent="0.25">
      <c r="C7545" s="9"/>
      <c r="F7545" s="1"/>
      <c r="G7545" s="1"/>
      <c r="J7545" s="1"/>
      <c r="K7545" s="1"/>
      <c r="R7545" s="8"/>
    </row>
    <row r="7546" spans="3:18" x14ac:dyDescent="0.25">
      <c r="C7546" s="9"/>
      <c r="F7546" s="1"/>
      <c r="G7546" s="1"/>
      <c r="J7546" s="1"/>
      <c r="K7546" s="1"/>
      <c r="R7546" s="8"/>
    </row>
    <row r="7547" spans="3:18" x14ac:dyDescent="0.25">
      <c r="C7547" s="9"/>
      <c r="F7547" s="1"/>
      <c r="G7547" s="1"/>
      <c r="J7547" s="1"/>
      <c r="K7547" s="1"/>
      <c r="R7547" s="8"/>
    </row>
    <row r="7548" spans="3:18" x14ac:dyDescent="0.25">
      <c r="C7548" s="9"/>
      <c r="F7548" s="1"/>
      <c r="G7548" s="1"/>
      <c r="J7548" s="1"/>
      <c r="K7548" s="1"/>
      <c r="R7548" s="8"/>
    </row>
    <row r="7549" spans="3:18" x14ac:dyDescent="0.25">
      <c r="C7549" s="9"/>
      <c r="F7549" s="1"/>
      <c r="G7549" s="1"/>
      <c r="J7549" s="1"/>
      <c r="K7549" s="1"/>
      <c r="R7549" s="8"/>
    </row>
    <row r="7550" spans="3:18" x14ac:dyDescent="0.25">
      <c r="C7550" s="9"/>
      <c r="F7550" s="1"/>
      <c r="G7550" s="1"/>
      <c r="J7550" s="1"/>
      <c r="K7550" s="1"/>
      <c r="R7550" s="8"/>
    </row>
    <row r="7551" spans="3:18" x14ac:dyDescent="0.25">
      <c r="C7551" s="9"/>
      <c r="F7551" s="1"/>
      <c r="G7551" s="1"/>
      <c r="J7551" s="1"/>
      <c r="K7551" s="1"/>
      <c r="R7551" s="8"/>
    </row>
    <row r="7552" spans="3:18" x14ac:dyDescent="0.25">
      <c r="C7552" s="9"/>
      <c r="F7552" s="1"/>
      <c r="G7552" s="1"/>
      <c r="J7552" s="1"/>
      <c r="K7552" s="1"/>
      <c r="R7552" s="8"/>
    </row>
    <row r="7553" spans="3:18" x14ac:dyDescent="0.25">
      <c r="C7553" s="9"/>
      <c r="F7553" s="1"/>
      <c r="G7553" s="1"/>
      <c r="J7553" s="1"/>
      <c r="K7553" s="1"/>
      <c r="R7553" s="8"/>
    </row>
    <row r="7554" spans="3:18" x14ac:dyDescent="0.25">
      <c r="C7554" s="9"/>
      <c r="F7554" s="1"/>
      <c r="G7554" s="1"/>
      <c r="J7554" s="1"/>
      <c r="K7554" s="1"/>
      <c r="R7554" s="8"/>
    </row>
    <row r="7555" spans="3:18" x14ac:dyDescent="0.25">
      <c r="C7555" s="9"/>
      <c r="F7555" s="1"/>
      <c r="G7555" s="1"/>
      <c r="J7555" s="1"/>
      <c r="K7555" s="1"/>
      <c r="R7555" s="8"/>
    </row>
    <row r="7556" spans="3:18" x14ac:dyDescent="0.25">
      <c r="C7556" s="9"/>
      <c r="F7556" s="1"/>
      <c r="G7556" s="1"/>
      <c r="J7556" s="1"/>
      <c r="K7556" s="1"/>
      <c r="R7556" s="8"/>
    </row>
    <row r="7557" spans="3:18" x14ac:dyDescent="0.25">
      <c r="C7557" s="9"/>
      <c r="F7557" s="1"/>
      <c r="G7557" s="1"/>
      <c r="J7557" s="1"/>
      <c r="K7557" s="1"/>
      <c r="R7557" s="8"/>
    </row>
    <row r="7558" spans="3:18" x14ac:dyDescent="0.25">
      <c r="C7558" s="9"/>
      <c r="F7558" s="1"/>
      <c r="G7558" s="1"/>
      <c r="J7558" s="1"/>
      <c r="K7558" s="1"/>
      <c r="R7558" s="8"/>
    </row>
    <row r="7559" spans="3:18" x14ac:dyDescent="0.25">
      <c r="C7559" s="9"/>
      <c r="F7559" s="1"/>
      <c r="G7559" s="1"/>
      <c r="J7559" s="1"/>
      <c r="K7559" s="1"/>
      <c r="R7559" s="8"/>
    </row>
    <row r="7560" spans="3:18" x14ac:dyDescent="0.25">
      <c r="C7560" s="9"/>
      <c r="F7560" s="1"/>
      <c r="G7560" s="1"/>
      <c r="J7560" s="1"/>
      <c r="K7560" s="1"/>
      <c r="R7560" s="8"/>
    </row>
    <row r="7561" spans="3:18" x14ac:dyDescent="0.25">
      <c r="C7561" s="9"/>
      <c r="F7561" s="1"/>
      <c r="G7561" s="1"/>
      <c r="J7561" s="1"/>
      <c r="K7561" s="1"/>
      <c r="R7561" s="8"/>
    </row>
    <row r="7562" spans="3:18" x14ac:dyDescent="0.25">
      <c r="C7562" s="9"/>
      <c r="F7562" s="1"/>
      <c r="G7562" s="1"/>
      <c r="J7562" s="1"/>
      <c r="K7562" s="1"/>
      <c r="R7562" s="8"/>
    </row>
    <row r="7563" spans="3:18" x14ac:dyDescent="0.25">
      <c r="C7563" s="9"/>
      <c r="F7563" s="1"/>
      <c r="G7563" s="1"/>
      <c r="J7563" s="1"/>
      <c r="K7563" s="1"/>
      <c r="R7563" s="8"/>
    </row>
    <row r="7564" spans="3:18" x14ac:dyDescent="0.25">
      <c r="C7564" s="9"/>
      <c r="F7564" s="1"/>
      <c r="G7564" s="1"/>
      <c r="J7564" s="1"/>
      <c r="K7564" s="1"/>
      <c r="R7564" s="8"/>
    </row>
    <row r="7565" spans="3:18" x14ac:dyDescent="0.25">
      <c r="C7565" s="9"/>
      <c r="F7565" s="1"/>
      <c r="G7565" s="1"/>
      <c r="J7565" s="1"/>
      <c r="K7565" s="1"/>
      <c r="R7565" s="8"/>
    </row>
    <row r="7566" spans="3:18" x14ac:dyDescent="0.25">
      <c r="C7566" s="9"/>
      <c r="F7566" s="1"/>
      <c r="G7566" s="1"/>
      <c r="J7566" s="1"/>
      <c r="K7566" s="1"/>
      <c r="R7566" s="8"/>
    </row>
    <row r="7567" spans="3:18" x14ac:dyDescent="0.25">
      <c r="C7567" s="9"/>
      <c r="F7567" s="1"/>
      <c r="G7567" s="1"/>
      <c r="J7567" s="1"/>
      <c r="K7567" s="1"/>
      <c r="R7567" s="8"/>
    </row>
    <row r="7568" spans="3:18" x14ac:dyDescent="0.25">
      <c r="C7568" s="9"/>
      <c r="F7568" s="1"/>
      <c r="G7568" s="1"/>
      <c r="J7568" s="1"/>
      <c r="K7568" s="1"/>
      <c r="R7568" s="8"/>
    </row>
    <row r="7569" spans="3:18" x14ac:dyDescent="0.25">
      <c r="C7569" s="9"/>
      <c r="F7569" s="1"/>
      <c r="G7569" s="1"/>
      <c r="J7569" s="1"/>
      <c r="K7569" s="1"/>
      <c r="R7569" s="8"/>
    </row>
    <row r="7570" spans="3:18" x14ac:dyDescent="0.25">
      <c r="C7570" s="9"/>
      <c r="F7570" s="1"/>
      <c r="G7570" s="1"/>
      <c r="J7570" s="1"/>
      <c r="K7570" s="1"/>
      <c r="R7570" s="8"/>
    </row>
    <row r="7571" spans="3:18" x14ac:dyDescent="0.25">
      <c r="C7571" s="9"/>
      <c r="F7571" s="1"/>
      <c r="G7571" s="1"/>
      <c r="J7571" s="1"/>
      <c r="K7571" s="1"/>
      <c r="R7571" s="8"/>
    </row>
    <row r="7572" spans="3:18" x14ac:dyDescent="0.25">
      <c r="C7572" s="9"/>
      <c r="F7572" s="1"/>
      <c r="G7572" s="1"/>
      <c r="J7572" s="1"/>
      <c r="K7572" s="1"/>
      <c r="R7572" s="8"/>
    </row>
    <row r="7573" spans="3:18" x14ac:dyDescent="0.25">
      <c r="C7573" s="9"/>
      <c r="F7573" s="1"/>
      <c r="G7573" s="1"/>
      <c r="J7573" s="1"/>
      <c r="K7573" s="1"/>
      <c r="R7573" s="8"/>
    </row>
    <row r="7574" spans="3:18" x14ac:dyDescent="0.25">
      <c r="C7574" s="9"/>
      <c r="F7574" s="1"/>
      <c r="G7574" s="1"/>
      <c r="J7574" s="1"/>
      <c r="K7574" s="1"/>
      <c r="R7574" s="8"/>
    </row>
    <row r="7575" spans="3:18" x14ac:dyDescent="0.25">
      <c r="C7575" s="9"/>
      <c r="F7575" s="1"/>
      <c r="G7575" s="1"/>
      <c r="J7575" s="1"/>
      <c r="K7575" s="1"/>
      <c r="R7575" s="8"/>
    </row>
    <row r="7576" spans="3:18" x14ac:dyDescent="0.25">
      <c r="C7576" s="9"/>
      <c r="F7576" s="1"/>
      <c r="G7576" s="1"/>
      <c r="J7576" s="1"/>
      <c r="K7576" s="1"/>
      <c r="R7576" s="8"/>
    </row>
    <row r="7577" spans="3:18" x14ac:dyDescent="0.25">
      <c r="C7577" s="9"/>
      <c r="F7577" s="1"/>
      <c r="G7577" s="1"/>
      <c r="J7577" s="1"/>
      <c r="K7577" s="1"/>
      <c r="R7577" s="8"/>
    </row>
    <row r="7578" spans="3:18" x14ac:dyDescent="0.25">
      <c r="C7578" s="9"/>
      <c r="F7578" s="1"/>
      <c r="G7578" s="1"/>
      <c r="J7578" s="1"/>
      <c r="K7578" s="1"/>
      <c r="R7578" s="8"/>
    </row>
    <row r="7579" spans="3:18" x14ac:dyDescent="0.25">
      <c r="C7579" s="9"/>
      <c r="F7579" s="1"/>
      <c r="G7579" s="1"/>
      <c r="J7579" s="1"/>
      <c r="K7579" s="1"/>
      <c r="R7579" s="8"/>
    </row>
    <row r="7580" spans="3:18" x14ac:dyDescent="0.25">
      <c r="C7580" s="9"/>
      <c r="F7580" s="1"/>
      <c r="G7580" s="1"/>
      <c r="J7580" s="1"/>
      <c r="K7580" s="1"/>
      <c r="R7580" s="8"/>
    </row>
    <row r="7581" spans="3:18" x14ac:dyDescent="0.25">
      <c r="C7581" s="9"/>
      <c r="F7581" s="1"/>
      <c r="G7581" s="1"/>
      <c r="J7581" s="1"/>
      <c r="K7581" s="1"/>
      <c r="R7581" s="8"/>
    </row>
    <row r="7582" spans="3:18" x14ac:dyDescent="0.25">
      <c r="C7582" s="9"/>
      <c r="F7582" s="1"/>
      <c r="G7582" s="1"/>
      <c r="J7582" s="1"/>
      <c r="K7582" s="1"/>
      <c r="R7582" s="8"/>
    </row>
    <row r="7583" spans="3:18" x14ac:dyDescent="0.25">
      <c r="C7583" s="9"/>
      <c r="F7583" s="1"/>
      <c r="G7583" s="1"/>
      <c r="J7583" s="1"/>
      <c r="K7583" s="1"/>
      <c r="R7583" s="8"/>
    </row>
    <row r="7584" spans="3:18" x14ac:dyDescent="0.25">
      <c r="C7584" s="9"/>
      <c r="F7584" s="1"/>
      <c r="G7584" s="1"/>
      <c r="J7584" s="1"/>
      <c r="K7584" s="1"/>
      <c r="R7584" s="8"/>
    </row>
    <row r="7585" spans="3:18" x14ac:dyDescent="0.25">
      <c r="C7585" s="9"/>
      <c r="F7585" s="1"/>
      <c r="G7585" s="1"/>
      <c r="J7585" s="1"/>
      <c r="K7585" s="1"/>
      <c r="R7585" s="8"/>
    </row>
    <row r="7586" spans="3:18" x14ac:dyDescent="0.25">
      <c r="C7586" s="9"/>
      <c r="F7586" s="1"/>
      <c r="G7586" s="1"/>
      <c r="J7586" s="1"/>
      <c r="K7586" s="1"/>
      <c r="R7586" s="8"/>
    </row>
    <row r="7587" spans="3:18" x14ac:dyDescent="0.25">
      <c r="C7587" s="9"/>
      <c r="F7587" s="1"/>
      <c r="G7587" s="1"/>
      <c r="J7587" s="1"/>
      <c r="K7587" s="1"/>
      <c r="R7587" s="8"/>
    </row>
    <row r="7588" spans="3:18" x14ac:dyDescent="0.25">
      <c r="C7588" s="9"/>
      <c r="F7588" s="1"/>
      <c r="G7588" s="1"/>
      <c r="J7588" s="1"/>
      <c r="K7588" s="1"/>
      <c r="R7588" s="8"/>
    </row>
    <row r="7589" spans="3:18" x14ac:dyDescent="0.25">
      <c r="C7589" s="9"/>
      <c r="F7589" s="1"/>
      <c r="G7589" s="1"/>
      <c r="J7589" s="1"/>
      <c r="K7589" s="1"/>
      <c r="R7589" s="8"/>
    </row>
    <row r="7590" spans="3:18" x14ac:dyDescent="0.25">
      <c r="C7590" s="9"/>
      <c r="F7590" s="1"/>
      <c r="G7590" s="1"/>
      <c r="J7590" s="1"/>
      <c r="K7590" s="1"/>
      <c r="R7590" s="8"/>
    </row>
    <row r="7591" spans="3:18" x14ac:dyDescent="0.25">
      <c r="C7591" s="9"/>
      <c r="F7591" s="1"/>
      <c r="G7591" s="1"/>
      <c r="J7591" s="1"/>
      <c r="K7591" s="1"/>
      <c r="R7591" s="8"/>
    </row>
    <row r="7592" spans="3:18" x14ac:dyDescent="0.25">
      <c r="C7592" s="9"/>
      <c r="F7592" s="1"/>
      <c r="G7592" s="1"/>
      <c r="J7592" s="1"/>
      <c r="K7592" s="1"/>
      <c r="R7592" s="8"/>
    </row>
    <row r="7593" spans="3:18" x14ac:dyDescent="0.25">
      <c r="C7593" s="9"/>
      <c r="F7593" s="1"/>
      <c r="G7593" s="1"/>
      <c r="J7593" s="1"/>
      <c r="K7593" s="1"/>
      <c r="R7593" s="8"/>
    </row>
    <row r="7594" spans="3:18" x14ac:dyDescent="0.25">
      <c r="C7594" s="9"/>
      <c r="F7594" s="1"/>
      <c r="G7594" s="1"/>
      <c r="J7594" s="1"/>
      <c r="K7594" s="1"/>
      <c r="R7594" s="8"/>
    </row>
    <row r="7595" spans="3:18" x14ac:dyDescent="0.25">
      <c r="C7595" s="9"/>
      <c r="F7595" s="1"/>
      <c r="G7595" s="1"/>
      <c r="J7595" s="1"/>
      <c r="K7595" s="1"/>
      <c r="R7595" s="8"/>
    </row>
    <row r="7596" spans="3:18" x14ac:dyDescent="0.25">
      <c r="C7596" s="9"/>
      <c r="F7596" s="1"/>
      <c r="G7596" s="1"/>
      <c r="J7596" s="1"/>
      <c r="K7596" s="1"/>
      <c r="R7596" s="8"/>
    </row>
    <row r="7597" spans="3:18" x14ac:dyDescent="0.25">
      <c r="C7597" s="9"/>
      <c r="F7597" s="1"/>
      <c r="G7597" s="1"/>
      <c r="J7597" s="1"/>
      <c r="K7597" s="1"/>
      <c r="R7597" s="8"/>
    </row>
    <row r="7598" spans="3:18" x14ac:dyDescent="0.25">
      <c r="C7598" s="9"/>
      <c r="F7598" s="1"/>
      <c r="G7598" s="1"/>
      <c r="J7598" s="1"/>
      <c r="K7598" s="1"/>
      <c r="R7598" s="8"/>
    </row>
    <row r="7599" spans="3:18" x14ac:dyDescent="0.25">
      <c r="C7599" s="9"/>
      <c r="F7599" s="1"/>
      <c r="G7599" s="1"/>
      <c r="J7599" s="1"/>
      <c r="K7599" s="1"/>
      <c r="R7599" s="8"/>
    </row>
    <row r="7600" spans="3:18" x14ac:dyDescent="0.25">
      <c r="C7600" s="9"/>
      <c r="F7600" s="1"/>
      <c r="G7600" s="1"/>
      <c r="J7600" s="1"/>
      <c r="K7600" s="1"/>
      <c r="R7600" s="8"/>
    </row>
    <row r="7601" spans="3:18" x14ac:dyDescent="0.25">
      <c r="C7601" s="9"/>
      <c r="F7601" s="1"/>
      <c r="G7601" s="1"/>
      <c r="J7601" s="1"/>
      <c r="K7601" s="1"/>
      <c r="R7601" s="8"/>
    </row>
    <row r="7602" spans="3:18" x14ac:dyDescent="0.25">
      <c r="C7602" s="9"/>
      <c r="F7602" s="1"/>
      <c r="G7602" s="1"/>
      <c r="J7602" s="1"/>
      <c r="K7602" s="1"/>
      <c r="R7602" s="8"/>
    </row>
    <row r="7603" spans="3:18" x14ac:dyDescent="0.25">
      <c r="C7603" s="9"/>
      <c r="F7603" s="1"/>
      <c r="G7603" s="1"/>
      <c r="J7603" s="1"/>
      <c r="K7603" s="1"/>
      <c r="R7603" s="8"/>
    </row>
    <row r="7604" spans="3:18" x14ac:dyDescent="0.25">
      <c r="C7604" s="9"/>
      <c r="F7604" s="1"/>
      <c r="G7604" s="1"/>
      <c r="J7604" s="1"/>
      <c r="K7604" s="1"/>
      <c r="R7604" s="8"/>
    </row>
    <row r="7605" spans="3:18" x14ac:dyDescent="0.25">
      <c r="C7605" s="9"/>
      <c r="F7605" s="1"/>
      <c r="G7605" s="1"/>
      <c r="J7605" s="1"/>
      <c r="K7605" s="1"/>
      <c r="R7605" s="8"/>
    </row>
    <row r="7606" spans="3:18" x14ac:dyDescent="0.25">
      <c r="C7606" s="9"/>
      <c r="F7606" s="1"/>
      <c r="G7606" s="1"/>
      <c r="J7606" s="1"/>
      <c r="K7606" s="1"/>
      <c r="R7606" s="8"/>
    </row>
    <row r="7607" spans="3:18" x14ac:dyDescent="0.25">
      <c r="C7607" s="9"/>
      <c r="F7607" s="1"/>
      <c r="G7607" s="1"/>
      <c r="J7607" s="1"/>
      <c r="K7607" s="1"/>
      <c r="R7607" s="8"/>
    </row>
    <row r="7608" spans="3:18" x14ac:dyDescent="0.25">
      <c r="C7608" s="9"/>
      <c r="F7608" s="1"/>
      <c r="G7608" s="1"/>
      <c r="J7608" s="1"/>
      <c r="K7608" s="1"/>
      <c r="R7608" s="8"/>
    </row>
    <row r="7609" spans="3:18" x14ac:dyDescent="0.25">
      <c r="C7609" s="9"/>
      <c r="F7609" s="1"/>
      <c r="G7609" s="1"/>
      <c r="J7609" s="1"/>
      <c r="K7609" s="1"/>
      <c r="R7609" s="8"/>
    </row>
    <row r="7610" spans="3:18" x14ac:dyDescent="0.25">
      <c r="C7610" s="9"/>
      <c r="F7610" s="1"/>
      <c r="G7610" s="1"/>
      <c r="J7610" s="1"/>
      <c r="K7610" s="1"/>
      <c r="R7610" s="8"/>
    </row>
    <row r="7611" spans="3:18" x14ac:dyDescent="0.25">
      <c r="C7611" s="9"/>
      <c r="F7611" s="1"/>
      <c r="G7611" s="1"/>
      <c r="J7611" s="1"/>
      <c r="K7611" s="1"/>
      <c r="R7611" s="8"/>
    </row>
    <row r="7612" spans="3:18" x14ac:dyDescent="0.25">
      <c r="C7612" s="9"/>
      <c r="F7612" s="1"/>
      <c r="G7612" s="1"/>
      <c r="J7612" s="1"/>
      <c r="K7612" s="1"/>
      <c r="R7612" s="8"/>
    </row>
    <row r="7613" spans="3:18" x14ac:dyDescent="0.25">
      <c r="C7613" s="9"/>
      <c r="F7613" s="1"/>
      <c r="G7613" s="1"/>
      <c r="J7613" s="1"/>
      <c r="K7613" s="1"/>
      <c r="R7613" s="8"/>
    </row>
    <row r="7614" spans="3:18" x14ac:dyDescent="0.25">
      <c r="C7614" s="9"/>
      <c r="F7614" s="1"/>
      <c r="G7614" s="1"/>
      <c r="J7614" s="1"/>
      <c r="K7614" s="1"/>
      <c r="R7614" s="8"/>
    </row>
    <row r="7615" spans="3:18" x14ac:dyDescent="0.25">
      <c r="C7615" s="9"/>
      <c r="F7615" s="1"/>
      <c r="G7615" s="1"/>
      <c r="J7615" s="1"/>
      <c r="K7615" s="1"/>
      <c r="R7615" s="8"/>
    </row>
    <row r="7616" spans="3:18" x14ac:dyDescent="0.25">
      <c r="C7616" s="9"/>
      <c r="F7616" s="1"/>
      <c r="G7616" s="1"/>
      <c r="J7616" s="1"/>
      <c r="K7616" s="1"/>
      <c r="R7616" s="8"/>
    </row>
    <row r="7617" spans="3:18" x14ac:dyDescent="0.25">
      <c r="C7617" s="9"/>
      <c r="F7617" s="1"/>
      <c r="G7617" s="1"/>
      <c r="J7617" s="1"/>
      <c r="K7617" s="1"/>
      <c r="R7617" s="8"/>
    </row>
    <row r="7618" spans="3:18" x14ac:dyDescent="0.25">
      <c r="C7618" s="9"/>
      <c r="F7618" s="1"/>
      <c r="G7618" s="1"/>
      <c r="J7618" s="1"/>
      <c r="K7618" s="1"/>
      <c r="R7618" s="8"/>
    </row>
    <row r="7619" spans="3:18" x14ac:dyDescent="0.25">
      <c r="C7619" s="9"/>
      <c r="F7619" s="1"/>
      <c r="G7619" s="1"/>
      <c r="J7619" s="1"/>
      <c r="K7619" s="1"/>
      <c r="R7619" s="8"/>
    </row>
    <row r="7620" spans="3:18" x14ac:dyDescent="0.25">
      <c r="C7620" s="9"/>
      <c r="F7620" s="1"/>
      <c r="G7620" s="1"/>
      <c r="J7620" s="1"/>
      <c r="K7620" s="1"/>
      <c r="R7620" s="8"/>
    </row>
    <row r="7621" spans="3:18" x14ac:dyDescent="0.25">
      <c r="C7621" s="9"/>
      <c r="F7621" s="1"/>
      <c r="G7621" s="1"/>
      <c r="J7621" s="1"/>
      <c r="K7621" s="1"/>
      <c r="R7621" s="8"/>
    </row>
    <row r="7622" spans="3:18" x14ac:dyDescent="0.25">
      <c r="C7622" s="9"/>
      <c r="F7622" s="1"/>
      <c r="G7622" s="1"/>
      <c r="J7622" s="1"/>
      <c r="K7622" s="1"/>
      <c r="R7622" s="8"/>
    </row>
    <row r="7623" spans="3:18" x14ac:dyDescent="0.25">
      <c r="C7623" s="9"/>
      <c r="F7623" s="1"/>
      <c r="G7623" s="1"/>
      <c r="J7623" s="1"/>
      <c r="K7623" s="1"/>
      <c r="R7623" s="8"/>
    </row>
    <row r="7624" spans="3:18" x14ac:dyDescent="0.25">
      <c r="C7624" s="9"/>
      <c r="F7624" s="1"/>
      <c r="G7624" s="1"/>
      <c r="J7624" s="1"/>
      <c r="K7624" s="1"/>
      <c r="R7624" s="8"/>
    </row>
    <row r="7625" spans="3:18" x14ac:dyDescent="0.25">
      <c r="C7625" s="9"/>
      <c r="F7625" s="1"/>
      <c r="G7625" s="1"/>
      <c r="J7625" s="1"/>
      <c r="K7625" s="1"/>
      <c r="R7625" s="8"/>
    </row>
    <row r="7626" spans="3:18" x14ac:dyDescent="0.25">
      <c r="C7626" s="9"/>
      <c r="F7626" s="1"/>
      <c r="G7626" s="1"/>
      <c r="J7626" s="1"/>
      <c r="K7626" s="1"/>
      <c r="R7626" s="8"/>
    </row>
    <row r="7627" spans="3:18" x14ac:dyDescent="0.25">
      <c r="C7627" s="9"/>
      <c r="F7627" s="1"/>
      <c r="G7627" s="1"/>
      <c r="J7627" s="1"/>
      <c r="K7627" s="1"/>
      <c r="R7627" s="8"/>
    </row>
    <row r="7628" spans="3:18" x14ac:dyDescent="0.25">
      <c r="C7628" s="9"/>
      <c r="F7628" s="1"/>
      <c r="G7628" s="1"/>
      <c r="J7628" s="1"/>
      <c r="K7628" s="1"/>
      <c r="R7628" s="8"/>
    </row>
    <row r="7629" spans="3:18" x14ac:dyDescent="0.25">
      <c r="C7629" s="9"/>
      <c r="F7629" s="1"/>
      <c r="G7629" s="1"/>
      <c r="J7629" s="1"/>
      <c r="K7629" s="1"/>
      <c r="R7629" s="8"/>
    </row>
    <row r="7630" spans="3:18" x14ac:dyDescent="0.25">
      <c r="C7630" s="9"/>
      <c r="F7630" s="1"/>
      <c r="G7630" s="1"/>
      <c r="J7630" s="1"/>
      <c r="K7630" s="1"/>
      <c r="R7630" s="8"/>
    </row>
    <row r="7631" spans="3:18" x14ac:dyDescent="0.25">
      <c r="C7631" s="9"/>
      <c r="F7631" s="1"/>
      <c r="G7631" s="1"/>
      <c r="J7631" s="1"/>
      <c r="K7631" s="1"/>
      <c r="R7631" s="8"/>
    </row>
    <row r="7632" spans="3:18" x14ac:dyDescent="0.25">
      <c r="C7632" s="9"/>
      <c r="F7632" s="1"/>
      <c r="G7632" s="1"/>
      <c r="J7632" s="1"/>
      <c r="K7632" s="1"/>
      <c r="R7632" s="8"/>
    </row>
    <row r="7633" spans="3:18" x14ac:dyDescent="0.25">
      <c r="C7633" s="9"/>
      <c r="F7633" s="1"/>
      <c r="G7633" s="1"/>
      <c r="J7633" s="1"/>
      <c r="K7633" s="1"/>
      <c r="R7633" s="8"/>
    </row>
    <row r="7634" spans="3:18" x14ac:dyDescent="0.25">
      <c r="C7634" s="9"/>
      <c r="F7634" s="1"/>
      <c r="G7634" s="1"/>
      <c r="J7634" s="1"/>
      <c r="K7634" s="1"/>
      <c r="R7634" s="8"/>
    </row>
    <row r="7635" spans="3:18" x14ac:dyDescent="0.25">
      <c r="C7635" s="9"/>
      <c r="F7635" s="1"/>
      <c r="G7635" s="1"/>
      <c r="J7635" s="1"/>
      <c r="K7635" s="1"/>
      <c r="R7635" s="8"/>
    </row>
    <row r="7636" spans="3:18" x14ac:dyDescent="0.25">
      <c r="C7636" s="9"/>
      <c r="F7636" s="1"/>
      <c r="G7636" s="1"/>
      <c r="J7636" s="1"/>
      <c r="K7636" s="1"/>
      <c r="R7636" s="8"/>
    </row>
    <row r="7637" spans="3:18" x14ac:dyDescent="0.25">
      <c r="C7637" s="9"/>
      <c r="F7637" s="1"/>
      <c r="G7637" s="1"/>
      <c r="J7637" s="1"/>
      <c r="K7637" s="1"/>
      <c r="R7637" s="8"/>
    </row>
    <row r="7638" spans="3:18" x14ac:dyDescent="0.25">
      <c r="C7638" s="9"/>
      <c r="F7638" s="1"/>
      <c r="G7638" s="1"/>
      <c r="J7638" s="1"/>
      <c r="K7638" s="1"/>
      <c r="R7638" s="8"/>
    </row>
    <row r="7639" spans="3:18" x14ac:dyDescent="0.25">
      <c r="C7639" s="9"/>
      <c r="F7639" s="1"/>
      <c r="G7639" s="1"/>
      <c r="J7639" s="1"/>
      <c r="K7639" s="1"/>
      <c r="R7639" s="8"/>
    </row>
    <row r="7640" spans="3:18" x14ac:dyDescent="0.25">
      <c r="C7640" s="9"/>
      <c r="F7640" s="1"/>
      <c r="G7640" s="1"/>
      <c r="J7640" s="1"/>
      <c r="K7640" s="1"/>
      <c r="R7640" s="8"/>
    </row>
    <row r="7641" spans="3:18" x14ac:dyDescent="0.25">
      <c r="C7641" s="9"/>
      <c r="F7641" s="1"/>
      <c r="G7641" s="1"/>
      <c r="J7641" s="1"/>
      <c r="K7641" s="1"/>
      <c r="R7641" s="8"/>
    </row>
    <row r="7642" spans="3:18" x14ac:dyDescent="0.25">
      <c r="C7642" s="9"/>
      <c r="F7642" s="1"/>
      <c r="G7642" s="1"/>
      <c r="J7642" s="1"/>
      <c r="K7642" s="1"/>
      <c r="R7642" s="8"/>
    </row>
    <row r="7643" spans="3:18" x14ac:dyDescent="0.25">
      <c r="C7643" s="9"/>
      <c r="F7643" s="1"/>
      <c r="G7643" s="1"/>
      <c r="J7643" s="1"/>
      <c r="K7643" s="1"/>
      <c r="R7643" s="8"/>
    </row>
    <row r="7644" spans="3:18" x14ac:dyDescent="0.25">
      <c r="C7644" s="9"/>
      <c r="F7644" s="1"/>
      <c r="G7644" s="1"/>
      <c r="J7644" s="1"/>
      <c r="K7644" s="1"/>
      <c r="R7644" s="8"/>
    </row>
    <row r="7645" spans="3:18" x14ac:dyDescent="0.25">
      <c r="C7645" s="9"/>
      <c r="F7645" s="1"/>
      <c r="G7645" s="1"/>
      <c r="J7645" s="1"/>
      <c r="K7645" s="1"/>
      <c r="R7645" s="8"/>
    </row>
    <row r="7646" spans="3:18" x14ac:dyDescent="0.25">
      <c r="C7646" s="9"/>
      <c r="F7646" s="1"/>
      <c r="G7646" s="1"/>
      <c r="J7646" s="1"/>
      <c r="K7646" s="1"/>
      <c r="R7646" s="8"/>
    </row>
    <row r="7647" spans="3:18" x14ac:dyDescent="0.25">
      <c r="C7647" s="9"/>
      <c r="F7647" s="1"/>
      <c r="G7647" s="1"/>
      <c r="J7647" s="1"/>
      <c r="K7647" s="1"/>
      <c r="R7647" s="8"/>
    </row>
    <row r="7648" spans="3:18" x14ac:dyDescent="0.25">
      <c r="C7648" s="9"/>
      <c r="F7648" s="1"/>
      <c r="G7648" s="1"/>
      <c r="J7648" s="1"/>
      <c r="K7648" s="1"/>
      <c r="R7648" s="8"/>
    </row>
    <row r="7649" spans="3:18" x14ac:dyDescent="0.25">
      <c r="C7649" s="9"/>
      <c r="F7649" s="1"/>
      <c r="G7649" s="1"/>
      <c r="J7649" s="1"/>
      <c r="K7649" s="1"/>
      <c r="R7649" s="8"/>
    </row>
    <row r="7650" spans="3:18" x14ac:dyDescent="0.25">
      <c r="C7650" s="9"/>
      <c r="F7650" s="1"/>
      <c r="G7650" s="1"/>
      <c r="J7650" s="1"/>
      <c r="K7650" s="1"/>
      <c r="R7650" s="8"/>
    </row>
    <row r="7651" spans="3:18" x14ac:dyDescent="0.25">
      <c r="C7651" s="9"/>
      <c r="F7651" s="1"/>
      <c r="G7651" s="1"/>
      <c r="J7651" s="1"/>
      <c r="K7651" s="1"/>
      <c r="R7651" s="8"/>
    </row>
    <row r="7652" spans="3:18" x14ac:dyDescent="0.25">
      <c r="C7652" s="9"/>
      <c r="F7652" s="1"/>
      <c r="G7652" s="1"/>
      <c r="J7652" s="1"/>
      <c r="K7652" s="1"/>
      <c r="R7652" s="8"/>
    </row>
    <row r="7653" spans="3:18" x14ac:dyDescent="0.25">
      <c r="C7653" s="9"/>
      <c r="F7653" s="1"/>
      <c r="G7653" s="1"/>
      <c r="J7653" s="1"/>
      <c r="K7653" s="1"/>
      <c r="R7653" s="8"/>
    </row>
    <row r="7654" spans="3:18" x14ac:dyDescent="0.25">
      <c r="C7654" s="9"/>
      <c r="F7654" s="1"/>
      <c r="G7654" s="1"/>
      <c r="J7654" s="1"/>
      <c r="K7654" s="1"/>
      <c r="R7654" s="8"/>
    </row>
    <row r="7655" spans="3:18" x14ac:dyDescent="0.25">
      <c r="C7655" s="9"/>
      <c r="F7655" s="1"/>
      <c r="G7655" s="1"/>
      <c r="J7655" s="1"/>
      <c r="K7655" s="1"/>
      <c r="R7655" s="8"/>
    </row>
    <row r="7656" spans="3:18" x14ac:dyDescent="0.25">
      <c r="C7656" s="9"/>
      <c r="F7656" s="1"/>
      <c r="G7656" s="1"/>
      <c r="J7656" s="1"/>
      <c r="K7656" s="1"/>
      <c r="R7656" s="8"/>
    </row>
    <row r="7657" spans="3:18" x14ac:dyDescent="0.25">
      <c r="C7657" s="9"/>
      <c r="F7657" s="1"/>
      <c r="G7657" s="1"/>
      <c r="J7657" s="1"/>
      <c r="K7657" s="1"/>
      <c r="R7657" s="8"/>
    </row>
    <row r="7658" spans="3:18" x14ac:dyDescent="0.25">
      <c r="C7658" s="9"/>
      <c r="F7658" s="1"/>
      <c r="G7658" s="1"/>
      <c r="J7658" s="1"/>
      <c r="K7658" s="1"/>
      <c r="R7658" s="8"/>
    </row>
    <row r="7659" spans="3:18" x14ac:dyDescent="0.25">
      <c r="C7659" s="9"/>
      <c r="F7659" s="1"/>
      <c r="G7659" s="1"/>
      <c r="J7659" s="1"/>
      <c r="K7659" s="1"/>
      <c r="R7659" s="8"/>
    </row>
    <row r="7660" spans="3:18" x14ac:dyDescent="0.25">
      <c r="C7660" s="9"/>
      <c r="F7660" s="1"/>
      <c r="G7660" s="1"/>
      <c r="J7660" s="1"/>
      <c r="K7660" s="1"/>
      <c r="R7660" s="8"/>
    </row>
    <row r="7661" spans="3:18" x14ac:dyDescent="0.25">
      <c r="C7661" s="9"/>
      <c r="F7661" s="1"/>
      <c r="G7661" s="1"/>
      <c r="J7661" s="1"/>
      <c r="K7661" s="1"/>
      <c r="R7661" s="8"/>
    </row>
    <row r="7662" spans="3:18" x14ac:dyDescent="0.25">
      <c r="C7662" s="9"/>
      <c r="F7662" s="1"/>
      <c r="G7662" s="1"/>
      <c r="J7662" s="1"/>
      <c r="K7662" s="1"/>
      <c r="R7662" s="8"/>
    </row>
    <row r="7663" spans="3:18" x14ac:dyDescent="0.25">
      <c r="C7663" s="9"/>
      <c r="F7663" s="1"/>
      <c r="G7663" s="1"/>
      <c r="J7663" s="1"/>
      <c r="K7663" s="1"/>
      <c r="R7663" s="8"/>
    </row>
    <row r="7664" spans="3:18" x14ac:dyDescent="0.25">
      <c r="C7664" s="9"/>
      <c r="F7664" s="1"/>
      <c r="G7664" s="1"/>
      <c r="J7664" s="1"/>
      <c r="K7664" s="1"/>
      <c r="R7664" s="8"/>
    </row>
    <row r="7665" spans="3:18" x14ac:dyDescent="0.25">
      <c r="C7665" s="9"/>
      <c r="F7665" s="1"/>
      <c r="G7665" s="1"/>
      <c r="J7665" s="1"/>
      <c r="K7665" s="1"/>
      <c r="R7665" s="8"/>
    </row>
    <row r="7666" spans="3:18" x14ac:dyDescent="0.25">
      <c r="C7666" s="9"/>
      <c r="F7666" s="1"/>
      <c r="G7666" s="1"/>
      <c r="J7666" s="1"/>
      <c r="K7666" s="1"/>
      <c r="R7666" s="8"/>
    </row>
    <row r="7667" spans="3:18" x14ac:dyDescent="0.25">
      <c r="C7667" s="9"/>
      <c r="F7667" s="1"/>
      <c r="G7667" s="1"/>
      <c r="J7667" s="1"/>
      <c r="K7667" s="1"/>
      <c r="R7667" s="8"/>
    </row>
    <row r="7668" spans="3:18" x14ac:dyDescent="0.25">
      <c r="C7668" s="9"/>
      <c r="F7668" s="1"/>
      <c r="G7668" s="1"/>
      <c r="J7668" s="1"/>
      <c r="K7668" s="1"/>
      <c r="R7668" s="8"/>
    </row>
    <row r="7669" spans="3:18" x14ac:dyDescent="0.25">
      <c r="C7669" s="9"/>
      <c r="F7669" s="1"/>
      <c r="G7669" s="1"/>
      <c r="J7669" s="1"/>
      <c r="K7669" s="1"/>
      <c r="R7669" s="8"/>
    </row>
    <row r="7670" spans="3:18" x14ac:dyDescent="0.25">
      <c r="C7670" s="9"/>
      <c r="F7670" s="1"/>
      <c r="G7670" s="1"/>
      <c r="J7670" s="1"/>
      <c r="K7670" s="1"/>
      <c r="R7670" s="8"/>
    </row>
    <row r="7671" spans="3:18" x14ac:dyDescent="0.25">
      <c r="C7671" s="9"/>
      <c r="F7671" s="1"/>
      <c r="G7671" s="1"/>
      <c r="J7671" s="1"/>
      <c r="K7671" s="1"/>
      <c r="R7671" s="8"/>
    </row>
    <row r="7672" spans="3:18" x14ac:dyDescent="0.25">
      <c r="C7672" s="9"/>
      <c r="F7672" s="1"/>
      <c r="G7672" s="1"/>
      <c r="J7672" s="1"/>
      <c r="K7672" s="1"/>
      <c r="R7672" s="8"/>
    </row>
    <row r="7673" spans="3:18" x14ac:dyDescent="0.25">
      <c r="C7673" s="9"/>
      <c r="F7673" s="1"/>
      <c r="G7673" s="1"/>
      <c r="J7673" s="1"/>
      <c r="K7673" s="1"/>
      <c r="R7673" s="8"/>
    </row>
    <row r="7674" spans="3:18" x14ac:dyDescent="0.25">
      <c r="C7674" s="9"/>
      <c r="F7674" s="1"/>
      <c r="G7674" s="1"/>
      <c r="J7674" s="1"/>
      <c r="K7674" s="1"/>
      <c r="R7674" s="8"/>
    </row>
    <row r="7675" spans="3:18" x14ac:dyDescent="0.25">
      <c r="C7675" s="9"/>
      <c r="F7675" s="1"/>
      <c r="G7675" s="1"/>
      <c r="J7675" s="1"/>
      <c r="K7675" s="1"/>
      <c r="R7675" s="8"/>
    </row>
    <row r="7676" spans="3:18" x14ac:dyDescent="0.25">
      <c r="C7676" s="9"/>
      <c r="F7676" s="1"/>
      <c r="G7676" s="1"/>
      <c r="J7676" s="1"/>
      <c r="K7676" s="1"/>
      <c r="R7676" s="8"/>
    </row>
    <row r="7677" spans="3:18" x14ac:dyDescent="0.25">
      <c r="C7677" s="9"/>
      <c r="F7677" s="1"/>
      <c r="G7677" s="1"/>
      <c r="J7677" s="1"/>
      <c r="K7677" s="1"/>
      <c r="R7677" s="8"/>
    </row>
    <row r="7678" spans="3:18" x14ac:dyDescent="0.25">
      <c r="C7678" s="9"/>
      <c r="F7678" s="1"/>
      <c r="G7678" s="1"/>
      <c r="J7678" s="1"/>
      <c r="K7678" s="1"/>
      <c r="R7678" s="8"/>
    </row>
    <row r="7679" spans="3:18" x14ac:dyDescent="0.25">
      <c r="C7679" s="9"/>
      <c r="F7679" s="1"/>
      <c r="G7679" s="1"/>
      <c r="J7679" s="1"/>
      <c r="K7679" s="1"/>
      <c r="R7679" s="8"/>
    </row>
    <row r="7680" spans="3:18" x14ac:dyDescent="0.25">
      <c r="C7680" s="9"/>
      <c r="F7680" s="1"/>
      <c r="G7680" s="1"/>
      <c r="J7680" s="1"/>
      <c r="K7680" s="1"/>
      <c r="R7680" s="8"/>
    </row>
    <row r="7681" spans="3:18" x14ac:dyDescent="0.25">
      <c r="C7681" s="9"/>
      <c r="F7681" s="1"/>
      <c r="G7681" s="1"/>
      <c r="J7681" s="1"/>
      <c r="K7681" s="1"/>
      <c r="R7681" s="8"/>
    </row>
    <row r="7682" spans="3:18" x14ac:dyDescent="0.25">
      <c r="C7682" s="9"/>
      <c r="F7682" s="1"/>
      <c r="G7682" s="1"/>
      <c r="J7682" s="1"/>
      <c r="K7682" s="1"/>
      <c r="R7682" s="8"/>
    </row>
    <row r="7683" spans="3:18" x14ac:dyDescent="0.25">
      <c r="C7683" s="9"/>
      <c r="F7683" s="1"/>
      <c r="G7683" s="1"/>
      <c r="J7683" s="1"/>
      <c r="K7683" s="1"/>
      <c r="R7683" s="8"/>
    </row>
    <row r="7684" spans="3:18" x14ac:dyDescent="0.25">
      <c r="C7684" s="9"/>
      <c r="F7684" s="1"/>
      <c r="G7684" s="1"/>
      <c r="J7684" s="1"/>
      <c r="K7684" s="1"/>
      <c r="R7684" s="8"/>
    </row>
    <row r="7685" spans="3:18" x14ac:dyDescent="0.25">
      <c r="C7685" s="9"/>
      <c r="F7685" s="1"/>
      <c r="G7685" s="1"/>
      <c r="J7685" s="1"/>
      <c r="K7685" s="1"/>
      <c r="R7685" s="8"/>
    </row>
    <row r="7686" spans="3:18" x14ac:dyDescent="0.25">
      <c r="C7686" s="9"/>
      <c r="F7686" s="1"/>
      <c r="G7686" s="1"/>
      <c r="J7686" s="1"/>
      <c r="K7686" s="1"/>
      <c r="R7686" s="8"/>
    </row>
    <row r="7687" spans="3:18" x14ac:dyDescent="0.25">
      <c r="C7687" s="9"/>
      <c r="F7687" s="1"/>
      <c r="G7687" s="1"/>
      <c r="J7687" s="1"/>
      <c r="K7687" s="1"/>
      <c r="R7687" s="8"/>
    </row>
    <row r="7688" spans="3:18" x14ac:dyDescent="0.25">
      <c r="C7688" s="9"/>
      <c r="F7688" s="1"/>
      <c r="G7688" s="1"/>
      <c r="J7688" s="1"/>
      <c r="K7688" s="1"/>
      <c r="R7688" s="8"/>
    </row>
    <row r="7689" spans="3:18" x14ac:dyDescent="0.25">
      <c r="C7689" s="9"/>
      <c r="F7689" s="1"/>
      <c r="G7689" s="1"/>
      <c r="J7689" s="1"/>
      <c r="K7689" s="1"/>
      <c r="R7689" s="8"/>
    </row>
    <row r="7690" spans="3:18" x14ac:dyDescent="0.25">
      <c r="C7690" s="9"/>
      <c r="F7690" s="1"/>
      <c r="G7690" s="1"/>
      <c r="J7690" s="1"/>
      <c r="K7690" s="1"/>
      <c r="R7690" s="8"/>
    </row>
    <row r="7691" spans="3:18" x14ac:dyDescent="0.25">
      <c r="C7691" s="9"/>
      <c r="F7691" s="1"/>
      <c r="G7691" s="1"/>
      <c r="J7691" s="1"/>
      <c r="K7691" s="1"/>
      <c r="R7691" s="8"/>
    </row>
    <row r="7692" spans="3:18" x14ac:dyDescent="0.25">
      <c r="C7692" s="9"/>
      <c r="F7692" s="1"/>
      <c r="G7692" s="1"/>
      <c r="J7692" s="1"/>
      <c r="K7692" s="1"/>
      <c r="R7692" s="8"/>
    </row>
    <row r="7693" spans="3:18" x14ac:dyDescent="0.25">
      <c r="C7693" s="9"/>
      <c r="F7693" s="1"/>
      <c r="G7693" s="1"/>
      <c r="J7693" s="1"/>
      <c r="K7693" s="1"/>
      <c r="R7693" s="8"/>
    </row>
    <row r="7694" spans="3:18" x14ac:dyDescent="0.25">
      <c r="C7694" s="9"/>
      <c r="F7694" s="1"/>
      <c r="G7694" s="1"/>
      <c r="J7694" s="1"/>
      <c r="K7694" s="1"/>
      <c r="R7694" s="8"/>
    </row>
    <row r="7695" spans="3:18" x14ac:dyDescent="0.25">
      <c r="C7695" s="9"/>
      <c r="F7695" s="1"/>
      <c r="G7695" s="1"/>
      <c r="J7695" s="1"/>
      <c r="K7695" s="1"/>
      <c r="R7695" s="8"/>
    </row>
    <row r="7696" spans="3:18" x14ac:dyDescent="0.25">
      <c r="C7696" s="9"/>
      <c r="F7696" s="1"/>
      <c r="G7696" s="1"/>
      <c r="J7696" s="1"/>
      <c r="K7696" s="1"/>
      <c r="R7696" s="8"/>
    </row>
    <row r="7697" spans="3:18" x14ac:dyDescent="0.25">
      <c r="C7697" s="9"/>
      <c r="F7697" s="1"/>
      <c r="G7697" s="1"/>
      <c r="J7697" s="1"/>
      <c r="K7697" s="1"/>
      <c r="R7697" s="8"/>
    </row>
    <row r="7698" spans="3:18" x14ac:dyDescent="0.25">
      <c r="C7698" s="9"/>
      <c r="F7698" s="1"/>
      <c r="G7698" s="1"/>
      <c r="J7698" s="1"/>
      <c r="K7698" s="1"/>
      <c r="R7698" s="8"/>
    </row>
    <row r="7699" spans="3:18" x14ac:dyDescent="0.25">
      <c r="C7699" s="9"/>
      <c r="F7699" s="1"/>
      <c r="G7699" s="1"/>
      <c r="J7699" s="1"/>
      <c r="K7699" s="1"/>
      <c r="R7699" s="8"/>
    </row>
    <row r="7700" spans="3:18" x14ac:dyDescent="0.25">
      <c r="C7700" s="9"/>
      <c r="F7700" s="1"/>
      <c r="G7700" s="1"/>
      <c r="J7700" s="1"/>
      <c r="K7700" s="1"/>
      <c r="R7700" s="8"/>
    </row>
    <row r="7701" spans="3:18" x14ac:dyDescent="0.25">
      <c r="C7701" s="9"/>
      <c r="F7701" s="1"/>
      <c r="G7701" s="1"/>
      <c r="J7701" s="1"/>
      <c r="K7701" s="1"/>
      <c r="R7701" s="8"/>
    </row>
    <row r="7702" spans="3:18" x14ac:dyDescent="0.25">
      <c r="C7702" s="9"/>
      <c r="F7702" s="1"/>
      <c r="G7702" s="1"/>
      <c r="J7702" s="1"/>
      <c r="K7702" s="1"/>
      <c r="R7702" s="8"/>
    </row>
    <row r="7703" spans="3:18" x14ac:dyDescent="0.25">
      <c r="C7703" s="9"/>
      <c r="F7703" s="1"/>
      <c r="G7703" s="1"/>
      <c r="J7703" s="1"/>
      <c r="K7703" s="1"/>
      <c r="R7703" s="8"/>
    </row>
    <row r="7704" spans="3:18" x14ac:dyDescent="0.25">
      <c r="C7704" s="9"/>
      <c r="F7704" s="1"/>
      <c r="G7704" s="1"/>
      <c r="J7704" s="1"/>
      <c r="K7704" s="1"/>
      <c r="R7704" s="8"/>
    </row>
    <row r="7705" spans="3:18" x14ac:dyDescent="0.25">
      <c r="C7705" s="9"/>
      <c r="F7705" s="1"/>
      <c r="G7705" s="1"/>
      <c r="J7705" s="1"/>
      <c r="K7705" s="1"/>
      <c r="R7705" s="8"/>
    </row>
    <row r="7706" spans="3:18" x14ac:dyDescent="0.25">
      <c r="C7706" s="9"/>
      <c r="F7706" s="1"/>
      <c r="G7706" s="1"/>
      <c r="J7706" s="1"/>
      <c r="K7706" s="1"/>
      <c r="R7706" s="8"/>
    </row>
    <row r="7707" spans="3:18" x14ac:dyDescent="0.25">
      <c r="C7707" s="9"/>
      <c r="F7707" s="1"/>
      <c r="G7707" s="1"/>
      <c r="J7707" s="1"/>
      <c r="K7707" s="1"/>
      <c r="R7707" s="8"/>
    </row>
    <row r="7708" spans="3:18" x14ac:dyDescent="0.25">
      <c r="C7708" s="9"/>
      <c r="F7708" s="1"/>
      <c r="G7708" s="1"/>
      <c r="J7708" s="1"/>
      <c r="K7708" s="1"/>
      <c r="R7708" s="8"/>
    </row>
    <row r="7709" spans="3:18" x14ac:dyDescent="0.25">
      <c r="C7709" s="9"/>
      <c r="F7709" s="1"/>
      <c r="G7709" s="1"/>
      <c r="J7709" s="1"/>
      <c r="K7709" s="1"/>
      <c r="R7709" s="8"/>
    </row>
    <row r="7710" spans="3:18" x14ac:dyDescent="0.25">
      <c r="C7710" s="9"/>
      <c r="F7710" s="1"/>
      <c r="G7710" s="1"/>
      <c r="J7710" s="1"/>
      <c r="K7710" s="1"/>
      <c r="R7710" s="8"/>
    </row>
    <row r="7711" spans="3:18" x14ac:dyDescent="0.25">
      <c r="C7711" s="9"/>
      <c r="F7711" s="1"/>
      <c r="G7711" s="1"/>
      <c r="J7711" s="1"/>
      <c r="K7711" s="1"/>
      <c r="R7711" s="8"/>
    </row>
    <row r="7712" spans="3:18" x14ac:dyDescent="0.25">
      <c r="C7712" s="9"/>
      <c r="F7712" s="1"/>
      <c r="G7712" s="1"/>
      <c r="J7712" s="1"/>
      <c r="K7712" s="1"/>
      <c r="R7712" s="8"/>
    </row>
    <row r="7713" spans="3:18" x14ac:dyDescent="0.25">
      <c r="C7713" s="9"/>
      <c r="F7713" s="1"/>
      <c r="G7713" s="1"/>
      <c r="J7713" s="1"/>
      <c r="K7713" s="1"/>
      <c r="R7713" s="8"/>
    </row>
    <row r="7714" spans="3:18" x14ac:dyDescent="0.25">
      <c r="C7714" s="9"/>
      <c r="F7714" s="1"/>
      <c r="G7714" s="1"/>
      <c r="J7714" s="1"/>
      <c r="K7714" s="1"/>
      <c r="R7714" s="8"/>
    </row>
    <row r="7715" spans="3:18" x14ac:dyDescent="0.25">
      <c r="C7715" s="9"/>
      <c r="F7715" s="1"/>
      <c r="G7715" s="1"/>
      <c r="J7715" s="1"/>
      <c r="K7715" s="1"/>
      <c r="R7715" s="8"/>
    </row>
    <row r="7716" spans="3:18" x14ac:dyDescent="0.25">
      <c r="C7716" s="9"/>
      <c r="F7716" s="1"/>
      <c r="G7716" s="1"/>
      <c r="J7716" s="1"/>
      <c r="K7716" s="1"/>
      <c r="R7716" s="8"/>
    </row>
    <row r="7717" spans="3:18" x14ac:dyDescent="0.25">
      <c r="C7717" s="9"/>
      <c r="F7717" s="1"/>
      <c r="G7717" s="1"/>
      <c r="J7717" s="1"/>
      <c r="K7717" s="1"/>
      <c r="R7717" s="8"/>
    </row>
    <row r="7718" spans="3:18" x14ac:dyDescent="0.25">
      <c r="C7718" s="9"/>
      <c r="F7718" s="1"/>
      <c r="G7718" s="1"/>
      <c r="J7718" s="1"/>
      <c r="K7718" s="1"/>
      <c r="R7718" s="8"/>
    </row>
    <row r="7719" spans="3:18" x14ac:dyDescent="0.25">
      <c r="C7719" s="9"/>
      <c r="F7719" s="1"/>
      <c r="G7719" s="1"/>
      <c r="J7719" s="1"/>
      <c r="K7719" s="1"/>
      <c r="R7719" s="8"/>
    </row>
    <row r="7720" spans="3:18" x14ac:dyDescent="0.25">
      <c r="C7720" s="9"/>
      <c r="F7720" s="1"/>
      <c r="G7720" s="1"/>
      <c r="J7720" s="1"/>
      <c r="K7720" s="1"/>
      <c r="R7720" s="8"/>
    </row>
    <row r="7721" spans="3:18" x14ac:dyDescent="0.25">
      <c r="C7721" s="9"/>
      <c r="F7721" s="1"/>
      <c r="G7721" s="1"/>
      <c r="J7721" s="1"/>
      <c r="K7721" s="1"/>
      <c r="R7721" s="8"/>
    </row>
    <row r="7722" spans="3:18" x14ac:dyDescent="0.25">
      <c r="C7722" s="9"/>
      <c r="F7722" s="1"/>
      <c r="G7722" s="1"/>
      <c r="J7722" s="1"/>
      <c r="K7722" s="1"/>
      <c r="R7722" s="8"/>
    </row>
    <row r="7723" spans="3:18" x14ac:dyDescent="0.25">
      <c r="C7723" s="9"/>
      <c r="F7723" s="1"/>
      <c r="G7723" s="1"/>
      <c r="J7723" s="1"/>
      <c r="K7723" s="1"/>
      <c r="R7723" s="8"/>
    </row>
    <row r="7724" spans="3:18" x14ac:dyDescent="0.25">
      <c r="C7724" s="9"/>
      <c r="F7724" s="1"/>
      <c r="G7724" s="1"/>
      <c r="J7724" s="1"/>
      <c r="K7724" s="1"/>
      <c r="R7724" s="8"/>
    </row>
    <row r="7725" spans="3:18" x14ac:dyDescent="0.25">
      <c r="C7725" s="9"/>
      <c r="F7725" s="1"/>
      <c r="G7725" s="1"/>
      <c r="J7725" s="1"/>
      <c r="K7725" s="1"/>
      <c r="R7725" s="8"/>
    </row>
    <row r="7726" spans="3:18" x14ac:dyDescent="0.25">
      <c r="C7726" s="9"/>
      <c r="F7726" s="1"/>
      <c r="G7726" s="1"/>
      <c r="J7726" s="1"/>
      <c r="K7726" s="1"/>
      <c r="R7726" s="8"/>
    </row>
    <row r="7727" spans="3:18" x14ac:dyDescent="0.25">
      <c r="C7727" s="9"/>
      <c r="F7727" s="1"/>
      <c r="G7727" s="1"/>
      <c r="J7727" s="1"/>
      <c r="K7727" s="1"/>
      <c r="R7727" s="8"/>
    </row>
    <row r="7728" spans="3:18" x14ac:dyDescent="0.25">
      <c r="C7728" s="9"/>
      <c r="F7728" s="1"/>
      <c r="G7728" s="1"/>
      <c r="J7728" s="1"/>
      <c r="K7728" s="1"/>
      <c r="R7728" s="8"/>
    </row>
    <row r="7729" spans="3:18" x14ac:dyDescent="0.25">
      <c r="C7729" s="9"/>
      <c r="F7729" s="1"/>
      <c r="G7729" s="1"/>
      <c r="J7729" s="1"/>
      <c r="K7729" s="1"/>
      <c r="R7729" s="8"/>
    </row>
    <row r="7730" spans="3:18" x14ac:dyDescent="0.25">
      <c r="C7730" s="9"/>
      <c r="F7730" s="1"/>
      <c r="G7730" s="1"/>
      <c r="J7730" s="1"/>
      <c r="K7730" s="1"/>
      <c r="R7730" s="8"/>
    </row>
    <row r="7731" spans="3:18" x14ac:dyDescent="0.25">
      <c r="C7731" s="9"/>
      <c r="F7731" s="1"/>
      <c r="G7731" s="1"/>
      <c r="J7731" s="1"/>
      <c r="K7731" s="1"/>
      <c r="R7731" s="8"/>
    </row>
    <row r="7732" spans="3:18" x14ac:dyDescent="0.25">
      <c r="C7732" s="9"/>
      <c r="F7732" s="1"/>
      <c r="G7732" s="1"/>
      <c r="J7732" s="1"/>
      <c r="K7732" s="1"/>
      <c r="R7732" s="8"/>
    </row>
    <row r="7733" spans="3:18" x14ac:dyDescent="0.25">
      <c r="C7733" s="9"/>
      <c r="F7733" s="1"/>
      <c r="G7733" s="1"/>
      <c r="J7733" s="1"/>
      <c r="K7733" s="1"/>
      <c r="R7733" s="8"/>
    </row>
    <row r="7734" spans="3:18" x14ac:dyDescent="0.25">
      <c r="C7734" s="9"/>
      <c r="F7734" s="1"/>
      <c r="G7734" s="1"/>
      <c r="J7734" s="1"/>
      <c r="K7734" s="1"/>
      <c r="R7734" s="8"/>
    </row>
    <row r="7735" spans="3:18" x14ac:dyDescent="0.25">
      <c r="C7735" s="9"/>
      <c r="F7735" s="1"/>
      <c r="G7735" s="1"/>
      <c r="J7735" s="1"/>
      <c r="K7735" s="1"/>
      <c r="R7735" s="8"/>
    </row>
    <row r="7736" spans="3:18" x14ac:dyDescent="0.25">
      <c r="C7736" s="9"/>
      <c r="F7736" s="1"/>
      <c r="G7736" s="1"/>
      <c r="J7736" s="1"/>
      <c r="K7736" s="1"/>
      <c r="R7736" s="8"/>
    </row>
    <row r="7737" spans="3:18" x14ac:dyDescent="0.25">
      <c r="C7737" s="9"/>
      <c r="F7737" s="1"/>
      <c r="G7737" s="1"/>
      <c r="J7737" s="1"/>
      <c r="K7737" s="1"/>
      <c r="R7737" s="8"/>
    </row>
    <row r="7738" spans="3:18" x14ac:dyDescent="0.25">
      <c r="C7738" s="9"/>
      <c r="F7738" s="1"/>
      <c r="G7738" s="1"/>
      <c r="J7738" s="1"/>
      <c r="K7738" s="1"/>
      <c r="R7738" s="8"/>
    </row>
    <row r="7739" spans="3:18" x14ac:dyDescent="0.25">
      <c r="C7739" s="9"/>
      <c r="F7739" s="1"/>
      <c r="G7739" s="1"/>
      <c r="J7739" s="1"/>
      <c r="K7739" s="1"/>
      <c r="R7739" s="8"/>
    </row>
    <row r="7740" spans="3:18" x14ac:dyDescent="0.25">
      <c r="C7740" s="9"/>
      <c r="F7740" s="1"/>
      <c r="G7740" s="1"/>
      <c r="J7740" s="1"/>
      <c r="K7740" s="1"/>
      <c r="R7740" s="8"/>
    </row>
    <row r="7741" spans="3:18" x14ac:dyDescent="0.25">
      <c r="C7741" s="9"/>
      <c r="F7741" s="1"/>
      <c r="G7741" s="1"/>
      <c r="J7741" s="1"/>
      <c r="K7741" s="1"/>
      <c r="R7741" s="8"/>
    </row>
    <row r="7742" spans="3:18" x14ac:dyDescent="0.25">
      <c r="C7742" s="9"/>
      <c r="F7742" s="1"/>
      <c r="G7742" s="1"/>
      <c r="J7742" s="1"/>
      <c r="K7742" s="1"/>
      <c r="R7742" s="8"/>
    </row>
    <row r="7743" spans="3:18" x14ac:dyDescent="0.25">
      <c r="C7743" s="9"/>
      <c r="F7743" s="1"/>
      <c r="G7743" s="1"/>
      <c r="J7743" s="1"/>
      <c r="K7743" s="1"/>
      <c r="R7743" s="8"/>
    </row>
    <row r="7744" spans="3:18" x14ac:dyDescent="0.25">
      <c r="C7744" s="9"/>
      <c r="F7744" s="1"/>
      <c r="G7744" s="1"/>
      <c r="J7744" s="1"/>
      <c r="K7744" s="1"/>
      <c r="R7744" s="8"/>
    </row>
    <row r="7745" spans="3:18" x14ac:dyDescent="0.25">
      <c r="C7745" s="9"/>
      <c r="F7745" s="1"/>
      <c r="G7745" s="1"/>
      <c r="J7745" s="1"/>
      <c r="K7745" s="1"/>
      <c r="R7745" s="8"/>
    </row>
    <row r="7746" spans="3:18" x14ac:dyDescent="0.25">
      <c r="C7746" s="9"/>
      <c r="F7746" s="1"/>
      <c r="G7746" s="1"/>
      <c r="J7746" s="1"/>
      <c r="K7746" s="1"/>
      <c r="R7746" s="8"/>
    </row>
    <row r="7747" spans="3:18" x14ac:dyDescent="0.25">
      <c r="C7747" s="9"/>
      <c r="F7747" s="1"/>
      <c r="G7747" s="1"/>
      <c r="J7747" s="1"/>
      <c r="K7747" s="1"/>
      <c r="R7747" s="8"/>
    </row>
    <row r="7748" spans="3:18" x14ac:dyDescent="0.25">
      <c r="C7748" s="9"/>
      <c r="F7748" s="1"/>
      <c r="G7748" s="1"/>
      <c r="J7748" s="1"/>
      <c r="K7748" s="1"/>
      <c r="R7748" s="8"/>
    </row>
    <row r="7749" spans="3:18" x14ac:dyDescent="0.25">
      <c r="C7749" s="9"/>
      <c r="F7749" s="1"/>
      <c r="G7749" s="1"/>
      <c r="J7749" s="1"/>
      <c r="K7749" s="1"/>
      <c r="R7749" s="8"/>
    </row>
    <row r="7750" spans="3:18" x14ac:dyDescent="0.25">
      <c r="C7750" s="9"/>
      <c r="F7750" s="1"/>
      <c r="G7750" s="1"/>
      <c r="J7750" s="1"/>
      <c r="K7750" s="1"/>
      <c r="R7750" s="8"/>
    </row>
    <row r="7751" spans="3:18" x14ac:dyDescent="0.25">
      <c r="C7751" s="9"/>
      <c r="F7751" s="1"/>
      <c r="G7751" s="1"/>
      <c r="J7751" s="1"/>
      <c r="K7751" s="1"/>
      <c r="R7751" s="8"/>
    </row>
    <row r="7752" spans="3:18" x14ac:dyDescent="0.25">
      <c r="C7752" s="9"/>
      <c r="F7752" s="1"/>
      <c r="G7752" s="1"/>
      <c r="J7752" s="1"/>
      <c r="K7752" s="1"/>
      <c r="R7752" s="8"/>
    </row>
    <row r="7753" spans="3:18" x14ac:dyDescent="0.25">
      <c r="C7753" s="9"/>
      <c r="F7753" s="1"/>
      <c r="G7753" s="1"/>
      <c r="J7753" s="1"/>
      <c r="K7753" s="1"/>
      <c r="R7753" s="8"/>
    </row>
    <row r="7754" spans="3:18" x14ac:dyDescent="0.25">
      <c r="C7754" s="9"/>
      <c r="F7754" s="1"/>
      <c r="G7754" s="1"/>
      <c r="J7754" s="1"/>
      <c r="K7754" s="1"/>
      <c r="R7754" s="8"/>
    </row>
    <row r="7755" spans="3:18" x14ac:dyDescent="0.25">
      <c r="C7755" s="9"/>
      <c r="F7755" s="1"/>
      <c r="G7755" s="1"/>
      <c r="J7755" s="1"/>
      <c r="K7755" s="1"/>
      <c r="R7755" s="8"/>
    </row>
    <row r="7756" spans="3:18" x14ac:dyDescent="0.25">
      <c r="C7756" s="9"/>
      <c r="F7756" s="1"/>
      <c r="G7756" s="1"/>
      <c r="J7756" s="1"/>
      <c r="K7756" s="1"/>
      <c r="R7756" s="8"/>
    </row>
    <row r="7757" spans="3:18" x14ac:dyDescent="0.25">
      <c r="C7757" s="9"/>
      <c r="F7757" s="1"/>
      <c r="G7757" s="1"/>
      <c r="J7757" s="1"/>
      <c r="K7757" s="1"/>
      <c r="R7757" s="8"/>
    </row>
    <row r="7758" spans="3:18" x14ac:dyDescent="0.25">
      <c r="C7758" s="9"/>
      <c r="F7758" s="1"/>
      <c r="G7758" s="1"/>
      <c r="J7758" s="1"/>
      <c r="K7758" s="1"/>
      <c r="R7758" s="8"/>
    </row>
    <row r="7759" spans="3:18" x14ac:dyDescent="0.25">
      <c r="C7759" s="9"/>
      <c r="F7759" s="1"/>
      <c r="G7759" s="1"/>
      <c r="J7759" s="1"/>
      <c r="K7759" s="1"/>
      <c r="R7759" s="8"/>
    </row>
    <row r="7760" spans="3:18" x14ac:dyDescent="0.25">
      <c r="C7760" s="9"/>
      <c r="F7760" s="1"/>
      <c r="G7760" s="1"/>
      <c r="J7760" s="1"/>
      <c r="K7760" s="1"/>
      <c r="R7760" s="8"/>
    </row>
    <row r="7761" spans="3:18" x14ac:dyDescent="0.25">
      <c r="C7761" s="9"/>
      <c r="F7761" s="1"/>
      <c r="G7761" s="1"/>
      <c r="J7761" s="1"/>
      <c r="K7761" s="1"/>
      <c r="R7761" s="8"/>
    </row>
    <row r="7762" spans="3:18" x14ac:dyDescent="0.25">
      <c r="C7762" s="9"/>
      <c r="F7762" s="1"/>
      <c r="G7762" s="1"/>
      <c r="J7762" s="1"/>
      <c r="K7762" s="1"/>
      <c r="R7762" s="8"/>
    </row>
    <row r="7763" spans="3:18" x14ac:dyDescent="0.25">
      <c r="C7763" s="9"/>
      <c r="F7763" s="1"/>
      <c r="G7763" s="1"/>
      <c r="J7763" s="1"/>
      <c r="K7763" s="1"/>
      <c r="R7763" s="8"/>
    </row>
    <row r="7764" spans="3:18" x14ac:dyDescent="0.25">
      <c r="C7764" s="9"/>
      <c r="F7764" s="1"/>
      <c r="G7764" s="1"/>
      <c r="J7764" s="1"/>
      <c r="K7764" s="1"/>
      <c r="R7764" s="8"/>
    </row>
    <row r="7765" spans="3:18" x14ac:dyDescent="0.25">
      <c r="C7765" s="9"/>
      <c r="F7765" s="1"/>
      <c r="G7765" s="1"/>
      <c r="J7765" s="1"/>
      <c r="K7765" s="1"/>
      <c r="R7765" s="8"/>
    </row>
    <row r="7766" spans="3:18" x14ac:dyDescent="0.25">
      <c r="C7766" s="9"/>
      <c r="F7766" s="1"/>
      <c r="G7766" s="1"/>
      <c r="J7766" s="1"/>
      <c r="K7766" s="1"/>
      <c r="R7766" s="8"/>
    </row>
    <row r="7767" spans="3:18" x14ac:dyDescent="0.25">
      <c r="C7767" s="9"/>
      <c r="F7767" s="1"/>
      <c r="G7767" s="1"/>
      <c r="J7767" s="1"/>
      <c r="K7767" s="1"/>
      <c r="R7767" s="8"/>
    </row>
    <row r="7768" spans="3:18" x14ac:dyDescent="0.25">
      <c r="C7768" s="9"/>
      <c r="F7768" s="1"/>
      <c r="G7768" s="1"/>
      <c r="J7768" s="1"/>
      <c r="K7768" s="1"/>
      <c r="R7768" s="8"/>
    </row>
    <row r="7769" spans="3:18" x14ac:dyDescent="0.25">
      <c r="C7769" s="9"/>
      <c r="F7769" s="1"/>
      <c r="G7769" s="1"/>
      <c r="J7769" s="1"/>
      <c r="K7769" s="1"/>
      <c r="R7769" s="8"/>
    </row>
    <row r="7770" spans="3:18" x14ac:dyDescent="0.25">
      <c r="C7770" s="9"/>
      <c r="F7770" s="1"/>
      <c r="G7770" s="1"/>
      <c r="J7770" s="1"/>
      <c r="K7770" s="1"/>
      <c r="R7770" s="8"/>
    </row>
    <row r="7771" spans="3:18" x14ac:dyDescent="0.25">
      <c r="C7771" s="9"/>
      <c r="F7771" s="1"/>
      <c r="G7771" s="1"/>
      <c r="J7771" s="1"/>
      <c r="K7771" s="1"/>
      <c r="R7771" s="8"/>
    </row>
    <row r="7772" spans="3:18" x14ac:dyDescent="0.25">
      <c r="C7772" s="9"/>
      <c r="F7772" s="1"/>
      <c r="G7772" s="1"/>
      <c r="J7772" s="1"/>
      <c r="K7772" s="1"/>
      <c r="R7772" s="8"/>
    </row>
    <row r="7773" spans="3:18" x14ac:dyDescent="0.25">
      <c r="C7773" s="9"/>
      <c r="F7773" s="1"/>
      <c r="G7773" s="1"/>
      <c r="J7773" s="1"/>
      <c r="K7773" s="1"/>
      <c r="R7773" s="8"/>
    </row>
    <row r="7774" spans="3:18" x14ac:dyDescent="0.25">
      <c r="C7774" s="9"/>
      <c r="F7774" s="1"/>
      <c r="G7774" s="1"/>
      <c r="J7774" s="1"/>
      <c r="K7774" s="1"/>
      <c r="R7774" s="8"/>
    </row>
    <row r="7775" spans="3:18" x14ac:dyDescent="0.25">
      <c r="C7775" s="9"/>
      <c r="F7775" s="1"/>
      <c r="G7775" s="1"/>
      <c r="J7775" s="1"/>
      <c r="K7775" s="1"/>
      <c r="R7775" s="8"/>
    </row>
    <row r="7776" spans="3:18" x14ac:dyDescent="0.25">
      <c r="C7776" s="9"/>
      <c r="F7776" s="1"/>
      <c r="G7776" s="1"/>
      <c r="J7776" s="1"/>
      <c r="K7776" s="1"/>
      <c r="R7776" s="8"/>
    </row>
    <row r="7777" spans="3:18" x14ac:dyDescent="0.25">
      <c r="C7777" s="9"/>
      <c r="F7777" s="1"/>
      <c r="G7777" s="1"/>
      <c r="J7777" s="1"/>
      <c r="K7777" s="1"/>
      <c r="R7777" s="8"/>
    </row>
    <row r="7778" spans="3:18" x14ac:dyDescent="0.25">
      <c r="C7778" s="9"/>
      <c r="F7778" s="1"/>
      <c r="G7778" s="1"/>
      <c r="J7778" s="1"/>
      <c r="K7778" s="1"/>
      <c r="R7778" s="8"/>
    </row>
    <row r="7779" spans="3:18" x14ac:dyDescent="0.25">
      <c r="C7779" s="9"/>
      <c r="F7779" s="1"/>
      <c r="G7779" s="1"/>
      <c r="J7779" s="1"/>
      <c r="K7779" s="1"/>
      <c r="R7779" s="8"/>
    </row>
    <row r="7780" spans="3:18" x14ac:dyDescent="0.25">
      <c r="C7780" s="9"/>
      <c r="F7780" s="1"/>
      <c r="G7780" s="1"/>
      <c r="J7780" s="1"/>
      <c r="K7780" s="1"/>
      <c r="R7780" s="8"/>
    </row>
    <row r="7781" spans="3:18" x14ac:dyDescent="0.25">
      <c r="C7781" s="9"/>
      <c r="F7781" s="1"/>
      <c r="G7781" s="1"/>
      <c r="J7781" s="1"/>
      <c r="K7781" s="1"/>
      <c r="R7781" s="8"/>
    </row>
    <row r="7782" spans="3:18" x14ac:dyDescent="0.25">
      <c r="C7782" s="9"/>
      <c r="F7782" s="1"/>
      <c r="G7782" s="1"/>
      <c r="J7782" s="1"/>
      <c r="K7782" s="1"/>
      <c r="R7782" s="8"/>
    </row>
    <row r="7783" spans="3:18" x14ac:dyDescent="0.25">
      <c r="C7783" s="9"/>
      <c r="F7783" s="1"/>
      <c r="G7783" s="1"/>
      <c r="J7783" s="1"/>
      <c r="K7783" s="1"/>
      <c r="R7783" s="8"/>
    </row>
    <row r="7784" spans="3:18" x14ac:dyDescent="0.25">
      <c r="C7784" s="9"/>
      <c r="F7784" s="1"/>
      <c r="G7784" s="1"/>
      <c r="J7784" s="1"/>
      <c r="K7784" s="1"/>
      <c r="R7784" s="8"/>
    </row>
    <row r="7785" spans="3:18" x14ac:dyDescent="0.25">
      <c r="C7785" s="9"/>
      <c r="F7785" s="1"/>
      <c r="G7785" s="1"/>
      <c r="J7785" s="1"/>
      <c r="K7785" s="1"/>
      <c r="R7785" s="8"/>
    </row>
    <row r="7786" spans="3:18" x14ac:dyDescent="0.25">
      <c r="C7786" s="9"/>
      <c r="F7786" s="1"/>
      <c r="G7786" s="1"/>
      <c r="J7786" s="1"/>
      <c r="K7786" s="1"/>
      <c r="R7786" s="8"/>
    </row>
    <row r="7787" spans="3:18" x14ac:dyDescent="0.25">
      <c r="C7787" s="9"/>
      <c r="F7787" s="1"/>
      <c r="G7787" s="1"/>
      <c r="J7787" s="1"/>
      <c r="K7787" s="1"/>
      <c r="R7787" s="8"/>
    </row>
    <row r="7788" spans="3:18" x14ac:dyDescent="0.25">
      <c r="C7788" s="9"/>
      <c r="F7788" s="1"/>
      <c r="G7788" s="1"/>
      <c r="J7788" s="1"/>
      <c r="K7788" s="1"/>
      <c r="R7788" s="8"/>
    </row>
    <row r="7789" spans="3:18" x14ac:dyDescent="0.25">
      <c r="C7789" s="9"/>
      <c r="F7789" s="1"/>
      <c r="G7789" s="1"/>
      <c r="J7789" s="1"/>
      <c r="K7789" s="1"/>
      <c r="R7789" s="8"/>
    </row>
    <row r="7790" spans="3:18" x14ac:dyDescent="0.25">
      <c r="C7790" s="9"/>
      <c r="F7790" s="1"/>
      <c r="G7790" s="1"/>
      <c r="J7790" s="1"/>
      <c r="K7790" s="1"/>
      <c r="R7790" s="8"/>
    </row>
    <row r="7791" spans="3:18" x14ac:dyDescent="0.25">
      <c r="C7791" s="9"/>
      <c r="F7791" s="1"/>
      <c r="G7791" s="1"/>
      <c r="J7791" s="1"/>
      <c r="K7791" s="1"/>
      <c r="R7791" s="8"/>
    </row>
    <row r="7792" spans="3:18" x14ac:dyDescent="0.25">
      <c r="C7792" s="9"/>
      <c r="F7792" s="1"/>
      <c r="G7792" s="1"/>
      <c r="J7792" s="1"/>
      <c r="K7792" s="1"/>
      <c r="R7792" s="8"/>
    </row>
    <row r="7793" spans="3:18" x14ac:dyDescent="0.25">
      <c r="C7793" s="9"/>
      <c r="F7793" s="1"/>
      <c r="G7793" s="1"/>
      <c r="J7793" s="1"/>
      <c r="K7793" s="1"/>
      <c r="R7793" s="8"/>
    </row>
    <row r="7794" spans="3:18" x14ac:dyDescent="0.25">
      <c r="C7794" s="9"/>
      <c r="F7794" s="1"/>
      <c r="G7794" s="1"/>
      <c r="J7794" s="1"/>
      <c r="K7794" s="1"/>
      <c r="R7794" s="8"/>
    </row>
    <row r="7795" spans="3:18" x14ac:dyDescent="0.25">
      <c r="C7795" s="9"/>
      <c r="F7795" s="1"/>
      <c r="G7795" s="1"/>
      <c r="J7795" s="1"/>
      <c r="K7795" s="1"/>
      <c r="R7795" s="8"/>
    </row>
    <row r="7796" spans="3:18" x14ac:dyDescent="0.25">
      <c r="C7796" s="9"/>
      <c r="F7796" s="1"/>
      <c r="G7796" s="1"/>
      <c r="J7796" s="1"/>
      <c r="K7796" s="1"/>
      <c r="R7796" s="8"/>
    </row>
    <row r="7797" spans="3:18" x14ac:dyDescent="0.25">
      <c r="C7797" s="9"/>
      <c r="F7797" s="1"/>
      <c r="G7797" s="1"/>
      <c r="J7797" s="1"/>
      <c r="K7797" s="1"/>
      <c r="R7797" s="8"/>
    </row>
    <row r="7798" spans="3:18" x14ac:dyDescent="0.25">
      <c r="C7798" s="9"/>
      <c r="F7798" s="1"/>
      <c r="G7798" s="1"/>
      <c r="J7798" s="1"/>
      <c r="K7798" s="1"/>
      <c r="R7798" s="8"/>
    </row>
    <row r="7799" spans="3:18" x14ac:dyDescent="0.25">
      <c r="C7799" s="9"/>
      <c r="F7799" s="1"/>
      <c r="G7799" s="1"/>
      <c r="J7799" s="1"/>
      <c r="K7799" s="1"/>
      <c r="R7799" s="8"/>
    </row>
    <row r="7800" spans="3:18" x14ac:dyDescent="0.25">
      <c r="C7800" s="9"/>
      <c r="F7800" s="1"/>
      <c r="G7800" s="1"/>
      <c r="J7800" s="1"/>
      <c r="K7800" s="1"/>
      <c r="R7800" s="8"/>
    </row>
    <row r="7801" spans="3:18" x14ac:dyDescent="0.25">
      <c r="C7801" s="9"/>
      <c r="F7801" s="1"/>
      <c r="G7801" s="1"/>
      <c r="J7801" s="1"/>
      <c r="K7801" s="1"/>
      <c r="R7801" s="8"/>
    </row>
    <row r="7802" spans="3:18" x14ac:dyDescent="0.25">
      <c r="C7802" s="9"/>
      <c r="F7802" s="1"/>
      <c r="G7802" s="1"/>
      <c r="J7802" s="1"/>
      <c r="K7802" s="1"/>
      <c r="R7802" s="8"/>
    </row>
    <row r="7803" spans="3:18" x14ac:dyDescent="0.25">
      <c r="C7803" s="9"/>
      <c r="F7803" s="1"/>
      <c r="G7803" s="1"/>
      <c r="J7803" s="1"/>
      <c r="K7803" s="1"/>
      <c r="R7803" s="8"/>
    </row>
    <row r="7804" spans="3:18" x14ac:dyDescent="0.25">
      <c r="C7804" s="9"/>
      <c r="F7804" s="1"/>
      <c r="G7804" s="1"/>
      <c r="J7804" s="1"/>
      <c r="K7804" s="1"/>
      <c r="R7804" s="8"/>
    </row>
    <row r="7805" spans="3:18" x14ac:dyDescent="0.25">
      <c r="C7805" s="9"/>
      <c r="F7805" s="1"/>
      <c r="G7805" s="1"/>
      <c r="J7805" s="1"/>
      <c r="K7805" s="1"/>
      <c r="R7805" s="8"/>
    </row>
    <row r="7806" spans="3:18" x14ac:dyDescent="0.25">
      <c r="C7806" s="9"/>
      <c r="F7806" s="1"/>
      <c r="G7806" s="1"/>
      <c r="J7806" s="1"/>
      <c r="K7806" s="1"/>
      <c r="R7806" s="8"/>
    </row>
    <row r="7807" spans="3:18" x14ac:dyDescent="0.25">
      <c r="C7807" s="9"/>
      <c r="F7807" s="1"/>
      <c r="G7807" s="1"/>
      <c r="J7807" s="1"/>
      <c r="K7807" s="1"/>
      <c r="R7807" s="8"/>
    </row>
    <row r="7808" spans="3:18" x14ac:dyDescent="0.25">
      <c r="C7808" s="9"/>
      <c r="F7808" s="1"/>
      <c r="G7808" s="1"/>
      <c r="J7808" s="1"/>
      <c r="K7808" s="1"/>
      <c r="R7808" s="8"/>
    </row>
    <row r="7809" spans="3:18" x14ac:dyDescent="0.25">
      <c r="C7809" s="9"/>
      <c r="F7809" s="1"/>
      <c r="G7809" s="1"/>
      <c r="J7809" s="1"/>
      <c r="K7809" s="1"/>
      <c r="R7809" s="8"/>
    </row>
    <row r="7810" spans="3:18" x14ac:dyDescent="0.25">
      <c r="C7810" s="9"/>
      <c r="F7810" s="1"/>
      <c r="G7810" s="1"/>
      <c r="J7810" s="1"/>
      <c r="K7810" s="1"/>
      <c r="R7810" s="8"/>
    </row>
    <row r="7811" spans="3:18" x14ac:dyDescent="0.25">
      <c r="C7811" s="9"/>
      <c r="F7811" s="1"/>
      <c r="G7811" s="1"/>
      <c r="J7811" s="1"/>
      <c r="K7811" s="1"/>
      <c r="R7811" s="8"/>
    </row>
    <row r="7812" spans="3:18" x14ac:dyDescent="0.25">
      <c r="C7812" s="9"/>
      <c r="F7812" s="1"/>
      <c r="G7812" s="1"/>
      <c r="J7812" s="1"/>
      <c r="K7812" s="1"/>
      <c r="R7812" s="8"/>
    </row>
    <row r="7813" spans="3:18" x14ac:dyDescent="0.25">
      <c r="C7813" s="9"/>
      <c r="F7813" s="1"/>
      <c r="G7813" s="1"/>
      <c r="J7813" s="1"/>
      <c r="K7813" s="1"/>
      <c r="R7813" s="8"/>
    </row>
  </sheetData>
  <sortState ref="A2:AI88">
    <sortCondition ref="C2:C8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9"/>
  <sheetViews>
    <sheetView workbookViewId="0">
      <selection activeCell="H1" sqref="H1"/>
    </sheetView>
  </sheetViews>
  <sheetFormatPr defaultRowHeight="15" x14ac:dyDescent="0.25"/>
  <cols>
    <col min="3" max="3" width="10.140625" style="7" bestFit="1" customWidth="1"/>
  </cols>
  <sheetData>
    <row r="1" spans="1:12" ht="14.45" x14ac:dyDescent="0.3">
      <c r="A1" t="s">
        <v>0</v>
      </c>
      <c r="B1" t="s">
        <v>1</v>
      </c>
      <c r="C1" s="7" t="s">
        <v>3</v>
      </c>
      <c r="D1" s="3" t="s">
        <v>4</v>
      </c>
      <c r="E1" s="3" t="s">
        <v>5</v>
      </c>
      <c r="F1" s="1" t="s">
        <v>6</v>
      </c>
      <c r="G1" s="1" t="s">
        <v>7</v>
      </c>
      <c r="H1" s="1" t="s">
        <v>15</v>
      </c>
      <c r="I1" s="4" t="s">
        <v>17</v>
      </c>
      <c r="J1" s="1" t="s">
        <v>8</v>
      </c>
      <c r="K1" s="1" t="s">
        <v>9</v>
      </c>
      <c r="L1" s="1" t="s">
        <v>24</v>
      </c>
    </row>
    <row r="2" spans="1:12" ht="14.45" x14ac:dyDescent="0.3">
      <c r="F2" s="6"/>
      <c r="G2" s="6"/>
      <c r="H2" s="6"/>
      <c r="I2" s="6"/>
      <c r="J2" s="6"/>
      <c r="K2" s="6"/>
      <c r="L2" s="6"/>
    </row>
    <row r="3" spans="1:12" ht="14.45" x14ac:dyDescent="0.3"/>
    <row r="4" spans="1:12" ht="14.45" x14ac:dyDescent="0.3"/>
    <row r="5" spans="1:12" ht="14.45" x14ac:dyDescent="0.3"/>
    <row r="6" spans="1:12" ht="14.45" x14ac:dyDescent="0.3"/>
    <row r="7" spans="1:12" ht="14.45" x14ac:dyDescent="0.3"/>
    <row r="8" spans="1:12" ht="14.45" x14ac:dyDescent="0.3"/>
    <row r="9" spans="1:12" ht="14.45" x14ac:dyDescent="0.3"/>
    <row r="10" spans="1:12" ht="14.45" x14ac:dyDescent="0.3"/>
    <row r="11" spans="1:12" ht="14.45" x14ac:dyDescent="0.3"/>
    <row r="12" spans="1:12" ht="14.45" x14ac:dyDescent="0.3"/>
    <row r="13" spans="1:12" ht="14.45" x14ac:dyDescent="0.3"/>
    <row r="14" spans="1:12" ht="14.45" x14ac:dyDescent="0.3"/>
    <row r="15" spans="1:12" ht="14.45" x14ac:dyDescent="0.3"/>
    <row r="16" spans="1:12" ht="14.45" x14ac:dyDescent="0.3"/>
    <row r="17" ht="14.45" x14ac:dyDescent="0.3"/>
    <row r="3909" spans="6:12" x14ac:dyDescent="0.25">
      <c r="F3909" s="6"/>
      <c r="G3909" s="6"/>
      <c r="H3909" s="6"/>
      <c r="I3909" s="6"/>
      <c r="J3909" s="6"/>
      <c r="K3909" s="6"/>
      <c r="L390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Data</vt:lpstr>
      <vt:lpstr>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Staalstrøm</dc:creator>
  <cp:lastModifiedBy>User at UiO</cp:lastModifiedBy>
  <dcterms:created xsi:type="dcterms:W3CDTF">2017-03-01T12:42:24Z</dcterms:created>
  <dcterms:modified xsi:type="dcterms:W3CDTF">2019-06-12T17:42:07Z</dcterms:modified>
</cp:coreProperties>
</file>