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4660" tabRatio="500" activeTab="2"/>
  </bookViews>
  <sheets>
    <sheet name="算法(單點運算)" sheetId="7" r:id="rId1"/>
    <sheet name="算法(多點運算)" sheetId="8" r:id="rId2"/>
    <sheet name="算法(多點運算and沒有演算法)" sheetId="9" r:id="rId3"/>
  </sheets>
  <definedNames>
    <definedName name="good">"圖表 1"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9" l="1"/>
  <c r="A16" i="9"/>
  <c r="C15" i="9"/>
  <c r="A15" i="9"/>
  <c r="C14" i="9"/>
  <c r="A14" i="9"/>
  <c r="C13" i="9"/>
  <c r="A13" i="9"/>
  <c r="C12" i="9"/>
  <c r="A12" i="9"/>
  <c r="C11" i="9"/>
  <c r="A11" i="9"/>
  <c r="C10" i="9"/>
  <c r="A10" i="9"/>
  <c r="C9" i="9"/>
  <c r="A9" i="9"/>
  <c r="C8" i="9"/>
  <c r="A8" i="9"/>
  <c r="C7" i="9"/>
  <c r="A7" i="9"/>
  <c r="C6" i="9"/>
  <c r="A6" i="9"/>
  <c r="C5" i="9"/>
  <c r="A5" i="9"/>
  <c r="C4" i="9"/>
  <c r="A4" i="9"/>
  <c r="C3" i="9"/>
  <c r="A3" i="9"/>
  <c r="C2" i="9"/>
  <c r="A2" i="9"/>
  <c r="D39" i="8"/>
  <c r="C39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2" i="8"/>
  <c r="C41" i="7"/>
  <c r="B41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2" i="7"/>
</calcChain>
</file>

<file path=xl/sharedStrings.xml><?xml version="1.0" encoding="utf-8"?>
<sst xmlns="http://schemas.openxmlformats.org/spreadsheetml/2006/main" count="32" uniqueCount="10">
  <si>
    <t>3!</t>
  </si>
  <si>
    <t>預測State(實際State3)</t>
    <phoneticPr fontId="1" type="noConversion"/>
  </si>
  <si>
    <t>預測State(實際State7)</t>
    <phoneticPr fontId="1" type="noConversion"/>
  </si>
  <si>
    <t>3!</t>
    <phoneticPr fontId="1" type="noConversion"/>
  </si>
  <si>
    <t>時間(秒)</t>
    <phoneticPr fontId="1" type="noConversion"/>
  </si>
  <si>
    <t>時間(秒)</t>
    <phoneticPr fontId="1" type="noConversion"/>
  </si>
  <si>
    <t>*黑色點代表判斷式之外(就選擇上一個State)</t>
    <phoneticPr fontId="1" type="noConversion"/>
  </si>
  <si>
    <t>15個</t>
    <phoneticPr fontId="1" type="noConversion"/>
  </si>
  <si>
    <t>成功</t>
    <phoneticPr fontId="1" type="noConversion"/>
  </si>
  <si>
    <t>失敗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</si>
</sst>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2"/>
      <color rgb="FF000000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/>
    <xf numFmtId="0" fontId="0" fillId="0" borderId="0" xfId="0" applyAlignment="1">
      <alignment horizontal="right"/>
    </xf>
  </cellXfs>
  <cellStyles count="323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已瀏覽過的超連結" xfId="56" builtinId="9" hidden="1"/>
    <cellStyle name="已瀏覽過的超連結" xfId="58" builtinId="9" hidden="1"/>
    <cellStyle name="已瀏覽過的超連結" xfId="60" builtinId="9" hidden="1"/>
    <cellStyle name="已瀏覽過的超連結" xfId="62" builtinId="9" hidden="1"/>
    <cellStyle name="已瀏覽過的超連結" xfId="64" builtinId="9" hidden="1"/>
    <cellStyle name="已瀏覽過的超連結" xfId="66" builtinId="9" hidden="1"/>
    <cellStyle name="已瀏覽過的超連結" xfId="68" builtinId="9" hidden="1"/>
    <cellStyle name="已瀏覽過的超連結" xfId="70" builtinId="9" hidden="1"/>
    <cellStyle name="已瀏覽過的超連結" xfId="72" builtinId="9" hidden="1"/>
    <cellStyle name="已瀏覽過的超連結" xfId="74" builtinId="9" hidden="1"/>
    <cellStyle name="已瀏覽過的超連結" xfId="76" builtinId="9" hidden="1"/>
    <cellStyle name="已瀏覽過的超連結" xfId="78" builtinId="9" hidden="1"/>
    <cellStyle name="已瀏覽過的超連結" xfId="80" builtinId="9" hidden="1"/>
    <cellStyle name="已瀏覽過的超連結" xfId="82" builtinId="9" hidden="1"/>
    <cellStyle name="已瀏覽過的超連結" xfId="84" builtinId="9" hidden="1"/>
    <cellStyle name="已瀏覽過的超連結" xfId="86" builtinId="9" hidden="1"/>
    <cellStyle name="已瀏覽過的超連結" xfId="88" builtinId="9" hidden="1"/>
    <cellStyle name="已瀏覽過的超連結" xfId="90" builtinId="9" hidden="1"/>
    <cellStyle name="已瀏覽過的超連結" xfId="92" builtinId="9" hidden="1"/>
    <cellStyle name="已瀏覽過的超連結" xfId="94" builtinId="9" hidden="1"/>
    <cellStyle name="已瀏覽過的超連結" xfId="96" builtinId="9" hidden="1"/>
    <cellStyle name="已瀏覽過的超連結" xfId="98" builtinId="9" hidden="1"/>
    <cellStyle name="已瀏覽過的超連結" xfId="100" builtinId="9" hidden="1"/>
    <cellStyle name="已瀏覽過的超連結" xfId="102" builtinId="9" hidden="1"/>
    <cellStyle name="已瀏覽過的超連結" xfId="104" builtinId="9" hidden="1"/>
    <cellStyle name="已瀏覽過的超連結" xfId="106" builtinId="9" hidden="1"/>
    <cellStyle name="已瀏覽過的超連結" xfId="108" builtinId="9" hidden="1"/>
    <cellStyle name="已瀏覽過的超連結" xfId="110" builtinId="9" hidden="1"/>
    <cellStyle name="已瀏覽過的超連結" xfId="112" builtinId="9" hidden="1"/>
    <cellStyle name="已瀏覽過的超連結" xfId="114" builtinId="9" hidden="1"/>
    <cellStyle name="已瀏覽過的超連結" xfId="116" builtinId="9" hidden="1"/>
    <cellStyle name="已瀏覽過的超連結" xfId="118" builtinId="9" hidden="1"/>
    <cellStyle name="已瀏覽過的超連結" xfId="120" builtinId="9" hidden="1"/>
    <cellStyle name="已瀏覽過的超連結" xfId="122" builtinId="9" hidden="1"/>
    <cellStyle name="已瀏覽過的超連結" xfId="124" builtinId="9" hidden="1"/>
    <cellStyle name="已瀏覽過的超連結" xfId="126" builtinId="9" hidden="1"/>
    <cellStyle name="已瀏覽過的超連結" xfId="128" builtinId="9" hidden="1"/>
    <cellStyle name="已瀏覽過的超連結" xfId="130" builtinId="9" hidden="1"/>
    <cellStyle name="已瀏覽過的超連結" xfId="132" builtinId="9" hidden="1"/>
    <cellStyle name="已瀏覽過的超連結" xfId="134" builtinId="9" hidden="1"/>
    <cellStyle name="已瀏覽過的超連結" xfId="136" builtinId="9" hidden="1"/>
    <cellStyle name="已瀏覽過的超連結" xfId="138" builtinId="9" hidden="1"/>
    <cellStyle name="已瀏覽過的超連結" xfId="140" builtinId="9" hidden="1"/>
    <cellStyle name="已瀏覽過的超連結" xfId="142" builtinId="9" hidden="1"/>
    <cellStyle name="已瀏覽過的超連結" xfId="144" builtinId="9" hidden="1"/>
    <cellStyle name="已瀏覽過的超連結" xfId="146" builtinId="9" hidden="1"/>
    <cellStyle name="已瀏覽過的超連結" xfId="148" builtinId="9" hidden="1"/>
    <cellStyle name="已瀏覽過的超連結" xfId="150" builtinId="9" hidden="1"/>
    <cellStyle name="已瀏覽過的超連結" xfId="152" builtinId="9" hidden="1"/>
    <cellStyle name="已瀏覽過的超連結" xfId="154" builtinId="9" hidden="1"/>
    <cellStyle name="已瀏覽過的超連結" xfId="156" builtinId="9" hidden="1"/>
    <cellStyle name="已瀏覽過的超連結" xfId="158" builtinId="9" hidden="1"/>
    <cellStyle name="已瀏覽過的超連結" xfId="160" builtinId="9" hidden="1"/>
    <cellStyle name="已瀏覽過的超連結" xfId="162" builtinId="9" hidden="1"/>
    <cellStyle name="已瀏覽過的超連結" xfId="164" builtinId="9" hidden="1"/>
    <cellStyle name="已瀏覽過的超連結" xfId="166" builtinId="9" hidden="1"/>
    <cellStyle name="已瀏覽過的超連結" xfId="168" builtinId="9" hidden="1"/>
    <cellStyle name="已瀏覽過的超連結" xfId="170" builtinId="9" hidden="1"/>
    <cellStyle name="已瀏覽過的超連結" xfId="172" builtinId="9" hidden="1"/>
    <cellStyle name="已瀏覽過的超連結" xfId="174" builtinId="9" hidden="1"/>
    <cellStyle name="已瀏覽過的超連結" xfId="176" builtinId="9" hidden="1"/>
    <cellStyle name="已瀏覽過的超連結" xfId="178" builtinId="9" hidden="1"/>
    <cellStyle name="已瀏覽過的超連結" xfId="180" builtinId="9" hidden="1"/>
    <cellStyle name="已瀏覽過的超連結" xfId="182" builtinId="9" hidden="1"/>
    <cellStyle name="已瀏覽過的超連結" xfId="184" builtinId="9" hidden="1"/>
    <cellStyle name="已瀏覽過的超連結" xfId="186" builtinId="9" hidden="1"/>
    <cellStyle name="已瀏覽過的超連結" xfId="188" builtinId="9" hidden="1"/>
    <cellStyle name="已瀏覽過的超連結" xfId="190" builtinId="9" hidden="1"/>
    <cellStyle name="已瀏覽過的超連結" xfId="192" builtinId="9" hidden="1"/>
    <cellStyle name="已瀏覽過的超連結" xfId="194" builtinId="9" hidden="1"/>
    <cellStyle name="已瀏覽過的超連結" xfId="196" builtinId="9" hidden="1"/>
    <cellStyle name="已瀏覽過的超連結" xfId="198" builtinId="9" hidden="1"/>
    <cellStyle name="已瀏覽過的超連結" xfId="200" builtinId="9" hidden="1"/>
    <cellStyle name="已瀏覽過的超連結" xfId="202" builtinId="9" hidden="1"/>
    <cellStyle name="已瀏覽過的超連結" xfId="204" builtinId="9" hidden="1"/>
    <cellStyle name="已瀏覽過的超連結" xfId="206" builtinId="9" hidden="1"/>
    <cellStyle name="已瀏覽過的超連結" xfId="208" builtinId="9" hidden="1"/>
    <cellStyle name="已瀏覽過的超連結" xfId="210" builtinId="9" hidden="1"/>
    <cellStyle name="已瀏覽過的超連結" xfId="212" builtinId="9" hidden="1"/>
    <cellStyle name="已瀏覽過的超連結" xfId="214" builtinId="9" hidden="1"/>
    <cellStyle name="已瀏覽過的超連結" xfId="216" builtinId="9" hidden="1"/>
    <cellStyle name="已瀏覽過的超連結" xfId="218" builtinId="9" hidden="1"/>
    <cellStyle name="已瀏覽過的超連結" xfId="220" builtinId="9" hidden="1"/>
    <cellStyle name="已瀏覽過的超連結" xfId="222" builtinId="9" hidden="1"/>
    <cellStyle name="已瀏覽過的超連結" xfId="224" builtinId="9" hidden="1"/>
    <cellStyle name="已瀏覽過的超連結" xfId="226" builtinId="9" hidden="1"/>
    <cellStyle name="已瀏覽過的超連結" xfId="228" builtinId="9" hidden="1"/>
    <cellStyle name="已瀏覽過的超連結" xfId="230" builtinId="9" hidden="1"/>
    <cellStyle name="已瀏覽過的超連結" xfId="232" builtinId="9" hidden="1"/>
    <cellStyle name="已瀏覽過的超連結" xfId="234" builtinId="9" hidden="1"/>
    <cellStyle name="已瀏覽過的超連結" xfId="236" builtinId="9" hidden="1"/>
    <cellStyle name="已瀏覽過的超連結" xfId="238" builtinId="9" hidden="1"/>
    <cellStyle name="已瀏覽過的超連結" xfId="240" builtinId="9" hidden="1"/>
    <cellStyle name="已瀏覽過的超連結" xfId="242" builtinId="9" hidden="1"/>
    <cellStyle name="已瀏覽過的超連結" xfId="244" builtinId="9" hidden="1"/>
    <cellStyle name="已瀏覽過的超連結" xfId="246" builtinId="9" hidden="1"/>
    <cellStyle name="已瀏覽過的超連結" xfId="248" builtinId="9" hidden="1"/>
    <cellStyle name="已瀏覽過的超連結" xfId="250" builtinId="9" hidden="1"/>
    <cellStyle name="已瀏覽過的超連結" xfId="252" builtinId="9" hidden="1"/>
    <cellStyle name="已瀏覽過的超連結" xfId="254" builtinId="9" hidden="1"/>
    <cellStyle name="已瀏覽過的超連結" xfId="256" builtinId="9" hidden="1"/>
    <cellStyle name="已瀏覽過的超連結" xfId="258" builtinId="9" hidden="1"/>
    <cellStyle name="已瀏覽過的超連結" xfId="260" builtinId="9" hidden="1"/>
    <cellStyle name="已瀏覽過的超連結" xfId="262" builtinId="9" hidden="1"/>
    <cellStyle name="已瀏覽過的超連結" xfId="264" builtinId="9" hidden="1"/>
    <cellStyle name="已瀏覽過的超連結" xfId="266" builtinId="9" hidden="1"/>
    <cellStyle name="已瀏覽過的超連結" xfId="268" builtinId="9" hidden="1"/>
    <cellStyle name="已瀏覽過的超連結" xfId="270" builtinId="9" hidden="1"/>
    <cellStyle name="已瀏覽過的超連結" xfId="272" builtinId="9" hidden="1"/>
    <cellStyle name="已瀏覽過的超連結" xfId="274" builtinId="9" hidden="1"/>
    <cellStyle name="已瀏覽過的超連結" xfId="276" builtinId="9" hidden="1"/>
    <cellStyle name="已瀏覽過的超連結" xfId="278" builtinId="9" hidden="1"/>
    <cellStyle name="已瀏覽過的超連結" xfId="280" builtinId="9" hidden="1"/>
    <cellStyle name="已瀏覽過的超連結" xfId="282" builtinId="9" hidden="1"/>
    <cellStyle name="已瀏覽過的超連結" xfId="284" builtinId="9" hidden="1"/>
    <cellStyle name="已瀏覽過的超連結" xfId="286" builtinId="9" hidden="1"/>
    <cellStyle name="已瀏覽過的超連結" xfId="288" builtinId="9" hidden="1"/>
    <cellStyle name="已瀏覽過的超連結" xfId="290" builtinId="9" hidden="1"/>
    <cellStyle name="已瀏覽過的超連結" xfId="292" builtinId="9" hidden="1"/>
    <cellStyle name="已瀏覽過的超連結" xfId="294" builtinId="9" hidden="1"/>
    <cellStyle name="已瀏覽過的超連結" xfId="296" builtinId="9" hidden="1"/>
    <cellStyle name="已瀏覽過的超連結" xfId="298" builtinId="9" hidden="1"/>
    <cellStyle name="已瀏覽過的超連結" xfId="300" builtinId="9" hidden="1"/>
    <cellStyle name="已瀏覽過的超連結" xfId="302" builtinId="9" hidden="1"/>
    <cellStyle name="已瀏覽過的超連結" xfId="304" builtinId="9" hidden="1"/>
    <cellStyle name="已瀏覽過的超連結" xfId="306" builtinId="9" hidden="1"/>
    <cellStyle name="已瀏覽過的超連結" xfId="308" builtinId="9" hidden="1"/>
    <cellStyle name="已瀏覽過的超連結" xfId="310" builtinId="9" hidden="1"/>
    <cellStyle name="已瀏覽過的超連結" xfId="312" builtinId="9" hidden="1"/>
    <cellStyle name="已瀏覽過的超連結" xfId="314" builtinId="9" hidden="1"/>
    <cellStyle name="已瀏覽過的超連結" xfId="316" builtinId="9" hidden="1"/>
    <cellStyle name="已瀏覽過的超連結" xfId="318" builtinId="9" hidden="1"/>
    <cellStyle name="已瀏覽過的超連結" xfId="320" builtinId="9" hidden="1"/>
    <cellStyle name="已瀏覽過的超連結" xfId="322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 hidden="1"/>
    <cellStyle name="超連結" xfId="55" builtinId="8" hidden="1"/>
    <cellStyle name="超連結" xfId="57" builtinId="8" hidden="1"/>
    <cellStyle name="超連結" xfId="59" builtinId="8" hidden="1"/>
    <cellStyle name="超連結" xfId="61" builtinId="8" hidden="1"/>
    <cellStyle name="超連結" xfId="63" builtinId="8" hidden="1"/>
    <cellStyle name="超連結" xfId="65" builtinId="8" hidden="1"/>
    <cellStyle name="超連結" xfId="67" builtinId="8" hidden="1"/>
    <cellStyle name="超連結" xfId="69" builtinId="8" hidden="1"/>
    <cellStyle name="超連結" xfId="71" builtinId="8" hidden="1"/>
    <cellStyle name="超連結" xfId="73" builtinId="8" hidden="1"/>
    <cellStyle name="超連結" xfId="75" builtinId="8" hidden="1"/>
    <cellStyle name="超連結" xfId="77" builtinId="8" hidden="1"/>
    <cellStyle name="超連結" xfId="79" builtinId="8" hidden="1"/>
    <cellStyle name="超連結" xfId="81" builtinId="8" hidden="1"/>
    <cellStyle name="超連結" xfId="83" builtinId="8" hidden="1"/>
    <cellStyle name="超連結" xfId="85" builtinId="8" hidden="1"/>
    <cellStyle name="超連結" xfId="87" builtinId="8" hidden="1"/>
    <cellStyle name="超連結" xfId="89" builtinId="8" hidden="1"/>
    <cellStyle name="超連結" xfId="91" builtinId="8" hidden="1"/>
    <cellStyle name="超連結" xfId="93" builtinId="8" hidden="1"/>
    <cellStyle name="超連結" xfId="95" builtinId="8" hidden="1"/>
    <cellStyle name="超連結" xfId="97" builtinId="8" hidden="1"/>
    <cellStyle name="超連結" xfId="99" builtinId="8" hidden="1"/>
    <cellStyle name="超連結" xfId="101" builtinId="8" hidden="1"/>
    <cellStyle name="超連結" xfId="103" builtinId="8" hidden="1"/>
    <cellStyle name="超連結" xfId="105" builtinId="8" hidden="1"/>
    <cellStyle name="超連結" xfId="107" builtinId="8" hidden="1"/>
    <cellStyle name="超連結" xfId="109" builtinId="8" hidden="1"/>
    <cellStyle name="超連結" xfId="111" builtinId="8" hidden="1"/>
    <cellStyle name="超連結" xfId="113" builtinId="8" hidden="1"/>
    <cellStyle name="超連結" xfId="115" builtinId="8" hidden="1"/>
    <cellStyle name="超連結" xfId="117" builtinId="8" hidden="1"/>
    <cellStyle name="超連結" xfId="119" builtinId="8" hidden="1"/>
    <cellStyle name="超連結" xfId="121" builtinId="8" hidden="1"/>
    <cellStyle name="超連結" xfId="123" builtinId="8" hidden="1"/>
    <cellStyle name="超連結" xfId="125" builtinId="8" hidden="1"/>
    <cellStyle name="超連結" xfId="127" builtinId="8" hidden="1"/>
    <cellStyle name="超連結" xfId="129" builtinId="8" hidden="1"/>
    <cellStyle name="超連結" xfId="131" builtinId="8" hidden="1"/>
    <cellStyle name="超連結" xfId="133" builtinId="8" hidden="1"/>
    <cellStyle name="超連結" xfId="135" builtinId="8" hidden="1"/>
    <cellStyle name="超連結" xfId="137" builtinId="8" hidden="1"/>
    <cellStyle name="超連結" xfId="139" builtinId="8" hidden="1"/>
    <cellStyle name="超連結" xfId="141" builtinId="8" hidden="1"/>
    <cellStyle name="超連結" xfId="143" builtinId="8" hidden="1"/>
    <cellStyle name="超連結" xfId="145" builtinId="8" hidden="1"/>
    <cellStyle name="超連結" xfId="147" builtinId="8" hidden="1"/>
    <cellStyle name="超連結" xfId="149" builtinId="8" hidden="1"/>
    <cellStyle name="超連結" xfId="151" builtinId="8" hidden="1"/>
    <cellStyle name="超連結" xfId="153" builtinId="8" hidden="1"/>
    <cellStyle name="超連結" xfId="155" builtinId="8" hidden="1"/>
    <cellStyle name="超連結" xfId="157" builtinId="8" hidden="1"/>
    <cellStyle name="超連結" xfId="159" builtinId="8" hidden="1"/>
    <cellStyle name="超連結" xfId="161" builtinId="8" hidden="1"/>
    <cellStyle name="超連結" xfId="163" builtinId="8" hidden="1"/>
    <cellStyle name="超連結" xfId="165" builtinId="8" hidden="1"/>
    <cellStyle name="超連結" xfId="167" builtinId="8" hidden="1"/>
    <cellStyle name="超連結" xfId="169" builtinId="8" hidden="1"/>
    <cellStyle name="超連結" xfId="171" builtinId="8" hidden="1"/>
    <cellStyle name="超連結" xfId="173" builtinId="8" hidden="1"/>
    <cellStyle name="超連結" xfId="175" builtinId="8" hidden="1"/>
    <cellStyle name="超連結" xfId="177" builtinId="8" hidden="1"/>
    <cellStyle name="超連結" xfId="179" builtinId="8" hidden="1"/>
    <cellStyle name="超連結" xfId="181" builtinId="8" hidden="1"/>
    <cellStyle name="超連結" xfId="183" builtinId="8" hidden="1"/>
    <cellStyle name="超連結" xfId="185" builtinId="8" hidden="1"/>
    <cellStyle name="超連結" xfId="187" builtinId="8" hidden="1"/>
    <cellStyle name="超連結" xfId="189" builtinId="8" hidden="1"/>
    <cellStyle name="超連結" xfId="191" builtinId="8" hidden="1"/>
    <cellStyle name="超連結" xfId="193" builtinId="8" hidden="1"/>
    <cellStyle name="超連結" xfId="195" builtinId="8" hidden="1"/>
    <cellStyle name="超連結" xfId="197" builtinId="8" hidden="1"/>
    <cellStyle name="超連結" xfId="199" builtinId="8" hidden="1"/>
    <cellStyle name="超連結" xfId="201" builtinId="8" hidden="1"/>
    <cellStyle name="超連結" xfId="203" builtinId="8" hidden="1"/>
    <cellStyle name="超連結" xfId="205" builtinId="8" hidden="1"/>
    <cellStyle name="超連結" xfId="207" builtinId="8" hidden="1"/>
    <cellStyle name="超連結" xfId="209" builtinId="8" hidden="1"/>
    <cellStyle name="超連結" xfId="211" builtinId="8" hidden="1"/>
    <cellStyle name="超連結" xfId="213" builtinId="8" hidden="1"/>
    <cellStyle name="超連結" xfId="215" builtinId="8" hidden="1"/>
    <cellStyle name="超連結" xfId="217" builtinId="8" hidden="1"/>
    <cellStyle name="超連結" xfId="219" builtinId="8" hidden="1"/>
    <cellStyle name="超連結" xfId="221" builtinId="8" hidden="1"/>
    <cellStyle name="超連結" xfId="223" builtinId="8" hidden="1"/>
    <cellStyle name="超連結" xfId="225" builtinId="8" hidden="1"/>
    <cellStyle name="超連結" xfId="227" builtinId="8" hidden="1"/>
    <cellStyle name="超連結" xfId="229" builtinId="8" hidden="1"/>
    <cellStyle name="超連結" xfId="231" builtinId="8" hidden="1"/>
    <cellStyle name="超連結" xfId="233" builtinId="8" hidden="1"/>
    <cellStyle name="超連結" xfId="235" builtinId="8" hidden="1"/>
    <cellStyle name="超連結" xfId="237" builtinId="8" hidden="1"/>
    <cellStyle name="超連結" xfId="239" builtinId="8" hidden="1"/>
    <cellStyle name="超連結" xfId="241" builtinId="8" hidden="1"/>
    <cellStyle name="超連結" xfId="243" builtinId="8" hidden="1"/>
    <cellStyle name="超連結" xfId="245" builtinId="8" hidden="1"/>
    <cellStyle name="超連結" xfId="247" builtinId="8" hidden="1"/>
    <cellStyle name="超連結" xfId="249" builtinId="8" hidden="1"/>
    <cellStyle name="超連結" xfId="251" builtinId="8" hidden="1"/>
    <cellStyle name="超連結" xfId="253" builtinId="8" hidden="1"/>
    <cellStyle name="超連結" xfId="255" builtinId="8" hidden="1"/>
    <cellStyle name="超連結" xfId="257" builtinId="8" hidden="1"/>
    <cellStyle name="超連結" xfId="259" builtinId="8" hidden="1"/>
    <cellStyle name="超連結" xfId="261" builtinId="8" hidden="1"/>
    <cellStyle name="超連結" xfId="263" builtinId="8" hidden="1"/>
    <cellStyle name="超連結" xfId="265" builtinId="8" hidden="1"/>
    <cellStyle name="超連結" xfId="267" builtinId="8" hidden="1"/>
    <cellStyle name="超連結" xfId="269" builtinId="8" hidden="1"/>
    <cellStyle name="超連結" xfId="271" builtinId="8" hidden="1"/>
    <cellStyle name="超連結" xfId="273" builtinId="8" hidden="1"/>
    <cellStyle name="超連結" xfId="275" builtinId="8" hidden="1"/>
    <cellStyle name="超連結" xfId="277" builtinId="8" hidden="1"/>
    <cellStyle name="超連結" xfId="279" builtinId="8" hidden="1"/>
    <cellStyle name="超連結" xfId="281" builtinId="8" hidden="1"/>
    <cellStyle name="超連結" xfId="283" builtinId="8" hidden="1"/>
    <cellStyle name="超連結" xfId="285" builtinId="8" hidden="1"/>
    <cellStyle name="超連結" xfId="287" builtinId="8" hidden="1"/>
    <cellStyle name="超連結" xfId="289" builtinId="8" hidden="1"/>
    <cellStyle name="超連結" xfId="291" builtinId="8" hidden="1"/>
    <cellStyle name="超連結" xfId="293" builtinId="8" hidden="1"/>
    <cellStyle name="超連結" xfId="295" builtinId="8" hidden="1"/>
    <cellStyle name="超連結" xfId="297" builtinId="8" hidden="1"/>
    <cellStyle name="超連結" xfId="299" builtinId="8" hidden="1"/>
    <cellStyle name="超連結" xfId="301" builtinId="8" hidden="1"/>
    <cellStyle name="超連結" xfId="303" builtinId="8" hidden="1"/>
    <cellStyle name="超連結" xfId="305" builtinId="8" hidden="1"/>
    <cellStyle name="超連結" xfId="307" builtinId="8" hidden="1"/>
    <cellStyle name="超連結" xfId="309" builtinId="8" hidden="1"/>
    <cellStyle name="超連結" xfId="311" builtinId="8" hidden="1"/>
    <cellStyle name="超連結" xfId="313" builtinId="8" hidden="1"/>
    <cellStyle name="超連結" xfId="315" builtinId="8" hidden="1"/>
    <cellStyle name="超連結" xfId="317" builtinId="8" hidden="1"/>
    <cellStyle name="超連結" xfId="319" builtinId="8" hidden="1"/>
    <cellStyle name="超連結" xfId="321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'算法(單點運算)'!$B$1</c:f>
              <c:strCache>
                <c:ptCount val="1"/>
                <c:pt idx="0">
                  <c:v>預測State(實際State3)</c:v>
                </c:pt>
              </c:strCache>
            </c:strRef>
          </c:tx>
          <c:dPt>
            <c:idx val="3"/>
            <c:bubble3D val="0"/>
          </c:dPt>
          <c:dPt>
            <c:idx val="4"/>
            <c:marker>
              <c:spPr>
                <a:solidFill>
                  <a:schemeClr val="tx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5"/>
            <c:bubble3D val="0"/>
          </c:dPt>
          <c:dPt>
            <c:idx val="6"/>
            <c:marker>
              <c:symbol val="diamond"/>
              <c:size val="9"/>
              <c:spPr>
                <a:solidFill>
                  <a:schemeClr val="tx1"/>
                </a:solidFill>
              </c:spPr>
            </c:marker>
            <c:bubble3D val="0"/>
          </c:dPt>
          <c:dPt>
            <c:idx val="13"/>
            <c:marker>
              <c:spPr>
                <a:solidFill>
                  <a:schemeClr val="tx1"/>
                </a:solidFill>
              </c:spPr>
            </c:marker>
            <c:bubble3D val="0"/>
          </c:dPt>
          <c:dPt>
            <c:idx val="14"/>
            <c:marker>
              <c:spPr>
                <a:solidFill>
                  <a:schemeClr val="tx1"/>
                </a:solidFill>
              </c:spPr>
            </c:marker>
            <c:bubble3D val="0"/>
          </c:dPt>
          <c:dLbls>
            <c:dLbl>
              <c:idx val="1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'算法(單點運算)'!$A$2:$A$16</c:f>
              <c:numCache>
                <c:formatCode>General</c:formatCode>
                <c:ptCount val="15"/>
                <c:pt idx="0">
                  <c:v>0.02</c:v>
                </c:pt>
                <c:pt idx="1">
                  <c:v>185.42</c:v>
                </c:pt>
                <c:pt idx="2">
                  <c:v>226.96</c:v>
                </c:pt>
                <c:pt idx="3">
                  <c:v>606.75</c:v>
                </c:pt>
                <c:pt idx="4">
                  <c:v>721.26</c:v>
                </c:pt>
                <c:pt idx="5">
                  <c:v>1026.21</c:v>
                </c:pt>
                <c:pt idx="6">
                  <c:v>1067.66</c:v>
                </c:pt>
                <c:pt idx="7">
                  <c:v>1238.42</c:v>
                </c:pt>
                <c:pt idx="8">
                  <c:v>1341.34</c:v>
                </c:pt>
                <c:pt idx="9">
                  <c:v>1597.15</c:v>
                </c:pt>
                <c:pt idx="10">
                  <c:v>1757.54</c:v>
                </c:pt>
                <c:pt idx="11">
                  <c:v>1933.5</c:v>
                </c:pt>
                <c:pt idx="12">
                  <c:v>1961.04</c:v>
                </c:pt>
                <c:pt idx="13">
                  <c:v>2004.03</c:v>
                </c:pt>
                <c:pt idx="14">
                  <c:v>2134.24</c:v>
                </c:pt>
              </c:numCache>
            </c:numRef>
          </c:cat>
          <c:val>
            <c:numRef>
              <c:f>'算法(單點運算)'!$B$2:$B$16</c:f>
              <c:numCache>
                <c:formatCode>General</c:formatCode>
                <c:ptCount val="15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7.0</c:v>
                </c:pt>
                <c:pt idx="6">
                  <c:v>7.0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983752"/>
        <c:axId val="-2138662984"/>
      </c:lineChart>
      <c:catAx>
        <c:axId val="-213898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8662984"/>
        <c:crosses val="autoZero"/>
        <c:auto val="1"/>
        <c:lblAlgn val="ctr"/>
        <c:lblOffset val="100"/>
        <c:noMultiLvlLbl val="0"/>
      </c:catAx>
      <c:valAx>
        <c:axId val="-2138662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983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92893700787401"/>
          <c:y val="0.211111111111111"/>
          <c:w val="0.587932852143482"/>
          <c:h val="0.574009915427238"/>
        </c:manualLayout>
      </c:layout>
      <c:lineChart>
        <c:grouping val="standard"/>
        <c:varyColors val="0"/>
        <c:ser>
          <c:idx val="1"/>
          <c:order val="0"/>
          <c:tx>
            <c:strRef>
              <c:f>'算法(單點運算)'!$D$1</c:f>
              <c:strCache>
                <c:ptCount val="1"/>
                <c:pt idx="0">
                  <c:v>預測State(實際State7)</c:v>
                </c:pt>
              </c:strCache>
            </c:strRef>
          </c:tx>
          <c:marker>
            <c:symbol val="none"/>
          </c:marker>
          <c:dPt>
            <c:idx val="0"/>
            <c:marker>
              <c:symbol val="square"/>
              <c:size val="5"/>
              <c:spPr>
                <a:solidFill>
                  <a:schemeClr val="tx1"/>
                </a:solidFill>
              </c:spPr>
            </c:marker>
            <c:bubble3D val="0"/>
          </c:dPt>
          <c:dPt>
            <c:idx val="1"/>
            <c:marker>
              <c:symbol val="square"/>
              <c:size val="5"/>
              <c:spPr>
                <a:solidFill>
                  <a:schemeClr val="tx1"/>
                </a:solidFill>
              </c:spPr>
            </c:marker>
            <c:bubble3D val="0"/>
          </c:dPt>
          <c:dPt>
            <c:idx val="2"/>
            <c:marker>
              <c:symbol val="square"/>
              <c:size val="5"/>
              <c:spPr>
                <a:solidFill>
                  <a:schemeClr val="tx1"/>
                </a:solidFill>
              </c:spPr>
            </c:marker>
            <c:bubble3D val="0"/>
          </c:dPt>
          <c:dPt>
            <c:idx val="4"/>
            <c:marker>
              <c:symbol val="square"/>
              <c:size val="5"/>
              <c:spPr>
                <a:solidFill>
                  <a:schemeClr val="tx1"/>
                </a:solidFill>
              </c:spPr>
            </c:marker>
            <c:bubble3D val="0"/>
          </c:dPt>
          <c:dPt>
            <c:idx val="5"/>
            <c:marker>
              <c:symbol val="square"/>
              <c:size val="5"/>
              <c:spPr>
                <a:solidFill>
                  <a:schemeClr val="tx1"/>
                </a:solidFill>
              </c:spPr>
            </c:marker>
            <c:bubble3D val="0"/>
          </c:dPt>
          <c:dPt>
            <c:idx val="9"/>
            <c:marker>
              <c:symbol val="square"/>
              <c:size val="5"/>
              <c:spPr>
                <a:solidFill>
                  <a:schemeClr val="tx1"/>
                </a:solidFill>
              </c:spPr>
            </c:marker>
            <c:bubble3D val="0"/>
          </c:dPt>
          <c:dPt>
            <c:idx val="10"/>
            <c:marker>
              <c:symbol val="square"/>
              <c:size val="5"/>
              <c:spPr>
                <a:solidFill>
                  <a:schemeClr val="tx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1"/>
            <c:marker>
              <c:symbol val="square"/>
              <c:size val="5"/>
              <c:spPr>
                <a:solidFill>
                  <a:schemeClr val="tx1"/>
                </a:solidFill>
              </c:spPr>
            </c:marker>
            <c:bubble3D val="0"/>
          </c:dPt>
          <c:dPt>
            <c:idx val="12"/>
            <c:marker>
              <c:symbol val="square"/>
              <c:size val="5"/>
              <c:spPr>
                <a:solidFill>
                  <a:schemeClr val="tx1"/>
                </a:solidFill>
              </c:spPr>
            </c:marker>
            <c:bubble3D val="0"/>
          </c:dPt>
          <c:dPt>
            <c:idx val="13"/>
            <c:marker>
              <c:symbol val="square"/>
              <c:size val="5"/>
              <c:spPr>
                <a:solidFill>
                  <a:schemeClr val="tx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cat>
            <c:numRef>
              <c:f>'算法(單點運算)'!$C$2:$C$16</c:f>
              <c:numCache>
                <c:formatCode>General</c:formatCode>
                <c:ptCount val="15"/>
                <c:pt idx="0">
                  <c:v>136.18</c:v>
                </c:pt>
                <c:pt idx="1">
                  <c:v>302.47</c:v>
                </c:pt>
                <c:pt idx="2">
                  <c:v>355.53</c:v>
                </c:pt>
                <c:pt idx="3">
                  <c:v>400.83</c:v>
                </c:pt>
                <c:pt idx="4">
                  <c:v>676.77</c:v>
                </c:pt>
                <c:pt idx="5">
                  <c:v>849.23</c:v>
                </c:pt>
                <c:pt idx="6">
                  <c:v>923.33</c:v>
                </c:pt>
                <c:pt idx="7">
                  <c:v>937.85</c:v>
                </c:pt>
                <c:pt idx="8">
                  <c:v>1144.89</c:v>
                </c:pt>
                <c:pt idx="9">
                  <c:v>1281.73</c:v>
                </c:pt>
                <c:pt idx="10">
                  <c:v>1506.29</c:v>
                </c:pt>
                <c:pt idx="11">
                  <c:v>1659.9</c:v>
                </c:pt>
                <c:pt idx="12">
                  <c:v>1803.64</c:v>
                </c:pt>
                <c:pt idx="13">
                  <c:v>1880.84</c:v>
                </c:pt>
                <c:pt idx="14">
                  <c:v>2235.56</c:v>
                </c:pt>
              </c:numCache>
            </c:numRef>
          </c:cat>
          <c:val>
            <c:numRef>
              <c:f>'算法(單點運算)'!$D$2:$D$16</c:f>
              <c:numCache>
                <c:formatCode>General</c:formatCode>
                <c:ptCount val="15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669896"/>
        <c:axId val="-2072375608"/>
      </c:lineChart>
      <c:catAx>
        <c:axId val="-2065669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2375608"/>
        <c:crosses val="autoZero"/>
        <c:auto val="1"/>
        <c:lblAlgn val="ctr"/>
        <c:lblOffset val="100"/>
        <c:noMultiLvlLbl val="0"/>
      </c:catAx>
      <c:valAx>
        <c:axId val="-2072375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669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92893700787401"/>
          <c:y val="0.211111111111111"/>
          <c:w val="0.671266185476815"/>
          <c:h val="0.67154345290172"/>
        </c:manualLayout>
      </c:layout>
      <c:lineChart>
        <c:grouping val="standard"/>
        <c:varyColors val="0"/>
        <c:ser>
          <c:idx val="1"/>
          <c:order val="0"/>
          <c:tx>
            <c:strRef>
              <c:f>'算法(多點運算)'!$B$1</c:f>
              <c:strCache>
                <c:ptCount val="1"/>
                <c:pt idx="0">
                  <c:v>預測State(實際State3)</c:v>
                </c:pt>
              </c:strCache>
            </c:strRef>
          </c:tx>
          <c:cat>
            <c:numRef>
              <c:f>'算法(多點運算)'!$A$2:$A$16</c:f>
              <c:numCache>
                <c:formatCode>General</c:formatCode>
                <c:ptCount val="15"/>
                <c:pt idx="0">
                  <c:v>0.02</c:v>
                </c:pt>
                <c:pt idx="1">
                  <c:v>140.26</c:v>
                </c:pt>
                <c:pt idx="2">
                  <c:v>169.29</c:v>
                </c:pt>
                <c:pt idx="3">
                  <c:v>378.28</c:v>
                </c:pt>
                <c:pt idx="4">
                  <c:v>505.5</c:v>
                </c:pt>
                <c:pt idx="5">
                  <c:v>827.57</c:v>
                </c:pt>
                <c:pt idx="6">
                  <c:v>891.27</c:v>
                </c:pt>
                <c:pt idx="7">
                  <c:v>1011.64</c:v>
                </c:pt>
                <c:pt idx="8">
                  <c:v>1137.78</c:v>
                </c:pt>
                <c:pt idx="9">
                  <c:v>1192.75</c:v>
                </c:pt>
                <c:pt idx="10">
                  <c:v>1332.34</c:v>
                </c:pt>
                <c:pt idx="11">
                  <c:v>1408.02</c:v>
                </c:pt>
                <c:pt idx="12">
                  <c:v>1573.18</c:v>
                </c:pt>
                <c:pt idx="13">
                  <c:v>1587.89</c:v>
                </c:pt>
                <c:pt idx="14">
                  <c:v>1625.31</c:v>
                </c:pt>
              </c:numCache>
            </c:numRef>
          </c:cat>
          <c:val>
            <c:numRef>
              <c:f>'算法(多點運算)'!$B$2:$B$16</c:f>
              <c:numCache>
                <c:formatCode>General</c:formatCode>
                <c:ptCount val="15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7.0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7.0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906664"/>
        <c:axId val="-2072969096"/>
      </c:lineChart>
      <c:catAx>
        <c:axId val="-2072906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2969096"/>
        <c:crosses val="autoZero"/>
        <c:auto val="1"/>
        <c:lblAlgn val="ctr"/>
        <c:lblOffset val="100"/>
        <c:noMultiLvlLbl val="0"/>
      </c:catAx>
      <c:valAx>
        <c:axId val="-2072969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2906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5555555555556"/>
          <c:y val="0.528974555263925"/>
          <c:w val="0.272222222222222"/>
          <c:h val="0.26427274715660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92893700787401"/>
          <c:y val="0.211111111111111"/>
          <c:w val="0.682377296587926"/>
          <c:h val="0.574009915427238"/>
        </c:manualLayout>
      </c:layout>
      <c:lineChart>
        <c:grouping val="standard"/>
        <c:varyColors val="0"/>
        <c:ser>
          <c:idx val="1"/>
          <c:order val="0"/>
          <c:tx>
            <c:strRef>
              <c:f>'算法(多點運算)'!$D$1</c:f>
              <c:strCache>
                <c:ptCount val="1"/>
                <c:pt idx="0">
                  <c:v>預測State(實際State7)</c:v>
                </c:pt>
              </c:strCache>
            </c:strRef>
          </c:tx>
          <c:cat>
            <c:numRef>
              <c:f>'算法(多點運算)'!$C$2:$C$16</c:f>
              <c:numCache>
                <c:formatCode>General</c:formatCode>
                <c:ptCount val="15"/>
                <c:pt idx="0">
                  <c:v>75.68000000000001</c:v>
                </c:pt>
                <c:pt idx="1">
                  <c:v>257.84</c:v>
                </c:pt>
                <c:pt idx="2">
                  <c:v>283.91</c:v>
                </c:pt>
                <c:pt idx="3">
                  <c:v>324.65</c:v>
                </c:pt>
                <c:pt idx="4">
                  <c:v>431.0</c:v>
                </c:pt>
                <c:pt idx="5">
                  <c:v>592.51</c:v>
                </c:pt>
                <c:pt idx="6">
                  <c:v>702.75</c:v>
                </c:pt>
                <c:pt idx="7">
                  <c:v>749.27</c:v>
                </c:pt>
                <c:pt idx="8">
                  <c:v>956.98</c:v>
                </c:pt>
                <c:pt idx="9">
                  <c:v>1080.91</c:v>
                </c:pt>
                <c:pt idx="10">
                  <c:v>1261.4</c:v>
                </c:pt>
                <c:pt idx="11">
                  <c:v>1368.05</c:v>
                </c:pt>
                <c:pt idx="12">
                  <c:v>1492.46</c:v>
                </c:pt>
                <c:pt idx="13">
                  <c:v>1528.01</c:v>
                </c:pt>
                <c:pt idx="14">
                  <c:v>1684.71</c:v>
                </c:pt>
              </c:numCache>
            </c:numRef>
          </c:cat>
          <c:val>
            <c:numRef>
              <c:f>'算法(多點運算)'!$D$2:$D$16</c:f>
              <c:numCache>
                <c:formatCode>General</c:formatCode>
                <c:ptCount val="15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309544"/>
        <c:axId val="-2072318968"/>
      </c:lineChart>
      <c:catAx>
        <c:axId val="-2072309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2318968"/>
        <c:crosses val="autoZero"/>
        <c:auto val="1"/>
        <c:lblAlgn val="ctr"/>
        <c:lblOffset val="100"/>
        <c:noMultiLvlLbl val="0"/>
      </c:catAx>
      <c:valAx>
        <c:axId val="-2072318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2309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6666666666667"/>
          <c:y val="0.385456036745407"/>
          <c:w val="0.211111111111111"/>
          <c:h val="0.44945793234179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92893700787401"/>
          <c:y val="0.211111111111111"/>
          <c:w val="0.671266185476815"/>
          <c:h val="0.67154345290172"/>
        </c:manualLayout>
      </c:layout>
      <c:lineChart>
        <c:grouping val="standard"/>
        <c:varyColors val="0"/>
        <c:ser>
          <c:idx val="0"/>
          <c:order val="0"/>
          <c:tx>
            <c:strRef>
              <c:f>'算法(多點運算and沒有演算法)'!$B$1</c:f>
              <c:strCache>
                <c:ptCount val="1"/>
                <c:pt idx="0">
                  <c:v>預測State(實際State3)</c:v>
                </c:pt>
              </c:strCache>
            </c:strRef>
          </c:tx>
          <c:cat>
            <c:numRef>
              <c:f>'算法(多點運算and沒有演算法)'!$A$2:$A$16</c:f>
              <c:numCache>
                <c:formatCode>General</c:formatCode>
                <c:ptCount val="15"/>
                <c:pt idx="0">
                  <c:v>0.02</c:v>
                </c:pt>
                <c:pt idx="1">
                  <c:v>110.26</c:v>
                </c:pt>
                <c:pt idx="2">
                  <c:v>169.29</c:v>
                </c:pt>
                <c:pt idx="3">
                  <c:v>378.28</c:v>
                </c:pt>
                <c:pt idx="4">
                  <c:v>525.5</c:v>
                </c:pt>
                <c:pt idx="5">
                  <c:v>817.57</c:v>
                </c:pt>
                <c:pt idx="6">
                  <c:v>891.27</c:v>
                </c:pt>
                <c:pt idx="7">
                  <c:v>1011.64</c:v>
                </c:pt>
                <c:pt idx="8">
                  <c:v>1237.78</c:v>
                </c:pt>
                <c:pt idx="9">
                  <c:v>1222.75</c:v>
                </c:pt>
                <c:pt idx="10">
                  <c:v>1332.34</c:v>
                </c:pt>
                <c:pt idx="11">
                  <c:v>1408.02</c:v>
                </c:pt>
                <c:pt idx="12">
                  <c:v>1573.18</c:v>
                </c:pt>
                <c:pt idx="13">
                  <c:v>1587.89</c:v>
                </c:pt>
                <c:pt idx="14">
                  <c:v>1725.31</c:v>
                </c:pt>
              </c:numCache>
            </c:numRef>
          </c:cat>
          <c:val>
            <c:numRef>
              <c:f>'算法(多點運算and沒有演算法)'!$B$2:$B$16</c:f>
              <c:numCache>
                <c:formatCode>General</c:formatCode>
                <c:ptCount val="15"/>
                <c:pt idx="0">
                  <c:v>3.0</c:v>
                </c:pt>
                <c:pt idx="1">
                  <c:v>7.0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7.0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590344"/>
        <c:axId val="-2064276152"/>
      </c:lineChart>
      <c:catAx>
        <c:axId val="-207959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4276152"/>
        <c:crosses val="autoZero"/>
        <c:auto val="1"/>
        <c:lblAlgn val="ctr"/>
        <c:lblOffset val="100"/>
        <c:noMultiLvlLbl val="0"/>
      </c:catAx>
      <c:valAx>
        <c:axId val="-2064276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590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5555555555556"/>
          <c:y val="0.528974555263925"/>
          <c:w val="0.294444444444444"/>
          <c:h val="0.081971075044190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92893700787401"/>
          <c:y val="0.211111111111111"/>
          <c:w val="0.682377296587926"/>
          <c:h val="0.574009915427238"/>
        </c:manualLayout>
      </c:layout>
      <c:lineChart>
        <c:grouping val="standard"/>
        <c:varyColors val="0"/>
        <c:ser>
          <c:idx val="0"/>
          <c:order val="0"/>
          <c:tx>
            <c:strRef>
              <c:f>'算法(多點運算and沒有演算法)'!$D$1</c:f>
              <c:strCache>
                <c:ptCount val="1"/>
                <c:pt idx="0">
                  <c:v>預測State(實際State7)</c:v>
                </c:pt>
              </c:strCache>
            </c:strRef>
          </c:tx>
          <c:cat>
            <c:numRef>
              <c:f>'算法(多點運算and沒有演算法)'!$C$2:$C$16</c:f>
              <c:numCache>
                <c:formatCode>General</c:formatCode>
                <c:ptCount val="15"/>
                <c:pt idx="0">
                  <c:v>78.68000000000001</c:v>
                </c:pt>
                <c:pt idx="1">
                  <c:v>282.84</c:v>
                </c:pt>
                <c:pt idx="2">
                  <c:v>283.91</c:v>
                </c:pt>
                <c:pt idx="3">
                  <c:v>324.65</c:v>
                </c:pt>
                <c:pt idx="4">
                  <c:v>431.0</c:v>
                </c:pt>
                <c:pt idx="5">
                  <c:v>602.51</c:v>
                </c:pt>
                <c:pt idx="6">
                  <c:v>712.75</c:v>
                </c:pt>
                <c:pt idx="7">
                  <c:v>729.27</c:v>
                </c:pt>
                <c:pt idx="8">
                  <c:v>956.98</c:v>
                </c:pt>
                <c:pt idx="9">
                  <c:v>1080.91</c:v>
                </c:pt>
                <c:pt idx="10">
                  <c:v>1261.4</c:v>
                </c:pt>
                <c:pt idx="11">
                  <c:v>1378.05</c:v>
                </c:pt>
                <c:pt idx="12">
                  <c:v>1492.46</c:v>
                </c:pt>
                <c:pt idx="13">
                  <c:v>1528.01</c:v>
                </c:pt>
                <c:pt idx="14">
                  <c:v>1784.71</c:v>
                </c:pt>
              </c:numCache>
            </c:numRef>
          </c:cat>
          <c:val>
            <c:numRef>
              <c:f>'算法(多點運算and沒有演算法)'!$D$2:$D$16</c:f>
              <c:numCache>
                <c:formatCode>General</c:formatCode>
                <c:ptCount val="15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3.0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104008"/>
        <c:axId val="-2063963672"/>
      </c:lineChart>
      <c:catAx>
        <c:axId val="-2080104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3963672"/>
        <c:crosses val="autoZero"/>
        <c:auto val="1"/>
        <c:lblAlgn val="ctr"/>
        <c:lblOffset val="100"/>
        <c:noMultiLvlLbl val="0"/>
      </c:catAx>
      <c:valAx>
        <c:axId val="-2063963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0104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6666666666667"/>
          <c:y val="0.385456036745407"/>
          <c:w val="0.233333333333333"/>
          <c:h val="0.092976450860309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17</xdr:row>
      <xdr:rowOff>127000</xdr:rowOff>
    </xdr:from>
    <xdr:to>
      <xdr:col>4</xdr:col>
      <xdr:colOff>1016000</xdr:colOff>
      <xdr:row>33</xdr:row>
      <xdr:rowOff>12700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1574800</xdr:colOff>
      <xdr:row>17</xdr:row>
      <xdr:rowOff>101600</xdr:rowOff>
    </xdr:from>
    <xdr:to>
      <xdr:col>10</xdr:col>
      <xdr:colOff>685800</xdr:colOff>
      <xdr:row>33</xdr:row>
      <xdr:rowOff>101600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17</xdr:row>
      <xdr:rowOff>107950</xdr:rowOff>
    </xdr:from>
    <xdr:to>
      <xdr:col>3</xdr:col>
      <xdr:colOff>800100</xdr:colOff>
      <xdr:row>33</xdr:row>
      <xdr:rowOff>139700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1092200</xdr:colOff>
      <xdr:row>18</xdr:row>
      <xdr:rowOff>19050</xdr:rowOff>
    </xdr:from>
    <xdr:to>
      <xdr:col>7</xdr:col>
      <xdr:colOff>190500</xdr:colOff>
      <xdr:row>32</xdr:row>
      <xdr:rowOff>95250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1143000</xdr:colOff>
      <xdr:row>18</xdr:row>
      <xdr:rowOff>101600</xdr:rowOff>
    </xdr:from>
    <xdr:to>
      <xdr:col>3</xdr:col>
      <xdr:colOff>711200</xdr:colOff>
      <xdr:row>34</xdr:row>
      <xdr:rowOff>165100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1016000</xdr:colOff>
      <xdr:row>19</xdr:row>
      <xdr:rowOff>12700</xdr:rowOff>
    </xdr:from>
    <xdr:to>
      <xdr:col>8</xdr:col>
      <xdr:colOff>127000</xdr:colOff>
      <xdr:row>33</xdr:row>
      <xdr:rowOff>88900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D39" sqref="D39"/>
    </sheetView>
  </sheetViews>
  <sheetFormatPr baseColWidth="10" defaultRowHeight="15" x14ac:dyDescent="0"/>
  <cols>
    <col min="1" max="1" width="12.83203125" bestFit="1" customWidth="1"/>
    <col min="2" max="2" width="21.83203125" customWidth="1"/>
    <col min="3" max="3" width="13.83203125" customWidth="1"/>
    <col min="4" max="4" width="19.33203125" customWidth="1"/>
    <col min="5" max="5" width="24.83203125" customWidth="1"/>
  </cols>
  <sheetData>
    <row r="1" spans="1:8">
      <c r="A1" t="s">
        <v>5</v>
      </c>
      <c r="B1" t="s">
        <v>1</v>
      </c>
      <c r="C1" t="s">
        <v>4</v>
      </c>
      <c r="D1" t="s">
        <v>2</v>
      </c>
    </row>
    <row r="2" spans="1:8">
      <c r="A2">
        <f>ROUND(G2/1000,2)</f>
        <v>0.02</v>
      </c>
      <c r="B2">
        <v>3</v>
      </c>
      <c r="C2">
        <f>ROUND(H2/1000,2)</f>
        <v>136.18</v>
      </c>
      <c r="D2" s="2">
        <v>3</v>
      </c>
      <c r="F2" s="2" t="s">
        <v>0</v>
      </c>
      <c r="G2">
        <v>23</v>
      </c>
      <c r="H2">
        <v>136182</v>
      </c>
    </row>
    <row r="3" spans="1:8">
      <c r="A3">
        <f t="shared" ref="A3:A16" si="0">ROUND(G3/1000,2)</f>
        <v>185.42</v>
      </c>
      <c r="B3" s="1">
        <v>3</v>
      </c>
      <c r="C3">
        <f t="shared" ref="C3:C16" si="1">ROUND(H3/1000,2)</f>
        <v>302.47000000000003</v>
      </c>
      <c r="D3" s="2">
        <v>3</v>
      </c>
      <c r="F3" s="2" t="s">
        <v>0</v>
      </c>
      <c r="G3">
        <v>185423</v>
      </c>
      <c r="H3">
        <v>302470</v>
      </c>
    </row>
    <row r="4" spans="1:8">
      <c r="A4">
        <f t="shared" si="0"/>
        <v>226.96</v>
      </c>
      <c r="B4">
        <v>3</v>
      </c>
      <c r="C4">
        <f t="shared" si="1"/>
        <v>355.53</v>
      </c>
      <c r="D4" s="2">
        <v>3</v>
      </c>
      <c r="F4" s="2" t="s">
        <v>0</v>
      </c>
      <c r="G4">
        <v>226960</v>
      </c>
      <c r="H4">
        <v>355528</v>
      </c>
    </row>
    <row r="5" spans="1:8">
      <c r="A5">
        <f t="shared" si="0"/>
        <v>606.75</v>
      </c>
      <c r="B5" s="2">
        <v>3</v>
      </c>
      <c r="C5">
        <f t="shared" si="1"/>
        <v>400.83</v>
      </c>
      <c r="D5" s="2">
        <v>3</v>
      </c>
      <c r="F5" s="2">
        <v>3</v>
      </c>
      <c r="G5">
        <v>606746</v>
      </c>
      <c r="H5">
        <v>400831</v>
      </c>
    </row>
    <row r="6" spans="1:8">
      <c r="A6">
        <f t="shared" si="0"/>
        <v>721.26</v>
      </c>
      <c r="B6" s="2">
        <v>3</v>
      </c>
      <c r="C6">
        <f t="shared" si="1"/>
        <v>676.77</v>
      </c>
      <c r="D6" s="2">
        <v>3</v>
      </c>
      <c r="F6" s="2" t="s">
        <v>0</v>
      </c>
      <c r="G6">
        <v>721264</v>
      </c>
      <c r="H6">
        <v>676765</v>
      </c>
    </row>
    <row r="7" spans="1:8">
      <c r="A7">
        <f t="shared" si="0"/>
        <v>1026.21</v>
      </c>
      <c r="B7" s="2">
        <v>7</v>
      </c>
      <c r="C7">
        <f t="shared" si="1"/>
        <v>849.23</v>
      </c>
      <c r="D7" s="2">
        <v>3</v>
      </c>
      <c r="F7" s="2" t="s">
        <v>3</v>
      </c>
      <c r="G7">
        <v>1026210</v>
      </c>
      <c r="H7">
        <v>849227</v>
      </c>
    </row>
    <row r="8" spans="1:8">
      <c r="A8">
        <f t="shared" si="0"/>
        <v>1067.6600000000001</v>
      </c>
      <c r="B8" s="2">
        <v>7</v>
      </c>
      <c r="C8">
        <f t="shared" si="1"/>
        <v>923.33</v>
      </c>
      <c r="D8" s="2">
        <v>7</v>
      </c>
      <c r="F8" s="2">
        <v>7</v>
      </c>
      <c r="G8">
        <v>1067657</v>
      </c>
      <c r="H8">
        <v>923333</v>
      </c>
    </row>
    <row r="9" spans="1:8">
      <c r="A9">
        <f t="shared" si="0"/>
        <v>1238.42</v>
      </c>
      <c r="B9">
        <v>3</v>
      </c>
      <c r="C9">
        <f t="shared" si="1"/>
        <v>937.85</v>
      </c>
      <c r="D9" s="2">
        <v>7</v>
      </c>
      <c r="F9" s="2">
        <v>7</v>
      </c>
      <c r="G9">
        <v>1238423</v>
      </c>
      <c r="H9">
        <v>937853</v>
      </c>
    </row>
    <row r="10" spans="1:8">
      <c r="A10">
        <f t="shared" si="0"/>
        <v>1341.34</v>
      </c>
      <c r="B10">
        <v>3</v>
      </c>
      <c r="C10">
        <f t="shared" si="1"/>
        <v>1144.8900000000001</v>
      </c>
      <c r="D10" s="2">
        <v>7</v>
      </c>
      <c r="F10" s="2">
        <v>7</v>
      </c>
      <c r="G10">
        <v>1341337</v>
      </c>
      <c r="H10">
        <v>1144887</v>
      </c>
    </row>
    <row r="11" spans="1:8">
      <c r="A11">
        <f t="shared" si="0"/>
        <v>1597.15</v>
      </c>
      <c r="B11">
        <v>3</v>
      </c>
      <c r="C11">
        <f t="shared" si="1"/>
        <v>1281.73</v>
      </c>
      <c r="D11" s="2">
        <v>3</v>
      </c>
      <c r="F11" s="2" t="s">
        <v>3</v>
      </c>
      <c r="G11">
        <v>1597146</v>
      </c>
      <c r="H11">
        <v>1281727</v>
      </c>
    </row>
    <row r="12" spans="1:8">
      <c r="A12">
        <f t="shared" si="0"/>
        <v>1757.54</v>
      </c>
      <c r="B12">
        <v>3</v>
      </c>
      <c r="C12">
        <f t="shared" si="1"/>
        <v>1506.29</v>
      </c>
      <c r="D12" s="2">
        <v>3</v>
      </c>
      <c r="F12" s="2" t="s">
        <v>0</v>
      </c>
      <c r="G12">
        <v>1757536</v>
      </c>
      <c r="H12">
        <v>1506290</v>
      </c>
    </row>
    <row r="13" spans="1:8">
      <c r="A13">
        <f t="shared" si="0"/>
        <v>1933.5</v>
      </c>
      <c r="B13">
        <v>3</v>
      </c>
      <c r="C13">
        <f t="shared" si="1"/>
        <v>1659.9</v>
      </c>
      <c r="D13" s="2">
        <v>3</v>
      </c>
      <c r="F13" s="2" t="s">
        <v>0</v>
      </c>
      <c r="G13">
        <v>1933503</v>
      </c>
      <c r="H13">
        <v>1659903</v>
      </c>
    </row>
    <row r="14" spans="1:8">
      <c r="A14">
        <f t="shared" si="0"/>
        <v>1961.04</v>
      </c>
      <c r="B14">
        <v>3</v>
      </c>
      <c r="C14">
        <f t="shared" si="1"/>
        <v>1803.64</v>
      </c>
      <c r="D14" s="2">
        <v>3</v>
      </c>
      <c r="F14" s="2" t="s">
        <v>0</v>
      </c>
      <c r="G14">
        <v>1961037</v>
      </c>
      <c r="H14">
        <v>1803637</v>
      </c>
    </row>
    <row r="15" spans="1:8">
      <c r="A15">
        <f t="shared" si="0"/>
        <v>2004.03</v>
      </c>
      <c r="B15" s="2">
        <v>3</v>
      </c>
      <c r="C15">
        <f t="shared" si="1"/>
        <v>1880.84</v>
      </c>
      <c r="D15" s="2">
        <v>3</v>
      </c>
      <c r="F15" s="2" t="s">
        <v>0</v>
      </c>
      <c r="G15">
        <v>2004031</v>
      </c>
      <c r="H15">
        <v>1880835</v>
      </c>
    </row>
    <row r="16" spans="1:8">
      <c r="A16">
        <f t="shared" si="0"/>
        <v>2134.2399999999998</v>
      </c>
      <c r="B16" s="2">
        <v>3</v>
      </c>
      <c r="C16">
        <f t="shared" si="1"/>
        <v>2235.56</v>
      </c>
      <c r="D16" s="2">
        <v>7</v>
      </c>
      <c r="F16" s="2">
        <v>7</v>
      </c>
      <c r="G16">
        <v>2134237</v>
      </c>
      <c r="H16">
        <v>2235560</v>
      </c>
    </row>
    <row r="17" spans="2:2">
      <c r="B17" t="s">
        <v>6</v>
      </c>
    </row>
    <row r="34" spans="1:3">
      <c r="B34" t="s">
        <v>7</v>
      </c>
    </row>
    <row r="38" spans="1:3">
      <c r="B38" t="s">
        <v>1</v>
      </c>
      <c r="C38" t="s">
        <v>2</v>
      </c>
    </row>
    <row r="39" spans="1:3">
      <c r="A39" t="s">
        <v>8</v>
      </c>
      <c r="B39">
        <v>13</v>
      </c>
      <c r="C39">
        <v>4</v>
      </c>
    </row>
    <row r="40" spans="1:3">
      <c r="A40" t="s">
        <v>9</v>
      </c>
      <c r="B40">
        <v>2</v>
      </c>
      <c r="C40">
        <v>11</v>
      </c>
    </row>
    <row r="41" spans="1:3">
      <c r="B41">
        <f>B39/15</f>
        <v>0.8666666666666667</v>
      </c>
      <c r="C41">
        <f>4/15</f>
        <v>0.26666666666666666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D10" sqref="D10"/>
    </sheetView>
  </sheetViews>
  <sheetFormatPr baseColWidth="10" defaultRowHeight="15" x14ac:dyDescent="0"/>
  <cols>
    <col min="1" max="1" width="14.1640625" customWidth="1"/>
    <col min="2" max="2" width="22.33203125" customWidth="1"/>
    <col min="3" max="3" width="21.83203125" customWidth="1"/>
    <col min="4" max="4" width="25.1640625" customWidth="1"/>
    <col min="5" max="5" width="25" customWidth="1"/>
  </cols>
  <sheetData>
    <row r="1" spans="1:7">
      <c r="A1" t="s">
        <v>5</v>
      </c>
      <c r="B1" t="s">
        <v>1</v>
      </c>
      <c r="C1" t="s">
        <v>4</v>
      </c>
      <c r="D1" t="s">
        <v>2</v>
      </c>
    </row>
    <row r="2" spans="1:7">
      <c r="A2">
        <f>ROUND(F2/1000,2)</f>
        <v>0.02</v>
      </c>
      <c r="B2">
        <v>3</v>
      </c>
      <c r="C2">
        <f>ROUND(G2/1000,2)</f>
        <v>75.680000000000007</v>
      </c>
      <c r="D2">
        <v>7</v>
      </c>
      <c r="F2">
        <v>18</v>
      </c>
      <c r="G2">
        <v>75684</v>
      </c>
    </row>
    <row r="3" spans="1:7">
      <c r="A3">
        <f t="shared" ref="A3:A16" si="0">ROUND(F3/1000,2)</f>
        <v>140.26</v>
      </c>
      <c r="B3">
        <v>3</v>
      </c>
      <c r="C3">
        <f t="shared" ref="C3:C16" si="1">ROUND(G3/1000,2)</f>
        <v>257.83999999999997</v>
      </c>
      <c r="D3">
        <v>7</v>
      </c>
      <c r="F3">
        <v>140259</v>
      </c>
      <c r="G3">
        <v>257837</v>
      </c>
    </row>
    <row r="4" spans="1:7">
      <c r="A4">
        <f t="shared" si="0"/>
        <v>169.29</v>
      </c>
      <c r="B4">
        <v>3</v>
      </c>
      <c r="C4">
        <f t="shared" si="1"/>
        <v>283.91000000000003</v>
      </c>
      <c r="D4">
        <v>7</v>
      </c>
      <c r="F4">
        <v>169292</v>
      </c>
      <c r="G4">
        <v>283905</v>
      </c>
    </row>
    <row r="5" spans="1:7">
      <c r="A5">
        <f t="shared" si="0"/>
        <v>378.28</v>
      </c>
      <c r="B5">
        <v>3</v>
      </c>
      <c r="C5">
        <f t="shared" si="1"/>
        <v>324.64999999999998</v>
      </c>
      <c r="D5">
        <v>7</v>
      </c>
      <c r="F5">
        <v>378284</v>
      </c>
      <c r="G5">
        <v>324649</v>
      </c>
    </row>
    <row r="6" spans="1:7">
      <c r="A6">
        <f t="shared" si="0"/>
        <v>505.5</v>
      </c>
      <c r="B6">
        <v>3</v>
      </c>
      <c r="C6">
        <f t="shared" si="1"/>
        <v>431</v>
      </c>
      <c r="D6">
        <v>7</v>
      </c>
      <c r="F6">
        <v>505503</v>
      </c>
      <c r="G6">
        <v>431004</v>
      </c>
    </row>
    <row r="7" spans="1:7">
      <c r="A7">
        <f t="shared" si="0"/>
        <v>827.57</v>
      </c>
      <c r="B7">
        <v>3</v>
      </c>
      <c r="C7">
        <f t="shared" si="1"/>
        <v>592.51</v>
      </c>
      <c r="D7">
        <v>7</v>
      </c>
      <c r="F7">
        <v>827569</v>
      </c>
      <c r="G7">
        <v>592513</v>
      </c>
    </row>
    <row r="8" spans="1:7">
      <c r="A8">
        <f t="shared" si="0"/>
        <v>891.27</v>
      </c>
      <c r="B8">
        <v>3</v>
      </c>
      <c r="C8">
        <f t="shared" si="1"/>
        <v>702.75</v>
      </c>
      <c r="D8">
        <v>7</v>
      </c>
      <c r="F8">
        <v>891274</v>
      </c>
      <c r="G8">
        <v>702748</v>
      </c>
    </row>
    <row r="9" spans="1:7">
      <c r="A9">
        <f t="shared" si="0"/>
        <v>1011.64</v>
      </c>
      <c r="B9">
        <v>7</v>
      </c>
      <c r="C9">
        <f t="shared" si="1"/>
        <v>749.27</v>
      </c>
      <c r="D9">
        <v>7</v>
      </c>
      <c r="F9">
        <v>1011635</v>
      </c>
      <c r="G9">
        <v>749265</v>
      </c>
    </row>
    <row r="10" spans="1:7">
      <c r="A10">
        <f t="shared" si="0"/>
        <v>1137.78</v>
      </c>
      <c r="B10">
        <v>3</v>
      </c>
      <c r="C10">
        <f t="shared" si="1"/>
        <v>956.98</v>
      </c>
      <c r="D10">
        <v>7</v>
      </c>
      <c r="F10">
        <v>1137783</v>
      </c>
      <c r="G10">
        <v>956975</v>
      </c>
    </row>
    <row r="11" spans="1:7">
      <c r="A11">
        <f t="shared" si="0"/>
        <v>1192.75</v>
      </c>
      <c r="B11">
        <v>3</v>
      </c>
      <c r="C11">
        <f t="shared" si="1"/>
        <v>1080.9100000000001</v>
      </c>
      <c r="D11">
        <v>7</v>
      </c>
      <c r="F11">
        <v>1192751</v>
      </c>
      <c r="G11">
        <v>1080906</v>
      </c>
    </row>
    <row r="12" spans="1:7">
      <c r="A12">
        <f t="shared" si="0"/>
        <v>1332.34</v>
      </c>
      <c r="B12">
        <v>3</v>
      </c>
      <c r="C12">
        <f t="shared" si="1"/>
        <v>1261.4000000000001</v>
      </c>
      <c r="D12">
        <v>7</v>
      </c>
      <c r="F12">
        <v>1332344</v>
      </c>
      <c r="G12">
        <v>1261403</v>
      </c>
    </row>
    <row r="13" spans="1:7">
      <c r="A13">
        <f t="shared" si="0"/>
        <v>1408.02</v>
      </c>
      <c r="B13">
        <v>7</v>
      </c>
      <c r="C13">
        <f t="shared" si="1"/>
        <v>1368.05</v>
      </c>
      <c r="D13">
        <v>7</v>
      </c>
      <c r="F13">
        <v>1408015</v>
      </c>
      <c r="G13">
        <v>1368047</v>
      </c>
    </row>
    <row r="14" spans="1:7">
      <c r="A14">
        <f t="shared" si="0"/>
        <v>1573.18</v>
      </c>
      <c r="B14">
        <v>3</v>
      </c>
      <c r="C14">
        <f t="shared" si="1"/>
        <v>1492.46</v>
      </c>
      <c r="D14">
        <v>7</v>
      </c>
      <c r="F14">
        <v>1573175</v>
      </c>
      <c r="G14">
        <v>1492463</v>
      </c>
    </row>
    <row r="15" spans="1:7">
      <c r="A15">
        <f t="shared" si="0"/>
        <v>1587.89</v>
      </c>
      <c r="B15">
        <v>3</v>
      </c>
      <c r="C15">
        <f t="shared" si="1"/>
        <v>1528.01</v>
      </c>
      <c r="D15">
        <v>7</v>
      </c>
      <c r="F15">
        <v>1587894</v>
      </c>
      <c r="G15">
        <v>1528012</v>
      </c>
    </row>
    <row r="16" spans="1:7">
      <c r="A16">
        <f t="shared" si="0"/>
        <v>1625.31</v>
      </c>
      <c r="B16">
        <v>3</v>
      </c>
      <c r="C16">
        <f t="shared" si="1"/>
        <v>1684.71</v>
      </c>
      <c r="D16">
        <v>7</v>
      </c>
      <c r="F16">
        <v>1625307</v>
      </c>
      <c r="G16">
        <v>1684707</v>
      </c>
    </row>
    <row r="36" spans="2:4">
      <c r="C36" t="s">
        <v>1</v>
      </c>
      <c r="D36" t="s">
        <v>2</v>
      </c>
    </row>
    <row r="37" spans="2:4">
      <c r="B37" t="s">
        <v>8</v>
      </c>
      <c r="C37">
        <v>13</v>
      </c>
      <c r="D37">
        <v>15</v>
      </c>
    </row>
    <row r="38" spans="2:4">
      <c r="B38" t="s">
        <v>9</v>
      </c>
      <c r="C38">
        <v>2</v>
      </c>
      <c r="D38">
        <v>0</v>
      </c>
    </row>
    <row r="39" spans="2:4">
      <c r="C39">
        <f>C37/15</f>
        <v>0.8666666666666667</v>
      </c>
      <c r="D39">
        <f>15/15</f>
        <v>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I14" sqref="I14"/>
    </sheetView>
  </sheetViews>
  <sheetFormatPr baseColWidth="10" defaultRowHeight="15" x14ac:dyDescent="0"/>
  <cols>
    <col min="1" max="1" width="19.6640625" customWidth="1"/>
    <col min="2" max="2" width="22.83203125" customWidth="1"/>
    <col min="3" max="3" width="23.1640625" customWidth="1"/>
    <col min="4" max="4" width="28.33203125" customWidth="1"/>
  </cols>
  <sheetData>
    <row r="1" spans="1:7">
      <c r="A1" t="s">
        <v>5</v>
      </c>
      <c r="B1" t="s">
        <v>1</v>
      </c>
      <c r="C1" t="s">
        <v>4</v>
      </c>
      <c r="D1" t="s">
        <v>2</v>
      </c>
    </row>
    <row r="2" spans="1:7">
      <c r="A2">
        <f>ROUND(F2/1000,2)</f>
        <v>0.02</v>
      </c>
      <c r="B2">
        <v>3</v>
      </c>
      <c r="C2">
        <f>ROUND(G2/1000,2)</f>
        <v>78.680000000000007</v>
      </c>
      <c r="D2">
        <v>7</v>
      </c>
      <c r="F2">
        <v>22</v>
      </c>
      <c r="G2">
        <v>78684</v>
      </c>
    </row>
    <row r="3" spans="1:7">
      <c r="A3">
        <f t="shared" ref="A3:A16" si="0">ROUND(F3/1000,2)</f>
        <v>110.26</v>
      </c>
      <c r="B3">
        <v>7</v>
      </c>
      <c r="C3">
        <f t="shared" ref="C3:C16" si="1">ROUND(G3/1000,2)</f>
        <v>282.83999999999997</v>
      </c>
      <c r="D3">
        <v>7</v>
      </c>
      <c r="F3">
        <v>110259</v>
      </c>
      <c r="G3">
        <v>282837</v>
      </c>
    </row>
    <row r="4" spans="1:7">
      <c r="A4">
        <f t="shared" si="0"/>
        <v>169.29</v>
      </c>
      <c r="B4">
        <v>3</v>
      </c>
      <c r="C4">
        <f t="shared" si="1"/>
        <v>283.91000000000003</v>
      </c>
      <c r="D4">
        <v>7</v>
      </c>
      <c r="F4">
        <v>169292</v>
      </c>
      <c r="G4">
        <v>283905</v>
      </c>
    </row>
    <row r="5" spans="1:7">
      <c r="A5">
        <f t="shared" si="0"/>
        <v>378.28</v>
      </c>
      <c r="B5">
        <v>3</v>
      </c>
      <c r="C5">
        <f t="shared" si="1"/>
        <v>324.64999999999998</v>
      </c>
      <c r="D5">
        <v>7</v>
      </c>
      <c r="F5">
        <v>378284</v>
      </c>
      <c r="G5">
        <v>324649</v>
      </c>
    </row>
    <row r="6" spans="1:7">
      <c r="A6">
        <f t="shared" si="0"/>
        <v>525.5</v>
      </c>
      <c r="B6">
        <v>3</v>
      </c>
      <c r="C6">
        <f t="shared" si="1"/>
        <v>431</v>
      </c>
      <c r="D6">
        <v>7</v>
      </c>
      <c r="F6">
        <v>525503</v>
      </c>
      <c r="G6">
        <v>431004</v>
      </c>
    </row>
    <row r="7" spans="1:7">
      <c r="A7">
        <f t="shared" si="0"/>
        <v>817.57</v>
      </c>
      <c r="B7">
        <v>3</v>
      </c>
      <c r="C7">
        <f t="shared" si="1"/>
        <v>602.51</v>
      </c>
      <c r="D7">
        <v>7</v>
      </c>
      <c r="F7">
        <v>817569</v>
      </c>
      <c r="G7">
        <v>602513</v>
      </c>
    </row>
    <row r="8" spans="1:7">
      <c r="A8">
        <f t="shared" si="0"/>
        <v>891.27</v>
      </c>
      <c r="B8">
        <v>3</v>
      </c>
      <c r="C8">
        <f t="shared" si="1"/>
        <v>712.75</v>
      </c>
      <c r="D8">
        <v>3</v>
      </c>
      <c r="F8">
        <v>891274</v>
      </c>
      <c r="G8">
        <v>712748</v>
      </c>
    </row>
    <row r="9" spans="1:7">
      <c r="A9">
        <f t="shared" si="0"/>
        <v>1011.64</v>
      </c>
      <c r="B9">
        <v>3</v>
      </c>
      <c r="C9">
        <f t="shared" si="1"/>
        <v>729.27</v>
      </c>
      <c r="D9">
        <v>7</v>
      </c>
      <c r="F9">
        <v>1011635</v>
      </c>
      <c r="G9">
        <v>729265</v>
      </c>
    </row>
    <row r="10" spans="1:7">
      <c r="A10">
        <f t="shared" si="0"/>
        <v>1237.78</v>
      </c>
      <c r="B10">
        <v>3</v>
      </c>
      <c r="C10">
        <f t="shared" si="1"/>
        <v>956.98</v>
      </c>
      <c r="D10">
        <v>7</v>
      </c>
      <c r="F10">
        <v>1237783</v>
      </c>
      <c r="G10">
        <v>956975</v>
      </c>
    </row>
    <row r="11" spans="1:7">
      <c r="A11">
        <f t="shared" si="0"/>
        <v>1222.75</v>
      </c>
      <c r="B11">
        <v>3</v>
      </c>
      <c r="C11">
        <f t="shared" si="1"/>
        <v>1080.9100000000001</v>
      </c>
      <c r="D11">
        <v>7</v>
      </c>
      <c r="F11">
        <v>1222751</v>
      </c>
      <c r="G11">
        <v>1080906</v>
      </c>
    </row>
    <row r="12" spans="1:7">
      <c r="A12">
        <f t="shared" si="0"/>
        <v>1332.34</v>
      </c>
      <c r="B12">
        <v>3</v>
      </c>
      <c r="C12">
        <f t="shared" si="1"/>
        <v>1261.4000000000001</v>
      </c>
      <c r="D12">
        <v>7</v>
      </c>
      <c r="F12">
        <v>1332344</v>
      </c>
      <c r="G12">
        <v>1261403</v>
      </c>
    </row>
    <row r="13" spans="1:7">
      <c r="A13">
        <f t="shared" si="0"/>
        <v>1408.02</v>
      </c>
      <c r="B13">
        <v>7</v>
      </c>
      <c r="C13">
        <f t="shared" si="1"/>
        <v>1378.05</v>
      </c>
      <c r="D13">
        <v>7</v>
      </c>
      <c r="F13">
        <v>1408015</v>
      </c>
      <c r="G13">
        <v>1378047</v>
      </c>
    </row>
    <row r="14" spans="1:7">
      <c r="A14">
        <f t="shared" si="0"/>
        <v>1573.18</v>
      </c>
      <c r="B14">
        <v>3</v>
      </c>
      <c r="C14">
        <f t="shared" si="1"/>
        <v>1492.46</v>
      </c>
      <c r="D14">
        <v>7</v>
      </c>
      <c r="F14">
        <v>1573175</v>
      </c>
      <c r="G14">
        <v>1492463</v>
      </c>
    </row>
    <row r="15" spans="1:7">
      <c r="A15">
        <f t="shared" si="0"/>
        <v>1587.89</v>
      </c>
      <c r="B15">
        <v>3</v>
      </c>
      <c r="C15">
        <f t="shared" si="1"/>
        <v>1528.01</v>
      </c>
      <c r="D15">
        <v>7</v>
      </c>
      <c r="F15">
        <v>1587894</v>
      </c>
      <c r="G15">
        <v>1528012</v>
      </c>
    </row>
    <row r="16" spans="1:7">
      <c r="A16">
        <f t="shared" si="0"/>
        <v>1725.31</v>
      </c>
      <c r="B16">
        <v>3</v>
      </c>
      <c r="C16">
        <f t="shared" si="1"/>
        <v>1784.71</v>
      </c>
      <c r="D16">
        <v>7</v>
      </c>
      <c r="F16">
        <v>1725307</v>
      </c>
      <c r="G16">
        <v>1784707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算法(單點運算)</vt:lpstr>
      <vt:lpstr>算法(多點運算)</vt:lpstr>
      <vt:lpstr>算法(多點運算and沒有演算法)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Tsai Mac</dc:creator>
  <cp:lastModifiedBy>Tsai Mac</cp:lastModifiedBy>
  <dcterms:created xsi:type="dcterms:W3CDTF">2015-08-06T06:45:06Z</dcterms:created>
  <dcterms:modified xsi:type="dcterms:W3CDTF">2016-06-16T02:44:52Z</dcterms:modified>
</cp:coreProperties>
</file>