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660" tabRatio="500" activeTab="2"/>
  </bookViews>
  <sheets>
    <sheet name="算法(單點運算)" sheetId="7" r:id="rId1"/>
    <sheet name="算法(多點運算)" sheetId="8" r:id="rId2"/>
    <sheet name="算法(多點運算and沒有演算法)" sheetId="9" r:id="rId3"/>
  </sheets>
  <definedNames>
    <definedName name="good">"圖表 1"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9" l="1"/>
  <c r="C41" i="9"/>
  <c r="C16" i="9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D39" i="8"/>
  <c r="C39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2" i="8"/>
  <c r="C41" i="7"/>
  <c r="B4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</calcChain>
</file>

<file path=xl/sharedStrings.xml><?xml version="1.0" encoding="utf-8"?>
<sst xmlns="http://schemas.openxmlformats.org/spreadsheetml/2006/main" count="36" uniqueCount="14">
  <si>
    <t>3!</t>
  </si>
  <si>
    <t>預測State(實際State3)</t>
    <phoneticPr fontId="1" type="noConversion"/>
  </si>
  <si>
    <t>預測State(實際State7)</t>
    <phoneticPr fontId="1" type="noConversion"/>
  </si>
  <si>
    <t>3!</t>
    <phoneticPr fontId="1" type="noConversion"/>
  </si>
  <si>
    <t>時間(秒)</t>
    <phoneticPr fontId="1" type="noConversion"/>
  </si>
  <si>
    <t>時間(秒)</t>
    <phoneticPr fontId="1" type="noConversion"/>
  </si>
  <si>
    <t>*黑色點代表判斷式之外(就選擇上一個State)</t>
    <phoneticPr fontId="1" type="noConversion"/>
  </si>
  <si>
    <t>15個</t>
    <phoneticPr fontId="1" type="noConversion"/>
  </si>
  <si>
    <t>成功</t>
    <phoneticPr fontId="1" type="noConversion"/>
  </si>
  <si>
    <t>失敗</t>
    <phoneticPr fontId="1" type="noConversion"/>
  </si>
  <si>
    <t>預測State(實際State3)</t>
    <phoneticPr fontId="1" type="noConversion"/>
  </si>
  <si>
    <t>預測State(實際State7)</t>
    <phoneticPr fontId="1" type="noConversion"/>
  </si>
  <si>
    <t>成功</t>
    <phoneticPr fontId="1" type="noConversion"/>
  </si>
  <si>
    <t>失敗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</si>
</sst>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</cellXfs>
  <cellStyles count="32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'算法(單點運算)'!$B$1</c:f>
              <c:strCache>
                <c:ptCount val="1"/>
                <c:pt idx="0">
                  <c:v>預測State(實際State3)</c:v>
                </c:pt>
              </c:strCache>
            </c:strRef>
          </c:tx>
          <c:dPt>
            <c:idx val="3"/>
            <c:bubble3D val="0"/>
          </c:dPt>
          <c:dPt>
            <c:idx val="4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5"/>
            <c:bubble3D val="0"/>
          </c:dPt>
          <c:dPt>
            <c:idx val="6"/>
            <c:marker>
              <c:symbol val="diamond"/>
              <c:size val="9"/>
              <c:spPr>
                <a:solidFill>
                  <a:schemeClr val="tx1"/>
                </a:solidFill>
              </c:spPr>
            </c:marker>
            <c:bubble3D val="0"/>
          </c:dPt>
          <c:dPt>
            <c:idx val="13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14"/>
            <c:marker>
              <c:spPr>
                <a:solidFill>
                  <a:schemeClr val="tx1"/>
                </a:solidFill>
              </c:spPr>
            </c:marker>
            <c:bubble3D val="0"/>
          </c:dPt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'算法(單點運算)'!$A$2:$A$16</c:f>
              <c:numCache>
                <c:formatCode>General</c:formatCode>
                <c:ptCount val="15"/>
                <c:pt idx="0">
                  <c:v>0.02</c:v>
                </c:pt>
                <c:pt idx="1">
                  <c:v>185.42</c:v>
                </c:pt>
                <c:pt idx="2">
                  <c:v>226.96</c:v>
                </c:pt>
                <c:pt idx="3">
                  <c:v>606.75</c:v>
                </c:pt>
                <c:pt idx="4">
                  <c:v>721.26</c:v>
                </c:pt>
                <c:pt idx="5">
                  <c:v>1026.21</c:v>
                </c:pt>
                <c:pt idx="6">
                  <c:v>1067.66</c:v>
                </c:pt>
                <c:pt idx="7">
                  <c:v>1238.42</c:v>
                </c:pt>
                <c:pt idx="8">
                  <c:v>1341.34</c:v>
                </c:pt>
                <c:pt idx="9">
                  <c:v>1597.15</c:v>
                </c:pt>
                <c:pt idx="10">
                  <c:v>1757.54</c:v>
                </c:pt>
                <c:pt idx="11">
                  <c:v>1933.5</c:v>
                </c:pt>
                <c:pt idx="12">
                  <c:v>1961.04</c:v>
                </c:pt>
                <c:pt idx="13">
                  <c:v>2004.03</c:v>
                </c:pt>
                <c:pt idx="14">
                  <c:v>2134.24</c:v>
                </c:pt>
              </c:numCache>
            </c:numRef>
          </c:cat>
          <c:val>
            <c:numRef>
              <c:f>'算法(單點運算)'!$B$2:$B$16</c:f>
              <c:numCache>
                <c:formatCode>General</c:formatCode>
                <c:ptCount val="1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80488"/>
        <c:axId val="-2092134664"/>
      </c:lineChart>
      <c:catAx>
        <c:axId val="-206528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134664"/>
        <c:crosses val="autoZero"/>
        <c:auto val="1"/>
        <c:lblAlgn val="ctr"/>
        <c:lblOffset val="100"/>
        <c:noMultiLvlLbl val="0"/>
      </c:catAx>
      <c:valAx>
        <c:axId val="-209213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28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587932852143482"/>
          <c:h val="0.574009915427238"/>
        </c:manualLayout>
      </c:layout>
      <c:lineChart>
        <c:grouping val="standard"/>
        <c:varyColors val="0"/>
        <c:ser>
          <c:idx val="1"/>
          <c:order val="0"/>
          <c:tx>
            <c:strRef>
              <c:f>'算法(單點運算)'!$D$1</c:f>
              <c:strCache>
                <c:ptCount val="1"/>
                <c:pt idx="0">
                  <c:v>預測State(實際State7)</c:v>
                </c:pt>
              </c:strCache>
            </c:strRef>
          </c:tx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1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2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4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5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9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10"/>
            <c:marker>
              <c:symbol val="square"/>
              <c:size val="5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1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12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13"/>
            <c:marker>
              <c:symbol val="square"/>
              <c:size val="5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cat>
            <c:numRef>
              <c:f>'算法(單點運算)'!$C$2:$C$16</c:f>
              <c:numCache>
                <c:formatCode>General</c:formatCode>
                <c:ptCount val="15"/>
                <c:pt idx="0">
                  <c:v>136.18</c:v>
                </c:pt>
                <c:pt idx="1">
                  <c:v>302.47</c:v>
                </c:pt>
                <c:pt idx="2">
                  <c:v>355.53</c:v>
                </c:pt>
                <c:pt idx="3">
                  <c:v>400.83</c:v>
                </c:pt>
                <c:pt idx="4">
                  <c:v>676.77</c:v>
                </c:pt>
                <c:pt idx="5">
                  <c:v>849.23</c:v>
                </c:pt>
                <c:pt idx="6">
                  <c:v>923.33</c:v>
                </c:pt>
                <c:pt idx="7">
                  <c:v>937.85</c:v>
                </c:pt>
                <c:pt idx="8">
                  <c:v>1144.89</c:v>
                </c:pt>
                <c:pt idx="9">
                  <c:v>1281.73</c:v>
                </c:pt>
                <c:pt idx="10">
                  <c:v>1506.29</c:v>
                </c:pt>
                <c:pt idx="11">
                  <c:v>1659.9</c:v>
                </c:pt>
                <c:pt idx="12">
                  <c:v>1803.64</c:v>
                </c:pt>
                <c:pt idx="13">
                  <c:v>1880.84</c:v>
                </c:pt>
                <c:pt idx="14">
                  <c:v>2235.56</c:v>
                </c:pt>
              </c:numCache>
            </c:numRef>
          </c:cat>
          <c:val>
            <c:numRef>
              <c:f>'算法(單點運算)'!$D$2:$D$16</c:f>
              <c:numCache>
                <c:formatCode>General</c:formatCode>
                <c:ptCount val="1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1080"/>
        <c:axId val="-2066014808"/>
      </c:lineChart>
      <c:catAx>
        <c:axId val="-209245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014808"/>
        <c:crosses val="autoZero"/>
        <c:auto val="1"/>
        <c:lblAlgn val="ctr"/>
        <c:lblOffset val="100"/>
        <c:noMultiLvlLbl val="0"/>
      </c:catAx>
      <c:valAx>
        <c:axId val="-20660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45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71266185476815"/>
          <c:h val="0.67154345290172"/>
        </c:manualLayout>
      </c:layout>
      <c:lineChart>
        <c:grouping val="standard"/>
        <c:varyColors val="0"/>
        <c:ser>
          <c:idx val="1"/>
          <c:order val="0"/>
          <c:tx>
            <c:strRef>
              <c:f>'算法(多點運算)'!$B$1</c:f>
              <c:strCache>
                <c:ptCount val="1"/>
                <c:pt idx="0">
                  <c:v>預測State(實際State3)</c:v>
                </c:pt>
              </c:strCache>
            </c:strRef>
          </c:tx>
          <c:cat>
            <c:numRef>
              <c:f>'算法(多點運算)'!$A$2:$A$16</c:f>
              <c:numCache>
                <c:formatCode>General</c:formatCode>
                <c:ptCount val="15"/>
                <c:pt idx="0">
                  <c:v>0.02</c:v>
                </c:pt>
                <c:pt idx="1">
                  <c:v>140.26</c:v>
                </c:pt>
                <c:pt idx="2">
                  <c:v>169.29</c:v>
                </c:pt>
                <c:pt idx="3">
                  <c:v>378.28</c:v>
                </c:pt>
                <c:pt idx="4">
                  <c:v>505.5</c:v>
                </c:pt>
                <c:pt idx="5">
                  <c:v>827.57</c:v>
                </c:pt>
                <c:pt idx="6">
                  <c:v>891.27</c:v>
                </c:pt>
                <c:pt idx="7">
                  <c:v>1011.64</c:v>
                </c:pt>
                <c:pt idx="8">
                  <c:v>1137.78</c:v>
                </c:pt>
                <c:pt idx="9">
                  <c:v>1192.75</c:v>
                </c:pt>
                <c:pt idx="10">
                  <c:v>1332.34</c:v>
                </c:pt>
                <c:pt idx="11">
                  <c:v>1408.02</c:v>
                </c:pt>
                <c:pt idx="12">
                  <c:v>1573.18</c:v>
                </c:pt>
                <c:pt idx="13">
                  <c:v>1587.89</c:v>
                </c:pt>
                <c:pt idx="14">
                  <c:v>1625.31</c:v>
                </c:pt>
              </c:numCache>
            </c:numRef>
          </c:cat>
          <c:val>
            <c:numRef>
              <c:f>'算法(多點運算)'!$B$2:$B$16</c:f>
              <c:numCache>
                <c:formatCode>General</c:formatCode>
                <c:ptCount val="1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7.0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7.0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58216"/>
        <c:axId val="-2131025624"/>
      </c:lineChart>
      <c:catAx>
        <c:axId val="-213095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025624"/>
        <c:crosses val="autoZero"/>
        <c:auto val="1"/>
        <c:lblAlgn val="ctr"/>
        <c:lblOffset val="100"/>
        <c:noMultiLvlLbl val="0"/>
      </c:catAx>
      <c:valAx>
        <c:axId val="-213102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958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5555555555556"/>
          <c:y val="0.528974555263925"/>
          <c:w val="0.272222222222222"/>
          <c:h val="0.2642727471566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82377296587926"/>
          <c:h val="0.574009915427238"/>
        </c:manualLayout>
      </c:layout>
      <c:lineChart>
        <c:grouping val="standard"/>
        <c:varyColors val="0"/>
        <c:ser>
          <c:idx val="1"/>
          <c:order val="0"/>
          <c:tx>
            <c:strRef>
              <c:f>'算法(多點運算)'!$D$1</c:f>
              <c:strCache>
                <c:ptCount val="1"/>
                <c:pt idx="0">
                  <c:v>預測State(實際State7)</c:v>
                </c:pt>
              </c:strCache>
            </c:strRef>
          </c:tx>
          <c:cat>
            <c:numRef>
              <c:f>'算法(多點運算)'!$C$2:$C$16</c:f>
              <c:numCache>
                <c:formatCode>General</c:formatCode>
                <c:ptCount val="15"/>
                <c:pt idx="0">
                  <c:v>75.68000000000001</c:v>
                </c:pt>
                <c:pt idx="1">
                  <c:v>257.84</c:v>
                </c:pt>
                <c:pt idx="2">
                  <c:v>283.91</c:v>
                </c:pt>
                <c:pt idx="3">
                  <c:v>324.65</c:v>
                </c:pt>
                <c:pt idx="4">
                  <c:v>431.0</c:v>
                </c:pt>
                <c:pt idx="5">
                  <c:v>592.51</c:v>
                </c:pt>
                <c:pt idx="6">
                  <c:v>702.75</c:v>
                </c:pt>
                <c:pt idx="7">
                  <c:v>749.27</c:v>
                </c:pt>
                <c:pt idx="8">
                  <c:v>956.98</c:v>
                </c:pt>
                <c:pt idx="9">
                  <c:v>1080.91</c:v>
                </c:pt>
                <c:pt idx="10">
                  <c:v>1261.4</c:v>
                </c:pt>
                <c:pt idx="11">
                  <c:v>1368.05</c:v>
                </c:pt>
                <c:pt idx="12">
                  <c:v>1492.46</c:v>
                </c:pt>
                <c:pt idx="13">
                  <c:v>1528.01</c:v>
                </c:pt>
                <c:pt idx="14">
                  <c:v>1684.71</c:v>
                </c:pt>
              </c:numCache>
            </c:numRef>
          </c:cat>
          <c:val>
            <c:numRef>
              <c:f>'算法(多點運算)'!$D$2:$D$16</c:f>
              <c:numCache>
                <c:formatCode>General</c:formatCode>
                <c:ptCount val="15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25592"/>
        <c:axId val="-2062591768"/>
      </c:lineChart>
      <c:catAx>
        <c:axId val="-209312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591768"/>
        <c:crosses val="autoZero"/>
        <c:auto val="1"/>
        <c:lblAlgn val="ctr"/>
        <c:lblOffset val="100"/>
        <c:noMultiLvlLbl val="0"/>
      </c:catAx>
      <c:valAx>
        <c:axId val="-206259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25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666666666667"/>
          <c:y val="0.385456036745407"/>
          <c:w val="0.211111111111111"/>
          <c:h val="0.4494579323417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71266185476815"/>
          <c:h val="0.67154345290172"/>
        </c:manualLayout>
      </c:layout>
      <c:lineChart>
        <c:grouping val="standard"/>
        <c:varyColors val="0"/>
        <c:ser>
          <c:idx val="0"/>
          <c:order val="0"/>
          <c:tx>
            <c:strRef>
              <c:f>'算法(多點運算and沒有演算法)'!$B$1</c:f>
              <c:strCache>
                <c:ptCount val="1"/>
                <c:pt idx="0">
                  <c:v>預測State(實際State3)</c:v>
                </c:pt>
              </c:strCache>
            </c:strRef>
          </c:tx>
          <c:cat>
            <c:numRef>
              <c:f>'算法(多點運算and沒有演算法)'!$A$2:$A$16</c:f>
              <c:numCache>
                <c:formatCode>General</c:formatCode>
                <c:ptCount val="15"/>
                <c:pt idx="0">
                  <c:v>0.02</c:v>
                </c:pt>
                <c:pt idx="1">
                  <c:v>110.26</c:v>
                </c:pt>
                <c:pt idx="2">
                  <c:v>169.29</c:v>
                </c:pt>
                <c:pt idx="3">
                  <c:v>378.28</c:v>
                </c:pt>
                <c:pt idx="4">
                  <c:v>525.5</c:v>
                </c:pt>
                <c:pt idx="5">
                  <c:v>817.57</c:v>
                </c:pt>
                <c:pt idx="6">
                  <c:v>891.27</c:v>
                </c:pt>
                <c:pt idx="7">
                  <c:v>1011.64</c:v>
                </c:pt>
                <c:pt idx="8">
                  <c:v>1237.78</c:v>
                </c:pt>
                <c:pt idx="9">
                  <c:v>1222.75</c:v>
                </c:pt>
                <c:pt idx="10">
                  <c:v>1332.34</c:v>
                </c:pt>
                <c:pt idx="11">
                  <c:v>1408.02</c:v>
                </c:pt>
                <c:pt idx="12">
                  <c:v>1573.18</c:v>
                </c:pt>
                <c:pt idx="13">
                  <c:v>1587.89</c:v>
                </c:pt>
                <c:pt idx="14">
                  <c:v>1725.31</c:v>
                </c:pt>
              </c:numCache>
            </c:numRef>
          </c:cat>
          <c:val>
            <c:numRef>
              <c:f>'算法(多點運算and沒有演算法)'!$B$2:$B$16</c:f>
              <c:numCache>
                <c:formatCode>General</c:formatCode>
                <c:ptCount val="15"/>
                <c:pt idx="0">
                  <c:v>3.0</c:v>
                </c:pt>
                <c:pt idx="1">
                  <c:v>7.0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7.0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854488"/>
        <c:axId val="-2086465448"/>
      </c:lineChart>
      <c:catAx>
        <c:axId val="-205985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465448"/>
        <c:crosses val="autoZero"/>
        <c:auto val="1"/>
        <c:lblAlgn val="ctr"/>
        <c:lblOffset val="100"/>
        <c:noMultiLvlLbl val="0"/>
      </c:catAx>
      <c:valAx>
        <c:axId val="-208646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854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5555555555556"/>
          <c:y val="0.528974555263925"/>
          <c:w val="0.294444444444444"/>
          <c:h val="0.081971075044190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82377296587926"/>
          <c:h val="0.574009915427238"/>
        </c:manualLayout>
      </c:layout>
      <c:lineChart>
        <c:grouping val="standard"/>
        <c:varyColors val="0"/>
        <c:ser>
          <c:idx val="0"/>
          <c:order val="0"/>
          <c:tx>
            <c:strRef>
              <c:f>'算法(多點運算and沒有演算法)'!$D$1</c:f>
              <c:strCache>
                <c:ptCount val="1"/>
                <c:pt idx="0">
                  <c:v>預測State(實際State7)</c:v>
                </c:pt>
              </c:strCache>
            </c:strRef>
          </c:tx>
          <c:cat>
            <c:numRef>
              <c:f>'算法(多點運算and沒有演算法)'!$C$2:$C$16</c:f>
              <c:numCache>
                <c:formatCode>General</c:formatCode>
                <c:ptCount val="15"/>
                <c:pt idx="0">
                  <c:v>78.68000000000001</c:v>
                </c:pt>
                <c:pt idx="1">
                  <c:v>282.84</c:v>
                </c:pt>
                <c:pt idx="2">
                  <c:v>283.91</c:v>
                </c:pt>
                <c:pt idx="3">
                  <c:v>324.65</c:v>
                </c:pt>
                <c:pt idx="4">
                  <c:v>431.0</c:v>
                </c:pt>
                <c:pt idx="5">
                  <c:v>602.51</c:v>
                </c:pt>
                <c:pt idx="6">
                  <c:v>712.75</c:v>
                </c:pt>
                <c:pt idx="7">
                  <c:v>729.27</c:v>
                </c:pt>
                <c:pt idx="8">
                  <c:v>956.98</c:v>
                </c:pt>
                <c:pt idx="9">
                  <c:v>1080.91</c:v>
                </c:pt>
                <c:pt idx="10">
                  <c:v>1261.4</c:v>
                </c:pt>
                <c:pt idx="11">
                  <c:v>1378.05</c:v>
                </c:pt>
                <c:pt idx="12">
                  <c:v>1492.46</c:v>
                </c:pt>
                <c:pt idx="13">
                  <c:v>1528.01</c:v>
                </c:pt>
                <c:pt idx="14">
                  <c:v>1784.71</c:v>
                </c:pt>
              </c:numCache>
            </c:numRef>
          </c:cat>
          <c:val>
            <c:numRef>
              <c:f>'算法(多點運算and沒有演算法)'!$D$2:$D$16</c:f>
              <c:numCache>
                <c:formatCode>General</c:formatCode>
                <c:ptCount val="15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3.0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33848"/>
        <c:axId val="-2063063800"/>
      </c:lineChart>
      <c:catAx>
        <c:axId val="-206323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063800"/>
        <c:crosses val="autoZero"/>
        <c:auto val="1"/>
        <c:lblAlgn val="ctr"/>
        <c:lblOffset val="100"/>
        <c:noMultiLvlLbl val="0"/>
      </c:catAx>
      <c:valAx>
        <c:axId val="-206306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233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666666666667"/>
          <c:y val="0.385456036745407"/>
          <c:w val="0.233333333333333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17</xdr:row>
      <xdr:rowOff>127000</xdr:rowOff>
    </xdr:from>
    <xdr:to>
      <xdr:col>4</xdr:col>
      <xdr:colOff>1016000</xdr:colOff>
      <xdr:row>33</xdr:row>
      <xdr:rowOff>12700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1574800</xdr:colOff>
      <xdr:row>17</xdr:row>
      <xdr:rowOff>101600</xdr:rowOff>
    </xdr:from>
    <xdr:to>
      <xdr:col>10</xdr:col>
      <xdr:colOff>685800</xdr:colOff>
      <xdr:row>33</xdr:row>
      <xdr:rowOff>101600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17</xdr:row>
      <xdr:rowOff>107950</xdr:rowOff>
    </xdr:from>
    <xdr:to>
      <xdr:col>3</xdr:col>
      <xdr:colOff>800100</xdr:colOff>
      <xdr:row>33</xdr:row>
      <xdr:rowOff>139700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1092200</xdr:colOff>
      <xdr:row>18</xdr:row>
      <xdr:rowOff>19050</xdr:rowOff>
    </xdr:from>
    <xdr:to>
      <xdr:col>7</xdr:col>
      <xdr:colOff>190500</xdr:colOff>
      <xdr:row>32</xdr:row>
      <xdr:rowOff>95250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18</xdr:row>
      <xdr:rowOff>101600</xdr:rowOff>
    </xdr:from>
    <xdr:to>
      <xdr:col>3</xdr:col>
      <xdr:colOff>711200</xdr:colOff>
      <xdr:row>34</xdr:row>
      <xdr:rowOff>165100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1016000</xdr:colOff>
      <xdr:row>19</xdr:row>
      <xdr:rowOff>12700</xdr:rowOff>
    </xdr:from>
    <xdr:to>
      <xdr:col>8</xdr:col>
      <xdr:colOff>127000</xdr:colOff>
      <xdr:row>33</xdr:row>
      <xdr:rowOff>88900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39" sqref="D39"/>
    </sheetView>
  </sheetViews>
  <sheetFormatPr baseColWidth="10" defaultRowHeight="15" x14ac:dyDescent="0"/>
  <cols>
    <col min="1" max="1" width="12.83203125" bestFit="1" customWidth="1"/>
    <col min="2" max="2" width="21.83203125" customWidth="1"/>
    <col min="3" max="3" width="13.83203125" customWidth="1"/>
    <col min="4" max="4" width="19.33203125" customWidth="1"/>
    <col min="5" max="5" width="24.83203125" customWidth="1"/>
  </cols>
  <sheetData>
    <row r="1" spans="1:8">
      <c r="A1" t="s">
        <v>5</v>
      </c>
      <c r="B1" t="s">
        <v>1</v>
      </c>
      <c r="C1" t="s">
        <v>4</v>
      </c>
      <c r="D1" t="s">
        <v>2</v>
      </c>
    </row>
    <row r="2" spans="1:8">
      <c r="A2">
        <f>ROUND(G2/1000,2)</f>
        <v>0.02</v>
      </c>
      <c r="B2">
        <v>3</v>
      </c>
      <c r="C2">
        <f>ROUND(H2/1000,2)</f>
        <v>136.18</v>
      </c>
      <c r="D2" s="2">
        <v>3</v>
      </c>
      <c r="F2" s="2" t="s">
        <v>0</v>
      </c>
      <c r="G2">
        <v>23</v>
      </c>
      <c r="H2">
        <v>136182</v>
      </c>
    </row>
    <row r="3" spans="1:8">
      <c r="A3">
        <f t="shared" ref="A3:A16" si="0">ROUND(G3/1000,2)</f>
        <v>185.42</v>
      </c>
      <c r="B3" s="1">
        <v>3</v>
      </c>
      <c r="C3">
        <f t="shared" ref="C3:C16" si="1">ROUND(H3/1000,2)</f>
        <v>302.47000000000003</v>
      </c>
      <c r="D3" s="2">
        <v>3</v>
      </c>
      <c r="F3" s="2" t="s">
        <v>0</v>
      </c>
      <c r="G3">
        <v>185423</v>
      </c>
      <c r="H3">
        <v>302470</v>
      </c>
    </row>
    <row r="4" spans="1:8">
      <c r="A4">
        <f t="shared" si="0"/>
        <v>226.96</v>
      </c>
      <c r="B4">
        <v>3</v>
      </c>
      <c r="C4">
        <f t="shared" si="1"/>
        <v>355.53</v>
      </c>
      <c r="D4" s="2">
        <v>3</v>
      </c>
      <c r="F4" s="2" t="s">
        <v>0</v>
      </c>
      <c r="G4">
        <v>226960</v>
      </c>
      <c r="H4">
        <v>355528</v>
      </c>
    </row>
    <row r="5" spans="1:8">
      <c r="A5">
        <f t="shared" si="0"/>
        <v>606.75</v>
      </c>
      <c r="B5" s="2">
        <v>3</v>
      </c>
      <c r="C5">
        <f t="shared" si="1"/>
        <v>400.83</v>
      </c>
      <c r="D5" s="2">
        <v>3</v>
      </c>
      <c r="F5" s="2">
        <v>3</v>
      </c>
      <c r="G5">
        <v>606746</v>
      </c>
      <c r="H5">
        <v>400831</v>
      </c>
    </row>
    <row r="6" spans="1:8">
      <c r="A6">
        <f t="shared" si="0"/>
        <v>721.26</v>
      </c>
      <c r="B6" s="2">
        <v>3</v>
      </c>
      <c r="C6">
        <f t="shared" si="1"/>
        <v>676.77</v>
      </c>
      <c r="D6" s="2">
        <v>3</v>
      </c>
      <c r="F6" s="2" t="s">
        <v>0</v>
      </c>
      <c r="G6">
        <v>721264</v>
      </c>
      <c r="H6">
        <v>676765</v>
      </c>
    </row>
    <row r="7" spans="1:8">
      <c r="A7">
        <f t="shared" si="0"/>
        <v>1026.21</v>
      </c>
      <c r="B7" s="2">
        <v>7</v>
      </c>
      <c r="C7">
        <f t="shared" si="1"/>
        <v>849.23</v>
      </c>
      <c r="D7" s="2">
        <v>3</v>
      </c>
      <c r="F7" s="2" t="s">
        <v>3</v>
      </c>
      <c r="G7">
        <v>1026210</v>
      </c>
      <c r="H7">
        <v>849227</v>
      </c>
    </row>
    <row r="8" spans="1:8">
      <c r="A8">
        <f t="shared" si="0"/>
        <v>1067.6600000000001</v>
      </c>
      <c r="B8" s="2">
        <v>7</v>
      </c>
      <c r="C8">
        <f t="shared" si="1"/>
        <v>923.33</v>
      </c>
      <c r="D8" s="2">
        <v>7</v>
      </c>
      <c r="F8" s="2">
        <v>7</v>
      </c>
      <c r="G8">
        <v>1067657</v>
      </c>
      <c r="H8">
        <v>923333</v>
      </c>
    </row>
    <row r="9" spans="1:8">
      <c r="A9">
        <f t="shared" si="0"/>
        <v>1238.42</v>
      </c>
      <c r="B9">
        <v>3</v>
      </c>
      <c r="C9">
        <f t="shared" si="1"/>
        <v>937.85</v>
      </c>
      <c r="D9" s="2">
        <v>7</v>
      </c>
      <c r="F9" s="2">
        <v>7</v>
      </c>
      <c r="G9">
        <v>1238423</v>
      </c>
      <c r="H9">
        <v>937853</v>
      </c>
    </row>
    <row r="10" spans="1:8">
      <c r="A10">
        <f t="shared" si="0"/>
        <v>1341.34</v>
      </c>
      <c r="B10">
        <v>3</v>
      </c>
      <c r="C10">
        <f t="shared" si="1"/>
        <v>1144.8900000000001</v>
      </c>
      <c r="D10" s="2">
        <v>7</v>
      </c>
      <c r="F10" s="2">
        <v>7</v>
      </c>
      <c r="G10">
        <v>1341337</v>
      </c>
      <c r="H10">
        <v>1144887</v>
      </c>
    </row>
    <row r="11" spans="1:8">
      <c r="A11">
        <f t="shared" si="0"/>
        <v>1597.15</v>
      </c>
      <c r="B11">
        <v>3</v>
      </c>
      <c r="C11">
        <f t="shared" si="1"/>
        <v>1281.73</v>
      </c>
      <c r="D11" s="2">
        <v>3</v>
      </c>
      <c r="F11" s="2" t="s">
        <v>3</v>
      </c>
      <c r="G11">
        <v>1597146</v>
      </c>
      <c r="H11">
        <v>1281727</v>
      </c>
    </row>
    <row r="12" spans="1:8">
      <c r="A12">
        <f t="shared" si="0"/>
        <v>1757.54</v>
      </c>
      <c r="B12">
        <v>3</v>
      </c>
      <c r="C12">
        <f t="shared" si="1"/>
        <v>1506.29</v>
      </c>
      <c r="D12" s="2">
        <v>3</v>
      </c>
      <c r="F12" s="2" t="s">
        <v>0</v>
      </c>
      <c r="G12">
        <v>1757536</v>
      </c>
      <c r="H12">
        <v>1506290</v>
      </c>
    </row>
    <row r="13" spans="1:8">
      <c r="A13">
        <f t="shared" si="0"/>
        <v>1933.5</v>
      </c>
      <c r="B13">
        <v>3</v>
      </c>
      <c r="C13">
        <f t="shared" si="1"/>
        <v>1659.9</v>
      </c>
      <c r="D13" s="2">
        <v>3</v>
      </c>
      <c r="F13" s="2" t="s">
        <v>0</v>
      </c>
      <c r="G13">
        <v>1933503</v>
      </c>
      <c r="H13">
        <v>1659903</v>
      </c>
    </row>
    <row r="14" spans="1:8">
      <c r="A14">
        <f t="shared" si="0"/>
        <v>1961.04</v>
      </c>
      <c r="B14">
        <v>3</v>
      </c>
      <c r="C14">
        <f t="shared" si="1"/>
        <v>1803.64</v>
      </c>
      <c r="D14" s="2">
        <v>3</v>
      </c>
      <c r="F14" s="2" t="s">
        <v>0</v>
      </c>
      <c r="G14">
        <v>1961037</v>
      </c>
      <c r="H14">
        <v>1803637</v>
      </c>
    </row>
    <row r="15" spans="1:8">
      <c r="A15">
        <f t="shared" si="0"/>
        <v>2004.03</v>
      </c>
      <c r="B15" s="2">
        <v>3</v>
      </c>
      <c r="C15">
        <f t="shared" si="1"/>
        <v>1880.84</v>
      </c>
      <c r="D15" s="2">
        <v>3</v>
      </c>
      <c r="F15" s="2" t="s">
        <v>0</v>
      </c>
      <c r="G15">
        <v>2004031</v>
      </c>
      <c r="H15">
        <v>1880835</v>
      </c>
    </row>
    <row r="16" spans="1:8">
      <c r="A16">
        <f t="shared" si="0"/>
        <v>2134.2399999999998</v>
      </c>
      <c r="B16" s="2">
        <v>3</v>
      </c>
      <c r="C16">
        <f t="shared" si="1"/>
        <v>2235.56</v>
      </c>
      <c r="D16" s="2">
        <v>7</v>
      </c>
      <c r="F16" s="2">
        <v>7</v>
      </c>
      <c r="G16">
        <v>2134237</v>
      </c>
      <c r="H16">
        <v>2235560</v>
      </c>
    </row>
    <row r="17" spans="2:2">
      <c r="B17" t="s">
        <v>6</v>
      </c>
    </row>
    <row r="34" spans="1:3">
      <c r="B34" t="s">
        <v>7</v>
      </c>
    </row>
    <row r="38" spans="1:3">
      <c r="B38" t="s">
        <v>1</v>
      </c>
      <c r="C38" t="s">
        <v>2</v>
      </c>
    </row>
    <row r="39" spans="1:3">
      <c r="A39" t="s">
        <v>8</v>
      </c>
      <c r="B39">
        <v>13</v>
      </c>
      <c r="C39">
        <v>4</v>
      </c>
    </row>
    <row r="40" spans="1:3">
      <c r="A40" t="s">
        <v>9</v>
      </c>
      <c r="B40">
        <v>2</v>
      </c>
      <c r="C40">
        <v>11</v>
      </c>
    </row>
    <row r="41" spans="1:3">
      <c r="B41">
        <f>B39/15</f>
        <v>0.8666666666666667</v>
      </c>
      <c r="C41">
        <f>4/15</f>
        <v>0.26666666666666666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10" sqref="D10"/>
    </sheetView>
  </sheetViews>
  <sheetFormatPr baseColWidth="10" defaultRowHeight="15" x14ac:dyDescent="0"/>
  <cols>
    <col min="1" max="1" width="14.1640625" customWidth="1"/>
    <col min="2" max="2" width="22.33203125" customWidth="1"/>
    <col min="3" max="3" width="21.83203125" customWidth="1"/>
    <col min="4" max="4" width="25.1640625" customWidth="1"/>
    <col min="5" max="5" width="25" customWidth="1"/>
  </cols>
  <sheetData>
    <row r="1" spans="1:7">
      <c r="A1" t="s">
        <v>5</v>
      </c>
      <c r="B1" t="s">
        <v>1</v>
      </c>
      <c r="C1" t="s">
        <v>4</v>
      </c>
      <c r="D1" t="s">
        <v>2</v>
      </c>
    </row>
    <row r="2" spans="1:7">
      <c r="A2">
        <f>ROUND(F2/1000,2)</f>
        <v>0.02</v>
      </c>
      <c r="B2">
        <v>3</v>
      </c>
      <c r="C2">
        <f>ROUND(G2/1000,2)</f>
        <v>75.680000000000007</v>
      </c>
      <c r="D2">
        <v>7</v>
      </c>
      <c r="F2">
        <v>18</v>
      </c>
      <c r="G2">
        <v>75684</v>
      </c>
    </row>
    <row r="3" spans="1:7">
      <c r="A3">
        <f t="shared" ref="A3:A16" si="0">ROUND(F3/1000,2)</f>
        <v>140.26</v>
      </c>
      <c r="B3">
        <v>3</v>
      </c>
      <c r="C3">
        <f t="shared" ref="C3:C16" si="1">ROUND(G3/1000,2)</f>
        <v>257.83999999999997</v>
      </c>
      <c r="D3">
        <v>7</v>
      </c>
      <c r="F3">
        <v>140259</v>
      </c>
      <c r="G3">
        <v>257837</v>
      </c>
    </row>
    <row r="4" spans="1:7">
      <c r="A4">
        <f t="shared" si="0"/>
        <v>169.29</v>
      </c>
      <c r="B4">
        <v>3</v>
      </c>
      <c r="C4">
        <f t="shared" si="1"/>
        <v>283.91000000000003</v>
      </c>
      <c r="D4">
        <v>7</v>
      </c>
      <c r="F4">
        <v>169292</v>
      </c>
      <c r="G4">
        <v>283905</v>
      </c>
    </row>
    <row r="5" spans="1:7">
      <c r="A5">
        <f t="shared" si="0"/>
        <v>378.28</v>
      </c>
      <c r="B5">
        <v>3</v>
      </c>
      <c r="C5">
        <f t="shared" si="1"/>
        <v>324.64999999999998</v>
      </c>
      <c r="D5">
        <v>7</v>
      </c>
      <c r="F5">
        <v>378284</v>
      </c>
      <c r="G5">
        <v>324649</v>
      </c>
    </row>
    <row r="6" spans="1:7">
      <c r="A6">
        <f t="shared" si="0"/>
        <v>505.5</v>
      </c>
      <c r="B6">
        <v>3</v>
      </c>
      <c r="C6">
        <f t="shared" si="1"/>
        <v>431</v>
      </c>
      <c r="D6">
        <v>7</v>
      </c>
      <c r="F6">
        <v>505503</v>
      </c>
      <c r="G6">
        <v>431004</v>
      </c>
    </row>
    <row r="7" spans="1:7">
      <c r="A7">
        <f t="shared" si="0"/>
        <v>827.57</v>
      </c>
      <c r="B7">
        <v>3</v>
      </c>
      <c r="C7">
        <f t="shared" si="1"/>
        <v>592.51</v>
      </c>
      <c r="D7">
        <v>7</v>
      </c>
      <c r="F7">
        <v>827569</v>
      </c>
      <c r="G7">
        <v>592513</v>
      </c>
    </row>
    <row r="8" spans="1:7">
      <c r="A8">
        <f t="shared" si="0"/>
        <v>891.27</v>
      </c>
      <c r="B8">
        <v>3</v>
      </c>
      <c r="C8">
        <f t="shared" si="1"/>
        <v>702.75</v>
      </c>
      <c r="D8">
        <v>7</v>
      </c>
      <c r="F8">
        <v>891274</v>
      </c>
      <c r="G8">
        <v>702748</v>
      </c>
    </row>
    <row r="9" spans="1:7">
      <c r="A9">
        <f t="shared" si="0"/>
        <v>1011.64</v>
      </c>
      <c r="B9">
        <v>7</v>
      </c>
      <c r="C9">
        <f t="shared" si="1"/>
        <v>749.27</v>
      </c>
      <c r="D9">
        <v>7</v>
      </c>
      <c r="F9">
        <v>1011635</v>
      </c>
      <c r="G9">
        <v>749265</v>
      </c>
    </row>
    <row r="10" spans="1:7">
      <c r="A10">
        <f t="shared" si="0"/>
        <v>1137.78</v>
      </c>
      <c r="B10">
        <v>3</v>
      </c>
      <c r="C10">
        <f t="shared" si="1"/>
        <v>956.98</v>
      </c>
      <c r="D10">
        <v>7</v>
      </c>
      <c r="F10">
        <v>1137783</v>
      </c>
      <c r="G10">
        <v>956975</v>
      </c>
    </row>
    <row r="11" spans="1:7">
      <c r="A11">
        <f t="shared" si="0"/>
        <v>1192.75</v>
      </c>
      <c r="B11">
        <v>3</v>
      </c>
      <c r="C11">
        <f t="shared" si="1"/>
        <v>1080.9100000000001</v>
      </c>
      <c r="D11">
        <v>7</v>
      </c>
      <c r="F11">
        <v>1192751</v>
      </c>
      <c r="G11">
        <v>1080906</v>
      </c>
    </row>
    <row r="12" spans="1:7">
      <c r="A12">
        <f t="shared" si="0"/>
        <v>1332.34</v>
      </c>
      <c r="B12">
        <v>3</v>
      </c>
      <c r="C12">
        <f t="shared" si="1"/>
        <v>1261.4000000000001</v>
      </c>
      <c r="D12">
        <v>7</v>
      </c>
      <c r="F12">
        <v>1332344</v>
      </c>
      <c r="G12">
        <v>1261403</v>
      </c>
    </row>
    <row r="13" spans="1:7">
      <c r="A13">
        <f t="shared" si="0"/>
        <v>1408.02</v>
      </c>
      <c r="B13">
        <v>7</v>
      </c>
      <c r="C13">
        <f t="shared" si="1"/>
        <v>1368.05</v>
      </c>
      <c r="D13">
        <v>7</v>
      </c>
      <c r="F13">
        <v>1408015</v>
      </c>
      <c r="G13">
        <v>1368047</v>
      </c>
    </row>
    <row r="14" spans="1:7">
      <c r="A14">
        <f t="shared" si="0"/>
        <v>1573.18</v>
      </c>
      <c r="B14">
        <v>3</v>
      </c>
      <c r="C14">
        <f t="shared" si="1"/>
        <v>1492.46</v>
      </c>
      <c r="D14">
        <v>7</v>
      </c>
      <c r="F14">
        <v>1573175</v>
      </c>
      <c r="G14">
        <v>1492463</v>
      </c>
    </row>
    <row r="15" spans="1:7">
      <c r="A15">
        <f t="shared" si="0"/>
        <v>1587.89</v>
      </c>
      <c r="B15">
        <v>3</v>
      </c>
      <c r="C15">
        <f t="shared" si="1"/>
        <v>1528.01</v>
      </c>
      <c r="D15">
        <v>7</v>
      </c>
      <c r="F15">
        <v>1587894</v>
      </c>
      <c r="G15">
        <v>1528012</v>
      </c>
    </row>
    <row r="16" spans="1:7">
      <c r="A16">
        <f t="shared" si="0"/>
        <v>1625.31</v>
      </c>
      <c r="B16">
        <v>3</v>
      </c>
      <c r="C16">
        <f t="shared" si="1"/>
        <v>1684.71</v>
      </c>
      <c r="D16">
        <v>7</v>
      </c>
      <c r="F16">
        <v>1625307</v>
      </c>
      <c r="G16">
        <v>1684707</v>
      </c>
    </row>
    <row r="36" spans="2:4">
      <c r="C36" t="s">
        <v>1</v>
      </c>
      <c r="D36" t="s">
        <v>2</v>
      </c>
    </row>
    <row r="37" spans="2:4">
      <c r="B37" t="s">
        <v>8</v>
      </c>
      <c r="C37">
        <v>13</v>
      </c>
      <c r="D37">
        <v>15</v>
      </c>
    </row>
    <row r="38" spans="2:4">
      <c r="B38" t="s">
        <v>9</v>
      </c>
      <c r="C38">
        <v>2</v>
      </c>
      <c r="D38">
        <v>0</v>
      </c>
    </row>
    <row r="39" spans="2:4">
      <c r="C39">
        <f>C37/15</f>
        <v>0.8666666666666667</v>
      </c>
      <c r="D39">
        <f>15/15</f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3" workbookViewId="0">
      <selection activeCell="D41" sqref="D41"/>
    </sheetView>
  </sheetViews>
  <sheetFormatPr baseColWidth="10" defaultRowHeight="15" x14ac:dyDescent="0"/>
  <cols>
    <col min="1" max="1" width="19.6640625" customWidth="1"/>
    <col min="2" max="2" width="22.83203125" customWidth="1"/>
    <col min="3" max="3" width="23.1640625" customWidth="1"/>
    <col min="4" max="4" width="28.33203125" customWidth="1"/>
  </cols>
  <sheetData>
    <row r="1" spans="1:7">
      <c r="A1" t="s">
        <v>5</v>
      </c>
      <c r="B1" t="s">
        <v>1</v>
      </c>
      <c r="C1" t="s">
        <v>4</v>
      </c>
      <c r="D1" t="s">
        <v>2</v>
      </c>
    </row>
    <row r="2" spans="1:7">
      <c r="A2">
        <f>ROUND(F2/1000,2)</f>
        <v>0.02</v>
      </c>
      <c r="B2">
        <v>3</v>
      </c>
      <c r="C2">
        <f>ROUND(G2/1000,2)</f>
        <v>78.680000000000007</v>
      </c>
      <c r="D2">
        <v>7</v>
      </c>
      <c r="F2">
        <v>22</v>
      </c>
      <c r="G2">
        <v>78684</v>
      </c>
    </row>
    <row r="3" spans="1:7">
      <c r="A3">
        <f t="shared" ref="A3:A16" si="0">ROUND(F3/1000,2)</f>
        <v>110.26</v>
      </c>
      <c r="B3">
        <v>7</v>
      </c>
      <c r="C3">
        <f t="shared" ref="C3:C16" si="1">ROUND(G3/1000,2)</f>
        <v>282.83999999999997</v>
      </c>
      <c r="D3">
        <v>7</v>
      </c>
      <c r="F3">
        <v>110259</v>
      </c>
      <c r="G3">
        <v>282837</v>
      </c>
    </row>
    <row r="4" spans="1:7">
      <c r="A4">
        <f t="shared" si="0"/>
        <v>169.29</v>
      </c>
      <c r="B4">
        <v>3</v>
      </c>
      <c r="C4">
        <f t="shared" si="1"/>
        <v>283.91000000000003</v>
      </c>
      <c r="D4">
        <v>7</v>
      </c>
      <c r="F4">
        <v>169292</v>
      </c>
      <c r="G4">
        <v>283905</v>
      </c>
    </row>
    <row r="5" spans="1:7">
      <c r="A5">
        <f t="shared" si="0"/>
        <v>378.28</v>
      </c>
      <c r="B5">
        <v>3</v>
      </c>
      <c r="C5">
        <f t="shared" si="1"/>
        <v>324.64999999999998</v>
      </c>
      <c r="D5">
        <v>7</v>
      </c>
      <c r="F5">
        <v>378284</v>
      </c>
      <c r="G5">
        <v>324649</v>
      </c>
    </row>
    <row r="6" spans="1:7">
      <c r="A6">
        <f t="shared" si="0"/>
        <v>525.5</v>
      </c>
      <c r="B6">
        <v>3</v>
      </c>
      <c r="C6">
        <f t="shared" si="1"/>
        <v>431</v>
      </c>
      <c r="D6">
        <v>7</v>
      </c>
      <c r="F6">
        <v>525503</v>
      </c>
      <c r="G6">
        <v>431004</v>
      </c>
    </row>
    <row r="7" spans="1:7">
      <c r="A7">
        <f t="shared" si="0"/>
        <v>817.57</v>
      </c>
      <c r="B7">
        <v>3</v>
      </c>
      <c r="C7">
        <f t="shared" si="1"/>
        <v>602.51</v>
      </c>
      <c r="D7">
        <v>7</v>
      </c>
      <c r="F7">
        <v>817569</v>
      </c>
      <c r="G7">
        <v>602513</v>
      </c>
    </row>
    <row r="8" spans="1:7">
      <c r="A8">
        <f t="shared" si="0"/>
        <v>891.27</v>
      </c>
      <c r="B8">
        <v>3</v>
      </c>
      <c r="C8">
        <f t="shared" si="1"/>
        <v>712.75</v>
      </c>
      <c r="D8">
        <v>3</v>
      </c>
      <c r="F8">
        <v>891274</v>
      </c>
      <c r="G8">
        <v>712748</v>
      </c>
    </row>
    <row r="9" spans="1:7">
      <c r="A9">
        <f t="shared" si="0"/>
        <v>1011.64</v>
      </c>
      <c r="B9">
        <v>3</v>
      </c>
      <c r="C9">
        <f t="shared" si="1"/>
        <v>729.27</v>
      </c>
      <c r="D9">
        <v>7</v>
      </c>
      <c r="F9">
        <v>1011635</v>
      </c>
      <c r="G9">
        <v>729265</v>
      </c>
    </row>
    <row r="10" spans="1:7">
      <c r="A10">
        <f t="shared" si="0"/>
        <v>1237.78</v>
      </c>
      <c r="B10">
        <v>3</v>
      </c>
      <c r="C10">
        <f t="shared" si="1"/>
        <v>956.98</v>
      </c>
      <c r="D10">
        <v>7</v>
      </c>
      <c r="F10">
        <v>1237783</v>
      </c>
      <c r="G10">
        <v>956975</v>
      </c>
    </row>
    <row r="11" spans="1:7">
      <c r="A11">
        <f t="shared" si="0"/>
        <v>1222.75</v>
      </c>
      <c r="B11">
        <v>3</v>
      </c>
      <c r="C11">
        <f t="shared" si="1"/>
        <v>1080.9100000000001</v>
      </c>
      <c r="D11">
        <v>7</v>
      </c>
      <c r="F11">
        <v>1222751</v>
      </c>
      <c r="G11">
        <v>1080906</v>
      </c>
    </row>
    <row r="12" spans="1:7">
      <c r="A12">
        <f t="shared" si="0"/>
        <v>1332.34</v>
      </c>
      <c r="B12">
        <v>3</v>
      </c>
      <c r="C12">
        <f t="shared" si="1"/>
        <v>1261.4000000000001</v>
      </c>
      <c r="D12">
        <v>7</v>
      </c>
      <c r="F12">
        <v>1332344</v>
      </c>
      <c r="G12">
        <v>1261403</v>
      </c>
    </row>
    <row r="13" spans="1:7">
      <c r="A13">
        <f t="shared" si="0"/>
        <v>1408.02</v>
      </c>
      <c r="B13">
        <v>7</v>
      </c>
      <c r="C13">
        <f t="shared" si="1"/>
        <v>1378.05</v>
      </c>
      <c r="D13">
        <v>7</v>
      </c>
      <c r="F13">
        <v>1408015</v>
      </c>
      <c r="G13">
        <v>1378047</v>
      </c>
    </row>
    <row r="14" spans="1:7">
      <c r="A14">
        <f t="shared" si="0"/>
        <v>1573.18</v>
      </c>
      <c r="B14">
        <v>3</v>
      </c>
      <c r="C14">
        <f t="shared" si="1"/>
        <v>1492.46</v>
      </c>
      <c r="D14">
        <v>7</v>
      </c>
      <c r="F14">
        <v>1573175</v>
      </c>
      <c r="G14">
        <v>1492463</v>
      </c>
    </row>
    <row r="15" spans="1:7">
      <c r="A15">
        <f t="shared" si="0"/>
        <v>1587.89</v>
      </c>
      <c r="B15">
        <v>3</v>
      </c>
      <c r="C15">
        <f t="shared" si="1"/>
        <v>1528.01</v>
      </c>
      <c r="D15">
        <v>7</v>
      </c>
      <c r="F15">
        <v>1587894</v>
      </c>
      <c r="G15">
        <v>1528012</v>
      </c>
    </row>
    <row r="16" spans="1:7">
      <c r="A16">
        <f t="shared" si="0"/>
        <v>1725.31</v>
      </c>
      <c r="B16">
        <v>3</v>
      </c>
      <c r="C16">
        <f t="shared" si="1"/>
        <v>1784.71</v>
      </c>
      <c r="D16">
        <v>7</v>
      </c>
      <c r="F16">
        <v>1725307</v>
      </c>
      <c r="G16">
        <v>1784707</v>
      </c>
    </row>
    <row r="38" spans="2:4">
      <c r="C38" t="s">
        <v>10</v>
      </c>
      <c r="D38" t="s">
        <v>11</v>
      </c>
    </row>
    <row r="39" spans="2:4">
      <c r="B39" t="s">
        <v>12</v>
      </c>
      <c r="C39">
        <v>13</v>
      </c>
      <c r="D39">
        <v>14</v>
      </c>
    </row>
    <row r="40" spans="2:4">
      <c r="B40" t="s">
        <v>13</v>
      </c>
      <c r="C40">
        <v>2</v>
      </c>
      <c r="D40">
        <v>1</v>
      </c>
    </row>
    <row r="41" spans="2:4">
      <c r="C41">
        <f>C39/15</f>
        <v>0.8666666666666667</v>
      </c>
      <c r="D41">
        <f>D39/15</f>
        <v>0.93333333333333335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算法(單點運算)</vt:lpstr>
      <vt:lpstr>算法(多點運算)</vt:lpstr>
      <vt:lpstr>算法(多點運算and沒有演算法)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 Mac</dc:creator>
  <cp:lastModifiedBy>Tsai Mac</cp:lastModifiedBy>
  <dcterms:created xsi:type="dcterms:W3CDTF">2015-08-06T06:45:06Z</dcterms:created>
  <dcterms:modified xsi:type="dcterms:W3CDTF">2016-06-16T07:27:28Z</dcterms:modified>
</cp:coreProperties>
</file>