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as\OneDrive\Documentos\FEUP\2o ano - 2019-20\1o Semestre\MNUM\2o TESTE\2012\"/>
    </mc:Choice>
  </mc:AlternateContent>
  <xr:revisionPtr revIDLastSave="0" documentId="8_{FF622C0F-D784-489A-B03E-34D4CBE85B4B}" xr6:coauthVersionLast="45" xr6:coauthVersionMax="45" xr10:uidLastSave="{00000000-0000-0000-0000-000000000000}"/>
  <bookViews>
    <workbookView xWindow="-90" yWindow="-90" windowWidth="19380" windowHeight="10380" xr2:uid="{94CECF54-B856-4199-8FCD-8CA26886B67E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I16" i="1" s="1"/>
  <c r="N16" i="1" s="1"/>
  <c r="D15" i="1"/>
  <c r="I15" i="1" s="1"/>
  <c r="D14" i="1"/>
  <c r="H16" i="1"/>
  <c r="M16" i="1" s="1"/>
  <c r="G16" i="1"/>
  <c r="F16" i="1"/>
  <c r="K16" i="1" s="1"/>
  <c r="H15" i="1"/>
  <c r="M15" i="1" s="1"/>
  <c r="G15" i="1"/>
  <c r="F15" i="1"/>
  <c r="K15" i="1" s="1"/>
  <c r="I14" i="1"/>
  <c r="N14" i="1" s="1"/>
  <c r="D18" i="1" s="1"/>
  <c r="I18" i="1" s="1"/>
  <c r="H14" i="1"/>
  <c r="M14" i="1" s="1"/>
  <c r="C18" i="1" s="1"/>
  <c r="H18" i="1" s="1"/>
  <c r="G14" i="1"/>
  <c r="L14" i="1" s="1"/>
  <c r="B18" i="1" s="1"/>
  <c r="G18" i="1" s="1"/>
  <c r="F14" i="1"/>
  <c r="K14" i="1" s="1"/>
  <c r="A18" i="1" s="1"/>
  <c r="F18" i="1" s="1"/>
  <c r="E11" i="1"/>
  <c r="L5" i="1"/>
  <c r="L6" i="1"/>
  <c r="L7" i="1"/>
  <c r="I7" i="1"/>
  <c r="H7" i="1"/>
  <c r="G7" i="1"/>
  <c r="F7" i="1"/>
  <c r="G6" i="1"/>
  <c r="H6" i="1"/>
  <c r="I6" i="1"/>
  <c r="F6" i="1"/>
  <c r="G5" i="1"/>
  <c r="H5" i="1"/>
  <c r="I5" i="1"/>
  <c r="F5" i="1"/>
  <c r="D7" i="1"/>
  <c r="C7" i="1"/>
  <c r="D6" i="1"/>
  <c r="C6" i="1"/>
  <c r="B6" i="1"/>
  <c r="B7" i="1" s="1"/>
  <c r="A7" i="1"/>
  <c r="A6" i="1"/>
  <c r="B5" i="1"/>
  <c r="C5" i="1"/>
  <c r="D5" i="1"/>
  <c r="A5" i="1"/>
  <c r="L3" i="1"/>
  <c r="M3" i="1"/>
  <c r="N3" i="1"/>
  <c r="K3" i="1"/>
  <c r="L2" i="1"/>
  <c r="M2" i="1"/>
  <c r="N2" i="1"/>
  <c r="K2" i="1"/>
  <c r="N1" i="1"/>
  <c r="L1" i="1"/>
  <c r="M1" i="1"/>
  <c r="K1" i="1"/>
  <c r="G3" i="1"/>
  <c r="H3" i="1"/>
  <c r="I3" i="1"/>
  <c r="F3" i="1"/>
  <c r="G2" i="1"/>
  <c r="H2" i="1"/>
  <c r="I2" i="1"/>
  <c r="F2" i="1"/>
  <c r="G1" i="1"/>
  <c r="H1" i="1"/>
  <c r="I1" i="1"/>
  <c r="F1" i="1"/>
  <c r="N15" i="1" l="1"/>
  <c r="D19" i="1" s="1"/>
  <c r="I19" i="1" s="1"/>
  <c r="C19" i="1"/>
  <c r="H19" i="1" s="1"/>
  <c r="L16" i="1"/>
  <c r="B20" i="1" s="1"/>
  <c r="G20" i="1" s="1"/>
  <c r="L15" i="1"/>
  <c r="B19" i="1" s="1"/>
  <c r="G19" i="1" s="1"/>
  <c r="D20" i="1" l="1"/>
  <c r="I20" i="1" s="1"/>
  <c r="C20" i="1"/>
  <c r="H20" i="1" s="1"/>
  <c r="A19" i="1"/>
  <c r="F19" i="1" l="1"/>
  <c r="A20" i="1"/>
  <c r="F20" i="1" s="1"/>
  <c r="L20" i="1"/>
  <c r="L19" i="1"/>
  <c r="L18" i="1" s="1"/>
</calcChain>
</file>

<file path=xl/sharedStrings.xml><?xml version="1.0" encoding="utf-8"?>
<sst xmlns="http://schemas.openxmlformats.org/spreadsheetml/2006/main" count="10" uniqueCount="7">
  <si>
    <t xml:space="preserve">x = </t>
  </si>
  <si>
    <t>y =</t>
  </si>
  <si>
    <t xml:space="preserve">z = </t>
  </si>
  <si>
    <t>Estabilidade Externa:</t>
  </si>
  <si>
    <t>db = 0,5</t>
  </si>
  <si>
    <t>da = 0,5</t>
  </si>
  <si>
    <t>db - da * resultados: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</si>
</sst>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F985-FE4B-420C-94B7-3B3D947CCF9F}">
  <dimension ref="A1:N20"/>
  <sheetViews>
    <sheetView tabSelected="1" workbookViewId="0">
      <selection activeCell="D17" sqref="D17"/>
    </sheetView>
  </sheetViews>
  <sheetFormatPr defaultRowHeight="14.75" x14ac:dyDescent="0.75"/>
  <cols>
    <col min="2" max="2" width="12.2265625" bestFit="1" customWidth="1"/>
  </cols>
  <sheetData>
    <row r="1" spans="1:14" x14ac:dyDescent="0.75">
      <c r="A1">
        <v>0.7</v>
      </c>
      <c r="B1">
        <v>8</v>
      </c>
      <c r="C1">
        <v>3</v>
      </c>
      <c r="D1">
        <v>12</v>
      </c>
      <c r="F1">
        <f xml:space="preserve"> A1 / 0.7</f>
        <v>1</v>
      </c>
      <c r="G1">
        <f t="shared" ref="G1:I1" si="0" xml:space="preserve"> B1 / 0.7</f>
        <v>11.428571428571429</v>
      </c>
      <c r="H1">
        <f t="shared" si="0"/>
        <v>4.2857142857142856</v>
      </c>
      <c r="I1">
        <f t="shared" si="0"/>
        <v>17.142857142857142</v>
      </c>
      <c r="K1">
        <f>F1</f>
        <v>1</v>
      </c>
      <c r="L1">
        <f t="shared" ref="L1:M1" si="1">G1</f>
        <v>11.428571428571429</v>
      </c>
      <c r="M1">
        <f t="shared" si="1"/>
        <v>4.2857142857142856</v>
      </c>
      <c r="N1">
        <f>I1</f>
        <v>17.142857142857142</v>
      </c>
    </row>
    <row r="2" spans="1:14" x14ac:dyDescent="0.75">
      <c r="A2">
        <v>-6</v>
      </c>
      <c r="B2">
        <v>0.45</v>
      </c>
      <c r="C2">
        <v>-0.25</v>
      </c>
      <c r="D2">
        <v>15</v>
      </c>
      <c r="F2">
        <f>A2</f>
        <v>-6</v>
      </c>
      <c r="G2">
        <f t="shared" ref="G2:I3" si="2">B2</f>
        <v>0.45</v>
      </c>
      <c r="H2">
        <f t="shared" si="2"/>
        <v>-0.25</v>
      </c>
      <c r="I2">
        <f t="shared" si="2"/>
        <v>15</v>
      </c>
      <c r="K2">
        <f xml:space="preserve"> F2 + 6*F1</f>
        <v>0</v>
      </c>
      <c r="L2">
        <f t="shared" ref="L2:N2" si="3" xml:space="preserve"> G2 + 6*G1</f>
        <v>69.021428571428572</v>
      </c>
      <c r="M2">
        <f t="shared" si="3"/>
        <v>25.464285714285715</v>
      </c>
      <c r="N2">
        <f t="shared" si="3"/>
        <v>117.85714285714286</v>
      </c>
    </row>
    <row r="3" spans="1:14" x14ac:dyDescent="0.75">
      <c r="A3">
        <v>8</v>
      </c>
      <c r="B3">
        <v>-3.1</v>
      </c>
      <c r="C3">
        <v>1.05</v>
      </c>
      <c r="D3">
        <v>23</v>
      </c>
      <c r="F3">
        <f>A3</f>
        <v>8</v>
      </c>
      <c r="G3">
        <f t="shared" si="2"/>
        <v>-3.1</v>
      </c>
      <c r="H3">
        <f t="shared" si="2"/>
        <v>1.05</v>
      </c>
      <c r="I3">
        <f t="shared" si="2"/>
        <v>23</v>
      </c>
      <c r="K3">
        <f xml:space="preserve"> F3 - 8*F1</f>
        <v>0</v>
      </c>
      <c r="L3">
        <f t="shared" ref="L3:N3" si="4" xml:space="preserve"> G3 - 8*G1</f>
        <v>-94.528571428571425</v>
      </c>
      <c r="M3">
        <f t="shared" si="4"/>
        <v>-33.235714285714288</v>
      </c>
      <c r="N3">
        <f t="shared" si="4"/>
        <v>-114.14285714285714</v>
      </c>
    </row>
    <row r="5" spans="1:14" x14ac:dyDescent="0.75">
      <c r="A5">
        <f>K1</f>
        <v>1</v>
      </c>
      <c r="B5">
        <f t="shared" ref="B5:D5" si="5">L1</f>
        <v>11.428571428571429</v>
      </c>
      <c r="C5">
        <f t="shared" si="5"/>
        <v>4.2857142857142856</v>
      </c>
      <c r="D5">
        <f t="shared" si="5"/>
        <v>17.142857142857142</v>
      </c>
      <c r="F5">
        <f>A5</f>
        <v>1</v>
      </c>
      <c r="G5">
        <f t="shared" ref="G5:I7" si="6">B5</f>
        <v>11.428571428571429</v>
      </c>
      <c r="H5">
        <f t="shared" si="6"/>
        <v>4.2857142857142856</v>
      </c>
      <c r="I5">
        <f t="shared" si="6"/>
        <v>17.142857142857142</v>
      </c>
      <c r="K5" t="s">
        <v>0</v>
      </c>
      <c r="L5">
        <f>I5 - H5*I7 - G5*L6</f>
        <v>-4.3716081615643816</v>
      </c>
    </row>
    <row r="6" spans="1:14" x14ac:dyDescent="0.75">
      <c r="A6">
        <f>K2 / L2</f>
        <v>0</v>
      </c>
      <c r="B6">
        <f>L2 / L2</f>
        <v>1</v>
      </c>
      <c r="C6">
        <f>M2 / L2</f>
        <v>0.36893304356825002</v>
      </c>
      <c r="D6">
        <f>N2 / L2</f>
        <v>1.7075442409189694</v>
      </c>
      <c r="F6">
        <f>A6</f>
        <v>0</v>
      </c>
      <c r="G6">
        <f t="shared" si="6"/>
        <v>1</v>
      </c>
      <c r="H6">
        <f t="shared" si="6"/>
        <v>0.36893304356825002</v>
      </c>
      <c r="I6">
        <f t="shared" si="6"/>
        <v>1.7075442409189694</v>
      </c>
      <c r="K6" t="s">
        <v>1</v>
      </c>
      <c r="L6">
        <f>I6 - I7*H6</f>
        <v>-8.9325120835477705</v>
      </c>
    </row>
    <row r="7" spans="1:14" x14ac:dyDescent="0.75">
      <c r="A7">
        <f>K3 + 94.5286 * A6</f>
        <v>0</v>
      </c>
      <c r="B7">
        <f>L3 - L3  * B6</f>
        <v>0</v>
      </c>
      <c r="C7">
        <f>M3 - L3* C6</f>
        <v>1.6389992755872882</v>
      </c>
      <c r="D7">
        <f>N3 -L3 * D6</f>
        <v>47.268860602297423</v>
      </c>
      <c r="F7">
        <f>A7</f>
        <v>0</v>
      </c>
      <c r="G7">
        <f t="shared" si="6"/>
        <v>0</v>
      </c>
      <c r="H7">
        <f>C7 / C7</f>
        <v>1</v>
      </c>
      <c r="I7">
        <f>D7 / C7</f>
        <v>28.840074127159077</v>
      </c>
      <c r="K7" t="s">
        <v>2</v>
      </c>
      <c r="L7">
        <f>I7</f>
        <v>28.840074127159077</v>
      </c>
    </row>
    <row r="10" spans="1:14" x14ac:dyDescent="0.75">
      <c r="A10" t="s">
        <v>3</v>
      </c>
    </row>
    <row r="11" spans="1:14" x14ac:dyDescent="0.75">
      <c r="A11" t="s">
        <v>4</v>
      </c>
      <c r="C11" t="s">
        <v>6</v>
      </c>
      <c r="E11">
        <f>0.5 - 0.5* (L5+L6+L7)</f>
        <v>-7.2679769410234627</v>
      </c>
    </row>
    <row r="12" spans="1:14" x14ac:dyDescent="0.75">
      <c r="A12" t="s">
        <v>5</v>
      </c>
    </row>
    <row r="14" spans="1:14" x14ac:dyDescent="0.75">
      <c r="A14">
        <v>0.7</v>
      </c>
      <c r="B14">
        <v>8</v>
      </c>
      <c r="C14">
        <v>3</v>
      </c>
      <c r="D14">
        <f>E11</f>
        <v>-7.2679769410234627</v>
      </c>
      <c r="F14">
        <f xml:space="preserve"> A14 / 0.7</f>
        <v>1</v>
      </c>
      <c r="G14">
        <f t="shared" ref="G14" si="7" xml:space="preserve"> B14 / 0.7</f>
        <v>11.428571428571429</v>
      </c>
      <c r="H14">
        <f t="shared" ref="H14" si="8" xml:space="preserve"> C14 / 0.7</f>
        <v>4.2857142857142856</v>
      </c>
      <c r="I14">
        <f t="shared" ref="I14" si="9" xml:space="preserve"> D14 / 0.7</f>
        <v>-10.382824201462091</v>
      </c>
      <c r="K14">
        <f>F14</f>
        <v>1</v>
      </c>
      <c r="L14">
        <f t="shared" ref="L14" si="10">G14</f>
        <v>11.428571428571429</v>
      </c>
      <c r="M14">
        <f t="shared" ref="M14" si="11">H14</f>
        <v>4.2857142857142856</v>
      </c>
      <c r="N14">
        <f>I14</f>
        <v>-10.382824201462091</v>
      </c>
    </row>
    <row r="15" spans="1:14" x14ac:dyDescent="0.75">
      <c r="A15">
        <v>-6</v>
      </c>
      <c r="B15">
        <v>0.45</v>
      </c>
      <c r="C15">
        <v>-0.25</v>
      </c>
      <c r="D15">
        <f>E11</f>
        <v>-7.2679769410234627</v>
      </c>
      <c r="F15">
        <f>A15</f>
        <v>-6</v>
      </c>
      <c r="G15">
        <f t="shared" ref="G15:G16" si="12">B15</f>
        <v>0.45</v>
      </c>
      <c r="H15">
        <f t="shared" ref="H15:H16" si="13">C15</f>
        <v>-0.25</v>
      </c>
      <c r="I15">
        <f t="shared" ref="I15:I16" si="14">D15</f>
        <v>-7.2679769410234627</v>
      </c>
      <c r="K15">
        <f xml:space="preserve"> F15 + 6*F14</f>
        <v>0</v>
      </c>
      <c r="L15">
        <f t="shared" ref="L15" si="15" xml:space="preserve"> G15 + 6*G14</f>
        <v>69.021428571428572</v>
      </c>
      <c r="M15">
        <f t="shared" ref="M15" si="16" xml:space="preserve"> H15 + 6*H14</f>
        <v>25.464285714285715</v>
      </c>
      <c r="N15">
        <f t="shared" ref="N15" si="17" xml:space="preserve"> I15 + 6*I14</f>
        <v>-69.564922149796004</v>
      </c>
    </row>
    <row r="16" spans="1:14" x14ac:dyDescent="0.75">
      <c r="A16">
        <v>8</v>
      </c>
      <c r="B16">
        <v>-3.1</v>
      </c>
      <c r="C16">
        <v>1.05</v>
      </c>
      <c r="D16">
        <f>E11</f>
        <v>-7.2679769410234627</v>
      </c>
      <c r="F16">
        <f>A16</f>
        <v>8</v>
      </c>
      <c r="G16">
        <f t="shared" si="12"/>
        <v>-3.1</v>
      </c>
      <c r="H16">
        <f t="shared" si="13"/>
        <v>1.05</v>
      </c>
      <c r="I16">
        <f t="shared" si="14"/>
        <v>-7.2679769410234627</v>
      </c>
      <c r="K16">
        <f xml:space="preserve"> F16 - 8*F14</f>
        <v>0</v>
      </c>
      <c r="L16">
        <f t="shared" ref="L16" si="18" xml:space="preserve"> G16 - 8*G14</f>
        <v>-94.528571428571425</v>
      </c>
      <c r="M16">
        <f t="shared" ref="M16" si="19" xml:space="preserve"> H16 - 8*H14</f>
        <v>-33.235714285714288</v>
      </c>
      <c r="N16">
        <f t="shared" ref="N16" si="20" xml:space="preserve"> I16 - 8*I14</f>
        <v>75.794616670673264</v>
      </c>
    </row>
    <row r="18" spans="1:12" x14ac:dyDescent="0.75">
      <c r="A18">
        <f>K14</f>
        <v>1</v>
      </c>
      <c r="B18">
        <f t="shared" ref="B18" si="21">L14</f>
        <v>11.428571428571429</v>
      </c>
      <c r="C18">
        <f t="shared" ref="C18" si="22">M14</f>
        <v>4.2857142857142856</v>
      </c>
      <c r="D18">
        <f t="shared" ref="D18" si="23">N14</f>
        <v>-10.382824201462091</v>
      </c>
      <c r="F18">
        <f>A18</f>
        <v>1</v>
      </c>
      <c r="G18">
        <f t="shared" ref="G18:G20" si="24">B18</f>
        <v>11.428571428571429</v>
      </c>
      <c r="H18">
        <f t="shared" ref="H18:H20" si="25">C18</f>
        <v>4.2857142857142856</v>
      </c>
      <c r="I18">
        <f t="shared" ref="I18:I20" si="26">D18</f>
        <v>-10.382824201462091</v>
      </c>
      <c r="K18" t="s">
        <v>0</v>
      </c>
      <c r="L18">
        <f>I18 - H18*I20 - G18*L19</f>
        <v>1.959753847738817</v>
      </c>
    </row>
    <row r="19" spans="1:12" x14ac:dyDescent="0.75">
      <c r="A19">
        <f>K15 / L15</f>
        <v>0</v>
      </c>
      <c r="B19">
        <f>L15 / L15</f>
        <v>1</v>
      </c>
      <c r="C19">
        <f>M15 / L15</f>
        <v>0.36893304356825002</v>
      </c>
      <c r="D19">
        <f>N15 / L15</f>
        <v>-1.0078742731006354</v>
      </c>
      <c r="F19">
        <f>A19</f>
        <v>0</v>
      </c>
      <c r="G19">
        <f t="shared" si="24"/>
        <v>1</v>
      </c>
      <c r="H19">
        <f t="shared" si="25"/>
        <v>0.36893304356825002</v>
      </c>
      <c r="I19">
        <f t="shared" si="26"/>
        <v>-1.0078742731006354</v>
      </c>
      <c r="K19" t="s">
        <v>1</v>
      </c>
      <c r="L19">
        <f>I19 - I20*H19</f>
        <v>3.3766230679457321</v>
      </c>
    </row>
    <row r="20" spans="1:12" x14ac:dyDescent="0.75">
      <c r="A20">
        <f>K16 + 94.5286 * A19</f>
        <v>0</v>
      </c>
      <c r="B20">
        <f>L16 - L16  * B19</f>
        <v>0</v>
      </c>
      <c r="C20">
        <f>M16 - L16* C19</f>
        <v>1.6389992755872882</v>
      </c>
      <c r="D20">
        <f>N16 -L16 * D19</f>
        <v>-19.478298545139651</v>
      </c>
      <c r="F20">
        <f>A20</f>
        <v>0</v>
      </c>
      <c r="G20">
        <f t="shared" si="24"/>
        <v>0</v>
      </c>
      <c r="H20">
        <f>C20 / C20</f>
        <v>1</v>
      </c>
      <c r="I20">
        <f>D20 / C20</f>
        <v>-11.884263059335499</v>
      </c>
      <c r="K20" t="s">
        <v>2</v>
      </c>
      <c r="L20">
        <f>I20</f>
        <v>-11.884263059335499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diogo romao</dc:creator>
  <cp:lastModifiedBy>joao diogo romao</cp:lastModifiedBy>
  <dcterms:created xsi:type="dcterms:W3CDTF">2019-12-11T11:29:31Z</dcterms:created>
  <dcterms:modified xsi:type="dcterms:W3CDTF">2019-12-11T11:53:45Z</dcterms:modified>
</cp:coreProperties>
</file>