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15312" windowHeight="8196"/>
  </bookViews>
  <sheets>
    <sheet name="description" sheetId="1" r:id="rId1"/>
    <sheet name="example_gri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" i="2" l="1"/>
  <c r="O36" i="2"/>
  <c r="M36" i="2"/>
  <c r="Q37" i="2"/>
  <c r="O37" i="2"/>
  <c r="M37" i="2"/>
  <c r="Q35" i="2"/>
  <c r="O35" i="2"/>
  <c r="M35" i="2"/>
  <c r="M31" i="2"/>
  <c r="O31" i="2"/>
  <c r="Q31" i="2"/>
  <c r="Q30" i="2"/>
  <c r="O30" i="2"/>
  <c r="M30" i="2"/>
  <c r="M29" i="2"/>
  <c r="O29" i="2"/>
  <c r="Q29" i="2"/>
  <c r="Q28" i="2"/>
  <c r="O28" i="2"/>
  <c r="M28" i="2"/>
  <c r="Q27" i="2"/>
  <c r="O27" i="2"/>
  <c r="M27" i="2"/>
  <c r="Q26" i="2"/>
  <c r="O26" i="2"/>
  <c r="M26" i="2"/>
  <c r="Q22" i="2"/>
  <c r="O22" i="2"/>
  <c r="M22" i="2"/>
  <c r="Q21" i="2"/>
  <c r="O21" i="2"/>
  <c r="M21" i="2"/>
  <c r="Q20" i="2"/>
  <c r="O20" i="2"/>
  <c r="M20" i="2"/>
  <c r="Q19" i="2"/>
  <c r="O19" i="2"/>
  <c r="M19" i="2"/>
  <c r="Q15" i="2"/>
  <c r="O15" i="2"/>
  <c r="M15" i="2"/>
  <c r="Q14" i="2"/>
  <c r="O14" i="2"/>
  <c r="M14" i="2"/>
  <c r="Q13" i="2"/>
  <c r="O13" i="2"/>
  <c r="M13" i="2"/>
  <c r="Q12" i="2"/>
  <c r="O12" i="2"/>
  <c r="M12" i="2"/>
  <c r="Q11" i="2"/>
  <c r="O11" i="2"/>
  <c r="M11" i="2"/>
  <c r="O5" i="2"/>
  <c r="M7" i="2"/>
  <c r="O7" i="2"/>
  <c r="Q7" i="2"/>
  <c r="Q6" i="2"/>
  <c r="O6" i="2"/>
  <c r="M6" i="2"/>
  <c r="Q5" i="2"/>
  <c r="M5" i="2"/>
  <c r="Q4" i="2"/>
  <c r="O4" i="2"/>
  <c r="M4" i="2"/>
  <c r="Q3" i="2"/>
  <c r="O3" i="2"/>
  <c r="M3" i="2"/>
  <c r="R35" i="2" l="1"/>
  <c r="R36" i="2"/>
  <c r="R31" i="2"/>
  <c r="R37" i="2"/>
  <c r="R19" i="2"/>
  <c r="R30" i="2"/>
  <c r="R7" i="2"/>
  <c r="R27" i="2"/>
  <c r="R26" i="2"/>
  <c r="R15" i="2"/>
  <c r="R22" i="2"/>
  <c r="R6" i="2"/>
  <c r="R20" i="2"/>
  <c r="R5" i="2"/>
  <c r="R21" i="2"/>
  <c r="R29" i="2"/>
  <c r="R13" i="2"/>
  <c r="R28" i="2"/>
  <c r="R3" i="2"/>
  <c r="R11" i="2"/>
  <c r="R12" i="2"/>
  <c r="R4" i="2"/>
  <c r="R14" i="2"/>
  <c r="R39" i="2" l="1"/>
  <c r="R8" i="2"/>
  <c r="R32" i="2"/>
  <c r="R23" i="2"/>
  <c r="R16" i="2"/>
</calcChain>
</file>

<file path=xl/sharedStrings.xml><?xml version="1.0" encoding="utf-8"?>
<sst xmlns="http://schemas.openxmlformats.org/spreadsheetml/2006/main" count="57" uniqueCount="41">
  <si>
    <t>Affiliate system financial calculation breakdown</t>
  </si>
  <si>
    <t>bet</t>
  </si>
  <si>
    <t>win</t>
  </si>
  <si>
    <t>deposit</t>
  </si>
  <si>
    <t>The affiliate system calculations are based on the principle where the individual affiliates can be setup with various levels of risk and profit sharing based on the commission type identifiers.</t>
  </si>
  <si>
    <t>Commission type identifiers are bet, win, bonus and deposit.</t>
  </si>
  <si>
    <t xml:space="preserve">The bet commission type identifier is used for player bets, bet rollbacks (negative), negative bets (negative) </t>
  </si>
  <si>
    <t>The win commission type identifier is used for player wins, win rollbacks (negative)</t>
  </si>
  <si>
    <t xml:space="preserve">The bonus commission type identifier is used for bonus allocation, chargebacks, manual bonus adjustments, bonus cancellation/expiration/payout excess (negative) </t>
  </si>
  <si>
    <t>bonus</t>
  </si>
  <si>
    <r>
      <t xml:space="preserve">For the </t>
    </r>
    <r>
      <rPr>
        <b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 xml:space="preserve"> type identifier, the primary impact on affiliate commission is positve.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</si>
  <si>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 xml:space="preserve"> type identifier, the primary impact on affiliate commission is negative.</t>
    </r>
  </si>
  <si>
    <r>
      <t xml:space="preserve">For the </t>
    </r>
    <r>
      <rPr>
        <b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 xml:space="preserve"> type identifier, the primary impact on affiliate commission is negative.</t>
    </r>
  </si>
  <si>
    <r>
      <t xml:space="preserve">The </t>
    </r>
    <r>
      <rPr>
        <b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 xml:space="preserve"> type identifier is used to indicate the first time deposit amount.</t>
    </r>
  </si>
  <si>
    <t>Affiliate system raw data entry</t>
  </si>
  <si>
    <t>Scenarios</t>
  </si>
  <si>
    <t>Player first deposit $10 and takes a 100% bonus</t>
  </si>
  <si>
    <t>Affiliate system net outcome</t>
  </si>
  <si>
    <t>bet %</t>
  </si>
  <si>
    <t>win %</t>
  </si>
  <si>
    <t>bonus %</t>
  </si>
  <si>
    <t>net outcome</t>
  </si>
  <si>
    <t>Player bets $5 and wins $0</t>
  </si>
  <si>
    <t>Player bets $5 and wins $10</t>
  </si>
  <si>
    <t>Start player balance</t>
  </si>
  <si>
    <t>End player balance</t>
  </si>
  <si>
    <t>Bonus expires (balance - bonus amount - wins)</t>
  </si>
  <si>
    <t>Player bets $5</t>
  </si>
  <si>
    <t>Player first deposit $10 and takes a 200% bonus</t>
  </si>
  <si>
    <t>Player first deposit $10 and takes a 0% bonus</t>
  </si>
  <si>
    <t>Player bet rollback $5</t>
  </si>
  <si>
    <t>Player win rollback $10</t>
  </si>
  <si>
    <t>Player chargeback</t>
  </si>
  <si>
    <t>Writeoff (no impact)</t>
  </si>
  <si>
    <t>Affiliate system integration breakdown</t>
  </si>
  <si>
    <t>Transactions for affiliated players are aggregated per day.</t>
  </si>
  <si>
    <t>The data is gathered as soon as transactional consistency is reached for a specific day, thus forcing data to be consistent across multiple runs.</t>
  </si>
  <si>
    <t>The data is then sent to PaP per player per commission type.</t>
  </si>
  <si>
    <t xml:space="preserve">Data in PaP can then be given percentages per commission type for each commission group. </t>
  </si>
  <si>
    <t>The second sheet (example_grid) shows some examples of how affiliate commission is handled for transactions.</t>
  </si>
  <si>
    <t>Affiliate commission is calculated as bet - win - bonus - chargebacks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</si>
</sst>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3" xfId="0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ont="1" applyFill="1" applyBorder="1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H23" sqref="H23"/>
    </sheetView>
  </sheetViews>
  <sheetFormatPr defaultRowHeight="14.4" x14ac:dyDescent="0.3"/>
  <cols>
    <col min="2" max="2" width="15.88671875" customWidth="1"/>
    <col min="3" max="3" width="14.6640625" customWidth="1"/>
    <col min="5" max="5" width="15.88671875" customWidth="1"/>
  </cols>
  <sheetData>
    <row r="1" spans="1:1" ht="21" x14ac:dyDescent="0.4">
      <c r="A1" s="1" t="s">
        <v>0</v>
      </c>
    </row>
    <row r="2" spans="1:1" x14ac:dyDescent="0.3">
      <c r="A2" s="20" t="s">
        <v>40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6</v>
      </c>
    </row>
    <row r="7" spans="1:1" x14ac:dyDescent="0.3">
      <c r="A7" t="s">
        <v>11</v>
      </c>
    </row>
    <row r="8" spans="1:1" x14ac:dyDescent="0.3">
      <c r="A8" t="s">
        <v>7</v>
      </c>
    </row>
    <row r="9" spans="1:1" x14ac:dyDescent="0.3">
      <c r="A9" t="s">
        <v>12</v>
      </c>
    </row>
    <row r="10" spans="1:1" x14ac:dyDescent="0.3">
      <c r="A10" t="s">
        <v>8</v>
      </c>
    </row>
    <row r="11" spans="1:1" x14ac:dyDescent="0.3">
      <c r="A11" t="s">
        <v>13</v>
      </c>
    </row>
    <row r="15" spans="1:1" ht="21" x14ac:dyDescent="0.4">
      <c r="A15" s="1" t="s">
        <v>34</v>
      </c>
    </row>
    <row r="16" spans="1:1" ht="15.6" customHeight="1" x14ac:dyDescent="0.4">
      <c r="A16" s="1"/>
    </row>
    <row r="17" spans="1:1" x14ac:dyDescent="0.3">
      <c r="A17" t="s">
        <v>35</v>
      </c>
    </row>
    <row r="18" spans="1:1" x14ac:dyDescent="0.3">
      <c r="A18" t="s">
        <v>36</v>
      </c>
    </row>
    <row r="19" spans="1:1" x14ac:dyDescent="0.3">
      <c r="A19" t="s">
        <v>37</v>
      </c>
    </row>
    <row r="20" spans="1:1" x14ac:dyDescent="0.3">
      <c r="A20" t="s">
        <v>38</v>
      </c>
    </row>
    <row r="21" spans="1:1" x14ac:dyDescent="0.3">
      <c r="A2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A39" sqref="A39:XFD39"/>
    </sheetView>
  </sheetViews>
  <sheetFormatPr defaultRowHeight="14.4" x14ac:dyDescent="0.3"/>
  <cols>
    <col min="1" max="1" width="47.88671875" style="2" customWidth="1"/>
    <col min="2" max="3" width="20.6640625" style="4" customWidth="1"/>
    <col min="11" max="11" width="8.88671875" style="7"/>
    <col min="13" max="13" width="8.88671875" style="17"/>
    <col min="15" max="15" width="8.88671875" style="17"/>
    <col min="17" max="17" width="9.88671875" style="17" customWidth="1"/>
    <col min="18" max="18" width="11.44140625" style="17" bestFit="1" customWidth="1"/>
  </cols>
  <sheetData>
    <row r="1" spans="1:18" s="11" customFormat="1" x14ac:dyDescent="0.3">
      <c r="A1" s="8" t="s">
        <v>15</v>
      </c>
      <c r="B1" s="9" t="s">
        <v>24</v>
      </c>
      <c r="C1" s="9" t="s">
        <v>25</v>
      </c>
      <c r="D1" s="19" t="s">
        <v>14</v>
      </c>
      <c r="E1" s="19"/>
      <c r="F1" s="19"/>
      <c r="G1" s="19"/>
      <c r="H1" s="19"/>
      <c r="I1" s="19"/>
      <c r="J1" s="19"/>
      <c r="K1" s="10"/>
      <c r="L1" s="19" t="s">
        <v>17</v>
      </c>
      <c r="M1" s="19"/>
      <c r="N1" s="19"/>
      <c r="O1" s="19"/>
      <c r="P1" s="19"/>
      <c r="Q1" s="19"/>
      <c r="R1" s="19"/>
    </row>
    <row r="2" spans="1:18" s="11" customFormat="1" x14ac:dyDescent="0.3">
      <c r="A2" s="12"/>
      <c r="B2" s="13"/>
      <c r="C2" s="13"/>
      <c r="D2" s="11" t="s">
        <v>1</v>
      </c>
      <c r="F2" s="11" t="s">
        <v>2</v>
      </c>
      <c r="H2" s="11" t="s">
        <v>9</v>
      </c>
      <c r="J2" s="11" t="s">
        <v>3</v>
      </c>
      <c r="K2" s="14"/>
      <c r="L2" s="11" t="s">
        <v>18</v>
      </c>
      <c r="M2" s="16" t="s">
        <v>1</v>
      </c>
      <c r="N2" s="11" t="s">
        <v>19</v>
      </c>
      <c r="O2" s="16" t="s">
        <v>2</v>
      </c>
      <c r="P2" s="11" t="s">
        <v>20</v>
      </c>
      <c r="Q2" s="16" t="s">
        <v>9</v>
      </c>
      <c r="R2" s="16" t="s">
        <v>21</v>
      </c>
    </row>
    <row r="3" spans="1:18" x14ac:dyDescent="0.3">
      <c r="A3" s="2" t="s">
        <v>16</v>
      </c>
      <c r="B3" s="4">
        <v>0</v>
      </c>
      <c r="C3" s="4">
        <v>20</v>
      </c>
      <c r="H3">
        <v>-10</v>
      </c>
      <c r="J3">
        <v>10</v>
      </c>
      <c r="L3">
        <v>50</v>
      </c>
      <c r="M3" s="17">
        <f>D3*(L3/100)</f>
        <v>0</v>
      </c>
      <c r="N3">
        <v>50</v>
      </c>
      <c r="O3" s="17">
        <f>F3*(N3/100)</f>
        <v>0</v>
      </c>
      <c r="P3">
        <v>50</v>
      </c>
      <c r="Q3" s="17">
        <f>H3*(P3/100)</f>
        <v>-5</v>
      </c>
      <c r="R3" s="17">
        <f>M3+O3+Q3</f>
        <v>-5</v>
      </c>
    </row>
    <row r="4" spans="1:18" x14ac:dyDescent="0.3">
      <c r="A4" s="3" t="s">
        <v>22</v>
      </c>
      <c r="B4" s="5">
        <v>20</v>
      </c>
      <c r="C4" s="5">
        <v>15</v>
      </c>
      <c r="D4">
        <v>5</v>
      </c>
      <c r="L4">
        <v>50</v>
      </c>
      <c r="M4" s="17">
        <f>D4*(L4/100)</f>
        <v>2.5</v>
      </c>
      <c r="N4">
        <v>50</v>
      </c>
      <c r="O4" s="17">
        <f>F4*(N4/100)</f>
        <v>0</v>
      </c>
      <c r="P4">
        <v>50</v>
      </c>
      <c r="Q4" s="17">
        <f>H4*(P4/100)</f>
        <v>0</v>
      </c>
      <c r="R4" s="17">
        <f>M4+O4+Q4</f>
        <v>2.5</v>
      </c>
    </row>
    <row r="5" spans="1:18" x14ac:dyDescent="0.3">
      <c r="A5" s="2" t="s">
        <v>23</v>
      </c>
      <c r="B5" s="4">
        <v>15</v>
      </c>
      <c r="C5" s="4">
        <v>20</v>
      </c>
      <c r="D5">
        <v>5</v>
      </c>
      <c r="F5">
        <v>-10</v>
      </c>
      <c r="L5">
        <v>50</v>
      </c>
      <c r="M5" s="17">
        <f>D5*(L5/100)</f>
        <v>2.5</v>
      </c>
      <c r="N5">
        <v>50</v>
      </c>
      <c r="O5" s="17">
        <f>F5*(N5/100)</f>
        <v>-5</v>
      </c>
      <c r="P5">
        <v>50</v>
      </c>
      <c r="Q5" s="17">
        <f>H5*(P5/100)</f>
        <v>0</v>
      </c>
      <c r="R5" s="17">
        <f>M5+O5+Q5</f>
        <v>-2.5</v>
      </c>
    </row>
    <row r="6" spans="1:18" x14ac:dyDescent="0.3">
      <c r="A6" s="2" t="s">
        <v>26</v>
      </c>
      <c r="B6" s="6">
        <v>20</v>
      </c>
      <c r="C6" s="6">
        <v>5</v>
      </c>
      <c r="H6">
        <v>15</v>
      </c>
      <c r="L6">
        <v>50</v>
      </c>
      <c r="M6" s="17">
        <f>D6*(L6/100)</f>
        <v>0</v>
      </c>
      <c r="N6">
        <v>50</v>
      </c>
      <c r="O6" s="17">
        <f>F6*(N6/100)</f>
        <v>0</v>
      </c>
      <c r="P6">
        <v>50</v>
      </c>
      <c r="Q6" s="17">
        <f>H6*(P6/100)</f>
        <v>7.5</v>
      </c>
      <c r="R6" s="17">
        <f>M6+O6+Q6</f>
        <v>7.5</v>
      </c>
    </row>
    <row r="7" spans="1:18" x14ac:dyDescent="0.3">
      <c r="A7" s="2" t="s">
        <v>27</v>
      </c>
      <c r="B7" s="6">
        <v>5</v>
      </c>
      <c r="C7" s="6">
        <v>0</v>
      </c>
      <c r="D7">
        <v>5</v>
      </c>
      <c r="L7">
        <v>50</v>
      </c>
      <c r="M7" s="17">
        <f>D7*(L7/100)</f>
        <v>2.5</v>
      </c>
      <c r="N7">
        <v>50</v>
      </c>
      <c r="O7" s="17">
        <f>F7*(N7/100)</f>
        <v>0</v>
      </c>
      <c r="P7">
        <v>50</v>
      </c>
      <c r="Q7" s="17">
        <f>H7*(P7/100)</f>
        <v>0</v>
      </c>
      <c r="R7" s="17">
        <f>M7+O7+Q7</f>
        <v>2.5</v>
      </c>
    </row>
    <row r="8" spans="1:18" x14ac:dyDescent="0.3">
      <c r="R8" s="18">
        <f>SUM(R3:R7)</f>
        <v>5</v>
      </c>
    </row>
    <row r="11" spans="1:18" x14ac:dyDescent="0.3">
      <c r="A11" s="2" t="s">
        <v>28</v>
      </c>
      <c r="B11" s="4">
        <v>0</v>
      </c>
      <c r="C11" s="4">
        <v>30</v>
      </c>
      <c r="H11">
        <v>-20</v>
      </c>
      <c r="J11">
        <v>10</v>
      </c>
      <c r="L11">
        <v>50</v>
      </c>
      <c r="M11" s="17">
        <f>D11*(L11/100)</f>
        <v>0</v>
      </c>
      <c r="N11">
        <v>50</v>
      </c>
      <c r="O11" s="17">
        <f>F11*(N11/100)</f>
        <v>0</v>
      </c>
      <c r="P11">
        <v>50</v>
      </c>
      <c r="Q11" s="17">
        <f>H11*(P11/100)</f>
        <v>-10</v>
      </c>
      <c r="R11" s="17">
        <f>M11+O11+Q11</f>
        <v>-10</v>
      </c>
    </row>
    <row r="12" spans="1:18" x14ac:dyDescent="0.3">
      <c r="A12" s="3" t="s">
        <v>22</v>
      </c>
      <c r="B12" s="5">
        <v>30</v>
      </c>
      <c r="C12" s="5">
        <v>25</v>
      </c>
      <c r="D12">
        <v>5</v>
      </c>
      <c r="L12">
        <v>50</v>
      </c>
      <c r="M12" s="17">
        <f>D12*(L12/100)</f>
        <v>2.5</v>
      </c>
      <c r="N12">
        <v>50</v>
      </c>
      <c r="O12" s="17">
        <f>F12*(N12/100)</f>
        <v>0</v>
      </c>
      <c r="P12">
        <v>50</v>
      </c>
      <c r="Q12" s="17">
        <f>H12*(P12/100)</f>
        <v>0</v>
      </c>
      <c r="R12" s="17">
        <f>M12+O12+Q12</f>
        <v>2.5</v>
      </c>
    </row>
    <row r="13" spans="1:18" x14ac:dyDescent="0.3">
      <c r="A13" s="2" t="s">
        <v>23</v>
      </c>
      <c r="B13" s="4">
        <v>25</v>
      </c>
      <c r="C13" s="4">
        <v>30</v>
      </c>
      <c r="D13">
        <v>5</v>
      </c>
      <c r="F13">
        <v>-10</v>
      </c>
      <c r="L13">
        <v>50</v>
      </c>
      <c r="M13" s="17">
        <f>D13*(L13/100)</f>
        <v>2.5</v>
      </c>
      <c r="N13">
        <v>50</v>
      </c>
      <c r="O13" s="17">
        <f>F13*(N13/100)</f>
        <v>-5</v>
      </c>
      <c r="P13">
        <v>50</v>
      </c>
      <c r="Q13" s="17">
        <f>H13*(P13/100)</f>
        <v>0</v>
      </c>
      <c r="R13" s="17">
        <f>M13+O13+Q13</f>
        <v>-2.5</v>
      </c>
    </row>
    <row r="14" spans="1:18" x14ac:dyDescent="0.3">
      <c r="A14" s="2" t="s">
        <v>26</v>
      </c>
      <c r="B14" s="6">
        <v>30</v>
      </c>
      <c r="C14" s="6">
        <v>5</v>
      </c>
      <c r="H14">
        <v>25</v>
      </c>
      <c r="L14">
        <v>50</v>
      </c>
      <c r="M14" s="17">
        <f>D14*(L14/100)</f>
        <v>0</v>
      </c>
      <c r="N14">
        <v>50</v>
      </c>
      <c r="O14" s="17">
        <f>F14*(N14/100)</f>
        <v>0</v>
      </c>
      <c r="P14">
        <v>50</v>
      </c>
      <c r="Q14" s="17">
        <f>H14*(P14/100)</f>
        <v>12.5</v>
      </c>
      <c r="R14" s="17">
        <f>M14+O14+Q14</f>
        <v>12.5</v>
      </c>
    </row>
    <row r="15" spans="1:18" x14ac:dyDescent="0.3">
      <c r="A15" s="2" t="s">
        <v>27</v>
      </c>
      <c r="B15" s="6">
        <v>5</v>
      </c>
      <c r="C15" s="6">
        <v>0</v>
      </c>
      <c r="D15">
        <v>5</v>
      </c>
      <c r="L15">
        <v>50</v>
      </c>
      <c r="M15" s="17">
        <f>D15*(L15/100)</f>
        <v>2.5</v>
      </c>
      <c r="N15">
        <v>50</v>
      </c>
      <c r="O15" s="17">
        <f>F15*(N15/100)</f>
        <v>0</v>
      </c>
      <c r="P15">
        <v>50</v>
      </c>
      <c r="Q15" s="17">
        <f>H15*(P15/100)</f>
        <v>0</v>
      </c>
      <c r="R15" s="17">
        <f>M15+O15+Q15</f>
        <v>2.5</v>
      </c>
    </row>
    <row r="16" spans="1:18" x14ac:dyDescent="0.3">
      <c r="R16" s="18">
        <f>SUM(R11:R15)</f>
        <v>5</v>
      </c>
    </row>
    <row r="19" spans="1:18" x14ac:dyDescent="0.3">
      <c r="A19" s="2" t="s">
        <v>28</v>
      </c>
      <c r="B19" s="4">
        <v>0</v>
      </c>
      <c r="C19" s="4">
        <v>30</v>
      </c>
      <c r="H19">
        <v>-20</v>
      </c>
      <c r="J19">
        <v>10</v>
      </c>
      <c r="L19">
        <v>50</v>
      </c>
      <c r="M19" s="17">
        <f>D19*(L19/100)</f>
        <v>0</v>
      </c>
      <c r="N19">
        <v>50</v>
      </c>
      <c r="O19" s="17">
        <f>F19*(N19/100)</f>
        <v>0</v>
      </c>
      <c r="P19">
        <v>50</v>
      </c>
      <c r="Q19" s="17">
        <f>H19*(P19/100)</f>
        <v>-10</v>
      </c>
      <c r="R19" s="17">
        <f>M19+O19+Q19</f>
        <v>-10</v>
      </c>
    </row>
    <row r="20" spans="1:18" x14ac:dyDescent="0.3">
      <c r="A20" s="3" t="s">
        <v>22</v>
      </c>
      <c r="B20" s="5">
        <v>30</v>
      </c>
      <c r="C20" s="5">
        <v>25</v>
      </c>
      <c r="D20">
        <v>5</v>
      </c>
      <c r="L20">
        <v>50</v>
      </c>
      <c r="M20" s="17">
        <f>D20*(L20/100)</f>
        <v>2.5</v>
      </c>
      <c r="N20">
        <v>50</v>
      </c>
      <c r="O20" s="17">
        <f>F20*(N20/100)</f>
        <v>0</v>
      </c>
      <c r="P20">
        <v>50</v>
      </c>
      <c r="Q20" s="17">
        <f>H20*(P20/100)</f>
        <v>0</v>
      </c>
      <c r="R20" s="17">
        <f>M20+O20+Q20</f>
        <v>2.5</v>
      </c>
    </row>
    <row r="21" spans="1:18" x14ac:dyDescent="0.3">
      <c r="A21" s="2" t="s">
        <v>23</v>
      </c>
      <c r="B21" s="4">
        <v>25</v>
      </c>
      <c r="C21" s="4">
        <v>30</v>
      </c>
      <c r="D21">
        <v>5</v>
      </c>
      <c r="F21">
        <v>-10</v>
      </c>
      <c r="L21">
        <v>50</v>
      </c>
      <c r="M21" s="17">
        <f>D21*(L21/100)</f>
        <v>2.5</v>
      </c>
      <c r="N21">
        <v>50</v>
      </c>
      <c r="O21" s="17">
        <f>F21*(N21/100)</f>
        <v>-5</v>
      </c>
      <c r="P21">
        <v>50</v>
      </c>
      <c r="Q21" s="17">
        <f>H21*(P21/100)</f>
        <v>0</v>
      </c>
      <c r="R21" s="17">
        <f>M21+O21+Q21</f>
        <v>-2.5</v>
      </c>
    </row>
    <row r="22" spans="1:18" x14ac:dyDescent="0.3">
      <c r="A22" s="2" t="s">
        <v>27</v>
      </c>
      <c r="B22" s="6">
        <v>30</v>
      </c>
      <c r="C22" s="6">
        <v>0</v>
      </c>
      <c r="D22">
        <v>30</v>
      </c>
      <c r="L22">
        <v>50</v>
      </c>
      <c r="M22" s="17">
        <f>D22*(L22/100)</f>
        <v>15</v>
      </c>
      <c r="N22">
        <v>50</v>
      </c>
      <c r="O22" s="17">
        <f>F22*(N22/100)</f>
        <v>0</v>
      </c>
      <c r="P22">
        <v>50</v>
      </c>
      <c r="Q22" s="17">
        <f>H22*(P22/100)</f>
        <v>0</v>
      </c>
      <c r="R22" s="17">
        <f>M22+O22+Q22</f>
        <v>15</v>
      </c>
    </row>
    <row r="23" spans="1:18" x14ac:dyDescent="0.3">
      <c r="R23" s="18">
        <f>SUM(R19:R22)</f>
        <v>5</v>
      </c>
    </row>
    <row r="26" spans="1:18" x14ac:dyDescent="0.3">
      <c r="A26" s="2" t="s">
        <v>29</v>
      </c>
      <c r="B26" s="4">
        <v>0</v>
      </c>
      <c r="C26" s="4">
        <v>10</v>
      </c>
      <c r="J26">
        <v>10</v>
      </c>
      <c r="L26">
        <v>50</v>
      </c>
      <c r="M26" s="17">
        <f t="shared" ref="M26:M31" si="0">D26*(L26/100)</f>
        <v>0</v>
      </c>
      <c r="N26">
        <v>50</v>
      </c>
      <c r="O26" s="17">
        <f t="shared" ref="O26:O31" si="1">F26*(N26/100)</f>
        <v>0</v>
      </c>
      <c r="P26">
        <v>50</v>
      </c>
      <c r="Q26" s="17">
        <f t="shared" ref="Q26:Q31" si="2">H26*(P26/100)</f>
        <v>0</v>
      </c>
      <c r="R26" s="17">
        <f t="shared" ref="R26:R31" si="3">M26+O26+Q26</f>
        <v>0</v>
      </c>
    </row>
    <row r="27" spans="1:18" x14ac:dyDescent="0.3">
      <c r="A27" s="3" t="s">
        <v>22</v>
      </c>
      <c r="B27" s="5">
        <v>10</v>
      </c>
      <c r="C27" s="5">
        <v>5</v>
      </c>
      <c r="D27">
        <v>5</v>
      </c>
      <c r="L27">
        <v>50</v>
      </c>
      <c r="M27" s="17">
        <f t="shared" si="0"/>
        <v>2.5</v>
      </c>
      <c r="N27">
        <v>50</v>
      </c>
      <c r="O27" s="17">
        <f t="shared" si="1"/>
        <v>0</v>
      </c>
      <c r="P27">
        <v>50</v>
      </c>
      <c r="Q27" s="17">
        <f t="shared" si="2"/>
        <v>0</v>
      </c>
      <c r="R27" s="17">
        <f t="shared" si="3"/>
        <v>2.5</v>
      </c>
    </row>
    <row r="28" spans="1:18" x14ac:dyDescent="0.3">
      <c r="A28" s="2" t="s">
        <v>30</v>
      </c>
      <c r="B28" s="4">
        <v>5</v>
      </c>
      <c r="C28" s="4">
        <v>10</v>
      </c>
      <c r="D28">
        <v>-5</v>
      </c>
      <c r="F28">
        <v>0</v>
      </c>
      <c r="L28">
        <v>50</v>
      </c>
      <c r="M28" s="17">
        <f t="shared" si="0"/>
        <v>-2.5</v>
      </c>
      <c r="N28">
        <v>50</v>
      </c>
      <c r="O28" s="17">
        <f t="shared" si="1"/>
        <v>0</v>
      </c>
      <c r="P28">
        <v>50</v>
      </c>
      <c r="Q28" s="17">
        <f t="shared" si="2"/>
        <v>0</v>
      </c>
      <c r="R28" s="17">
        <f t="shared" si="3"/>
        <v>-2.5</v>
      </c>
    </row>
    <row r="29" spans="1:18" x14ac:dyDescent="0.3">
      <c r="A29" s="2" t="s">
        <v>23</v>
      </c>
      <c r="B29" s="6">
        <v>10</v>
      </c>
      <c r="C29" s="6">
        <v>15</v>
      </c>
      <c r="D29">
        <v>5</v>
      </c>
      <c r="F29">
        <v>-10</v>
      </c>
      <c r="L29">
        <v>50</v>
      </c>
      <c r="M29" s="17">
        <f t="shared" si="0"/>
        <v>2.5</v>
      </c>
      <c r="N29">
        <v>50</v>
      </c>
      <c r="O29" s="17">
        <f t="shared" si="1"/>
        <v>-5</v>
      </c>
      <c r="P29">
        <v>50</v>
      </c>
      <c r="Q29" s="17">
        <f t="shared" si="2"/>
        <v>0</v>
      </c>
      <c r="R29" s="17">
        <f t="shared" si="3"/>
        <v>-2.5</v>
      </c>
    </row>
    <row r="30" spans="1:18" x14ac:dyDescent="0.3">
      <c r="A30" s="2" t="s">
        <v>31</v>
      </c>
      <c r="B30" s="6">
        <v>15</v>
      </c>
      <c r="C30" s="6">
        <v>5</v>
      </c>
      <c r="D30">
        <v>0</v>
      </c>
      <c r="F30">
        <v>10</v>
      </c>
      <c r="L30">
        <v>50</v>
      </c>
      <c r="M30" s="17">
        <f t="shared" si="0"/>
        <v>0</v>
      </c>
      <c r="N30">
        <v>50</v>
      </c>
      <c r="O30" s="17">
        <f t="shared" si="1"/>
        <v>5</v>
      </c>
      <c r="P30">
        <v>50</v>
      </c>
      <c r="Q30" s="17">
        <f t="shared" si="2"/>
        <v>0</v>
      </c>
      <c r="R30" s="17">
        <f t="shared" si="3"/>
        <v>5</v>
      </c>
    </row>
    <row r="31" spans="1:18" x14ac:dyDescent="0.3">
      <c r="A31" s="2" t="s">
        <v>27</v>
      </c>
      <c r="B31" s="6">
        <v>5</v>
      </c>
      <c r="C31" s="6">
        <v>0</v>
      </c>
      <c r="D31">
        <v>5</v>
      </c>
      <c r="L31">
        <v>50</v>
      </c>
      <c r="M31" s="17">
        <f t="shared" si="0"/>
        <v>2.5</v>
      </c>
      <c r="N31">
        <v>50</v>
      </c>
      <c r="O31" s="17">
        <f t="shared" si="1"/>
        <v>0</v>
      </c>
      <c r="P31">
        <v>50</v>
      </c>
      <c r="Q31" s="17">
        <f t="shared" si="2"/>
        <v>0</v>
      </c>
      <c r="R31" s="17">
        <f t="shared" si="3"/>
        <v>2.5</v>
      </c>
    </row>
    <row r="32" spans="1:18" x14ac:dyDescent="0.3">
      <c r="R32" s="18">
        <f>SUM(R26:R31)</f>
        <v>5</v>
      </c>
    </row>
    <row r="35" spans="1:18" x14ac:dyDescent="0.3">
      <c r="A35" s="2" t="s">
        <v>29</v>
      </c>
      <c r="B35" s="4">
        <v>0</v>
      </c>
      <c r="C35" s="4">
        <v>10</v>
      </c>
      <c r="J35">
        <v>10</v>
      </c>
      <c r="L35">
        <v>50</v>
      </c>
      <c r="M35" s="17">
        <f>D35*(L35/100)</f>
        <v>0</v>
      </c>
      <c r="N35">
        <v>50</v>
      </c>
      <c r="O35" s="17">
        <f>F35*(N35/100)</f>
        <v>0</v>
      </c>
      <c r="P35">
        <v>50</v>
      </c>
      <c r="Q35" s="17">
        <f>H35*(P35/100)</f>
        <v>0</v>
      </c>
      <c r="R35" s="17">
        <f>M35+O35+Q35</f>
        <v>0</v>
      </c>
    </row>
    <row r="36" spans="1:18" x14ac:dyDescent="0.3">
      <c r="A36" s="3" t="s">
        <v>22</v>
      </c>
      <c r="B36" s="5">
        <v>10</v>
      </c>
      <c r="C36" s="5">
        <v>5</v>
      </c>
      <c r="D36">
        <v>5</v>
      </c>
      <c r="L36">
        <v>50</v>
      </c>
      <c r="M36" s="17">
        <f>D36*(L36/100)</f>
        <v>2.5</v>
      </c>
      <c r="N36">
        <v>50</v>
      </c>
      <c r="O36" s="17">
        <f>F36*(N36/100)</f>
        <v>0</v>
      </c>
      <c r="P36">
        <v>50</v>
      </c>
      <c r="Q36" s="17">
        <f>H36*(P36/100)</f>
        <v>0</v>
      </c>
      <c r="R36" s="17">
        <f>M36+O36+Q36</f>
        <v>2.5</v>
      </c>
    </row>
    <row r="37" spans="1:18" x14ac:dyDescent="0.3">
      <c r="A37" s="3" t="s">
        <v>32</v>
      </c>
      <c r="B37" s="5">
        <v>5</v>
      </c>
      <c r="C37" s="5">
        <v>-5</v>
      </c>
      <c r="H37">
        <v>-10</v>
      </c>
      <c r="L37">
        <v>50</v>
      </c>
      <c r="M37" s="17">
        <f>D37*(L37/100)</f>
        <v>0</v>
      </c>
      <c r="N37">
        <v>50</v>
      </c>
      <c r="O37" s="17">
        <f>F37*(N37/100)</f>
        <v>0</v>
      </c>
      <c r="P37">
        <v>50</v>
      </c>
      <c r="Q37" s="17">
        <f>H37*(P37/100)</f>
        <v>-5</v>
      </c>
      <c r="R37" s="17">
        <f>M37+O37+Q37</f>
        <v>-5</v>
      </c>
    </row>
    <row r="38" spans="1:18" x14ac:dyDescent="0.3">
      <c r="A38" s="3" t="s">
        <v>33</v>
      </c>
      <c r="B38" s="15">
        <v>-5</v>
      </c>
      <c r="C38" s="15">
        <v>0</v>
      </c>
    </row>
    <row r="39" spans="1:18" x14ac:dyDescent="0.3">
      <c r="R39" s="18">
        <f>SUM(R35:R37)</f>
        <v>-2.5</v>
      </c>
    </row>
  </sheetData>
  <mergeCells count="2">
    <mergeCell ref="D1:J1"/>
    <mergeCell ref="L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example_grid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2017-09-25T07:34:52Z</dcterms:created>
  <dcterms:modified xsi:type="dcterms:W3CDTF">2017-09-26T06:46:59Z</dcterms:modified>
</cp:coreProperties>
</file>