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C:\Users\Perhaps\Desktop\ΤΛ\3ο\"/>
    </mc:Choice>
  </mc:AlternateContent>
  <xr:revisionPtr revIDLastSave="0" documentId="13_ncr:1_{8B0080B3-E8FC-4D83-B102-3F76F91B7A47}" xr6:coauthVersionLast="45" xr6:coauthVersionMax="46" xr10:uidLastSave="{00000000-0000-0000-0000-000000000000}"/>
  <bookViews>
    <workbookView xWindow="-120" yWindow="-120" windowWidth="20730" windowHeight="11160" xr2:uid="{00000000-000D-0000-FFFF-FFFF00000000}"/>
  </bookViews>
  <sheets>
    <sheet name="ProjectSchedule" sheetId="11" r:id="rId1"/>
    <sheet name="About" sheetId="12" r:id="rId2"/>
  </sheets>
  <definedNames>
    <definedName name="_xlnm.Print_Area" localSheetId="0">ProjectSchedule!$1:$42</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3" i="11" l="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17" i="11"/>
  <c r="G18" i="11"/>
  <c r="G19" i="11"/>
  <c r="G20" i="11"/>
  <c r="G21" i="11"/>
  <c r="G22" i="11"/>
  <c r="G10" i="11"/>
  <c r="G11" i="11"/>
  <c r="G12" i="11"/>
  <c r="G13" i="11"/>
  <c r="G14" i="11"/>
  <c r="G15" i="11"/>
  <c r="G16" i="11"/>
  <c r="G9" i="11"/>
  <c r="J1" i="11" l="1"/>
  <c r="B13" i="12"/>
  <c r="H34" i="11" l="1"/>
  <c r="H33" i="11"/>
  <c r="H32" i="11"/>
  <c r="H31" i="11"/>
  <c r="H30" i="11"/>
  <c r="H29" i="11"/>
  <c r="H28" i="11"/>
  <c r="H27" i="11"/>
  <c r="H26" i="11"/>
  <c r="H23" i="11"/>
  <c r="H22" i="11"/>
  <c r="H21" i="11"/>
  <c r="H20" i="11"/>
  <c r="H19" i="11"/>
  <c r="H18" i="11"/>
  <c r="H17" i="11"/>
  <c r="H13" i="11"/>
  <c r="H12"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N6" i="11" l="1"/>
  <c r="BO5" i="11"/>
  <c r="AH6" i="11"/>
  <c r="BP5" i="11" l="1"/>
  <c r="BO6" i="11"/>
  <c r="AI6" i="11"/>
  <c r="BP6" i="11" l="1"/>
  <c r="BQ5" i="11"/>
  <c r="AJ6" i="11"/>
  <c r="BQ6" i="11" l="1"/>
  <c r="BR5" i="11"/>
  <c r="AK6" i="11"/>
  <c r="BR6" i="11" l="1"/>
  <c r="BS5" i="11"/>
  <c r="AL6" i="11"/>
  <c r="BS6" i="11" l="1"/>
  <c r="BT5" i="11"/>
  <c r="AM6" i="11"/>
  <c r="BT4" i="11" l="1"/>
  <c r="BT6" i="11"/>
  <c r="BU5" i="11"/>
  <c r="AN6" i="11"/>
  <c r="BU6" i="11" l="1"/>
  <c r="BV5" i="11"/>
  <c r="AO6" i="11"/>
  <c r="BW5" i="11" l="1"/>
  <c r="BV6" i="11"/>
  <c r="AP6" i="11"/>
  <c r="BX5" i="11" l="1"/>
  <c r="BW6" i="11"/>
  <c r="AQ6" i="11"/>
  <c r="BX6" i="11" l="1"/>
  <c r="BY5" i="11"/>
  <c r="AR6" i="11"/>
  <c r="BY6" i="11" l="1"/>
  <c r="BZ5" i="11"/>
  <c r="BZ6" i="11" l="1"/>
  <c r="CA5" i="11"/>
  <c r="CA4" i="11" l="1"/>
  <c r="CA6" i="11"/>
  <c r="CB5" i="11"/>
  <c r="CB6" i="11" l="1"/>
  <c r="CC5" i="11"/>
  <c r="CC6" i="11" l="1"/>
  <c r="CD5" i="11"/>
  <c r="CD6" i="11" l="1"/>
  <c r="CE5" i="11"/>
  <c r="CE6" i="11" l="1"/>
  <c r="CF5" i="11"/>
  <c r="CF6" i="11" l="1"/>
  <c r="CG5" i="11"/>
  <c r="CG6" i="11" l="1"/>
  <c r="CH5" i="11"/>
  <c r="CH6" i="11" l="1"/>
  <c r="CI5" i="11"/>
  <c r="CH4" i="11"/>
  <c r="CJ5" i="11" l="1"/>
  <c r="CI6" i="11"/>
  <c r="CJ6" i="11" l="1"/>
  <c r="CK5" i="11"/>
  <c r="CL5" i="11" l="1"/>
  <c r="CK6" i="11"/>
  <c r="CM5" i="11" l="1"/>
  <c r="CL6" i="11"/>
  <c r="CN5" i="11" l="1"/>
  <c r="CM6" i="11"/>
  <c r="CN6" i="11" l="1"/>
  <c r="CO5" i="11"/>
  <c r="CP5" i="11" l="1"/>
  <c r="CO4" i="11"/>
  <c r="CO6" i="11"/>
  <c r="CP6" i="11" l="1"/>
  <c r="CQ5" i="11"/>
  <c r="CQ6" i="11" l="1"/>
  <c r="CR5" i="11"/>
  <c r="CS5" i="11" l="1"/>
  <c r="CR6" i="11"/>
  <c r="CS6" i="11" l="1"/>
  <c r="CT5" i="11"/>
  <c r="CT6" i="11" l="1"/>
  <c r="CU5" i="11"/>
  <c r="CU6" i="11" l="1"/>
  <c r="CV5" i="11"/>
  <c r="CV4" i="11" l="1"/>
  <c r="CV6" i="11"/>
  <c r="CW5" i="11"/>
  <c r="CW6" i="11" l="1"/>
  <c r="CX5" i="11"/>
  <c r="CX6" i="11" l="1"/>
  <c r="CY5" i="11"/>
  <c r="CZ5" i="11" l="1"/>
  <c r="CY6" i="11"/>
  <c r="CZ6" i="11" l="1"/>
  <c r="DA5" i="11"/>
  <c r="DA6" i="11" l="1"/>
  <c r="DB5" i="11"/>
  <c r="DB6" i="11" l="1"/>
  <c r="DC5" i="11"/>
  <c r="DC4" i="11" l="1"/>
  <c r="DC6" i="11"/>
  <c r="DD5" i="11"/>
  <c r="DD6" i="11" l="1"/>
  <c r="DE5" i="11"/>
  <c r="DE6" i="11" l="1"/>
  <c r="DF5" i="11"/>
  <c r="DG5" i="11" l="1"/>
  <c r="DF6" i="11"/>
  <c r="DG6" i="11" l="1"/>
  <c r="DH5" i="11"/>
  <c r="DH6" i="11" l="1"/>
  <c r="DI5" i="11"/>
  <c r="DI6" i="11" l="1"/>
  <c r="DJ5" i="11"/>
  <c r="DK5" i="11" l="1"/>
  <c r="DJ4" i="11"/>
  <c r="DJ6" i="11"/>
  <c r="DK6" i="11" l="1"/>
  <c r="DL5" i="11"/>
  <c r="DL6" i="11" l="1"/>
  <c r="DM5" i="11"/>
  <c r="DM6" i="11" l="1"/>
  <c r="DN5" i="11"/>
  <c r="DO5" i="11" l="1"/>
  <c r="DN6" i="11"/>
  <c r="DO6" i="11" l="1"/>
  <c r="DP5" i="11"/>
  <c r="DP6" i="11" l="1"/>
  <c r="DQ5" i="11"/>
  <c r="DQ4" i="11" l="1"/>
  <c r="DQ6" i="11"/>
  <c r="DR5" i="11"/>
  <c r="DR6" i="11" l="1"/>
  <c r="DS5" i="11"/>
  <c r="DS6" i="11" l="1"/>
  <c r="DT5" i="11"/>
  <c r="DT6" i="11" l="1"/>
  <c r="DU5" i="11"/>
  <c r="DU6" i="11" l="1"/>
  <c r="DV5" i="11"/>
  <c r="DW5" i="11" l="1"/>
  <c r="DV6" i="11"/>
  <c r="DW6" i="11" l="1"/>
  <c r="DX5" i="11"/>
  <c r="DX6" i="11" l="1"/>
  <c r="DY5" i="11"/>
  <c r="DX4" i="11"/>
  <c r="DZ5" i="11" l="1"/>
  <c r="DY6" i="11"/>
  <c r="EA5" i="11" l="1"/>
  <c r="DZ6" i="11"/>
  <c r="EA6" i="11" l="1"/>
  <c r="EB5" i="11"/>
  <c r="EB6" i="11" l="1"/>
  <c r="EC5" i="11"/>
  <c r="EC6" i="11" l="1"/>
  <c r="ED5" i="11"/>
  <c r="ED6" i="11" l="1"/>
  <c r="EE5" i="11"/>
  <c r="EE4" i="11" l="1"/>
  <c r="EE6" i="11"/>
  <c r="EF5" i="11"/>
  <c r="EF6" i="11" l="1"/>
  <c r="EG5" i="11"/>
  <c r="EH5" i="11" l="1"/>
  <c r="EG6" i="11"/>
  <c r="EI5" i="11" l="1"/>
  <c r="EH6" i="11"/>
  <c r="EI6" i="11" l="1"/>
  <c r="EJ5" i="11"/>
  <c r="EK5" i="11" l="1"/>
  <c r="EJ6" i="11"/>
  <c r="EL5" i="11" l="1"/>
  <c r="EK6" i="11"/>
  <c r="EL6" i="11" l="1"/>
  <c r="EL4" i="11"/>
  <c r="EM5" i="11"/>
  <c r="EM6" i="11" l="1"/>
  <c r="EN5" i="11"/>
  <c r="EO5" i="11" l="1"/>
  <c r="EN6" i="11"/>
  <c r="EP5" i="11" l="1"/>
  <c r="EO6" i="11"/>
  <c r="EP6" i="11" l="1"/>
  <c r="EQ5" i="11"/>
  <c r="EQ6" i="11" l="1"/>
  <c r="ER5" i="11"/>
  <c r="ES5" i="11" l="1"/>
  <c r="ER6" i="11"/>
  <c r="ES6" i="11" l="1"/>
  <c r="ES4" i="11"/>
  <c r="ET5" i="11"/>
  <c r="EU5" i="11" l="1"/>
  <c r="ET6" i="11"/>
  <c r="EU6" i="11" l="1"/>
  <c r="EV5" i="11"/>
  <c r="EW5" i="11" l="1"/>
  <c r="EV6" i="11"/>
  <c r="EW6" i="11" l="1"/>
  <c r="EX5" i="11"/>
  <c r="EY5" i="11" l="1"/>
  <c r="EX6" i="11"/>
  <c r="EY6" i="11" l="1"/>
  <c r="EZ5" i="11"/>
  <c r="EZ4" i="11" l="1"/>
  <c r="EZ6" i="11"/>
  <c r="FA5" i="11"/>
  <c r="FB5" i="11" l="1"/>
  <c r="FA6" i="11"/>
  <c r="FC5" i="11" l="1"/>
  <c r="FB6" i="11"/>
  <c r="FD5" i="11" l="1"/>
  <c r="FC6" i="11"/>
  <c r="FE5" i="11" l="1"/>
  <c r="FD6" i="11"/>
  <c r="FF5" i="11" l="1"/>
  <c r="FE6" i="11"/>
  <c r="FG5" i="11" l="1"/>
  <c r="FF6" i="11"/>
  <c r="FG4" i="11" l="1"/>
  <c r="FH5" i="11"/>
  <c r="FG6" i="11"/>
  <c r="FI5" i="11" l="1"/>
  <c r="FH6" i="11"/>
  <c r="FJ5" i="11" l="1"/>
  <c r="FI6" i="11"/>
  <c r="FK5" i="11" l="1"/>
  <c r="FJ6" i="11"/>
  <c r="FL5" i="11" l="1"/>
  <c r="FK6" i="11"/>
  <c r="FM5" i="11" l="1"/>
  <c r="FL6" i="11"/>
  <c r="FN5" i="11" l="1"/>
  <c r="FM6" i="11"/>
  <c r="FN4" i="11" l="1"/>
  <c r="FO5" i="11"/>
  <c r="FN6" i="11"/>
  <c r="FP5" i="11" l="1"/>
  <c r="FO6" i="11"/>
  <c r="FQ5" i="11" l="1"/>
  <c r="FP6" i="11"/>
  <c r="FR5" i="11" l="1"/>
  <c r="FQ6" i="11"/>
  <c r="FS5" i="11" l="1"/>
  <c r="FR6" i="11"/>
  <c r="FT5" i="11" l="1"/>
  <c r="FT6" i="11" s="1"/>
  <c r="FS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<sst xmlns="http://schemas.openxmlformats.org/spreadsheetml/2006/main" count="85" uniqueCount="80">
  <si>
    <t>Project Start:</t>
  </si>
  <si>
    <t>PROGRESS</t>
  </si>
  <si>
    <t>ASSIGNED
TO</t>
  </si>
  <si>
    <t>[Project Lead]</t>
  </si>
  <si>
    <t>[Company Name]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</si>
  <si>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</si>
  <si>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</si>
  <si>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</si>
  <si>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</si>
  <si>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</si>
  <si>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</si>
  <si>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</si>
  <si>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</si>
  <si>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</si>
  <si>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</si>
  <si>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</si>
  <si>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</si>
  <si>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</si>
  <si>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</si>
  <si>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</si>
  <si>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</si>
  <si>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</si>
  <si>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</si>
  <si>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</si>
  <si>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</si>
  <si>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E-Hair</t>
  </si>
  <si>
    <t>Name</t>
  </si>
  <si>
    <t>Μπότσης Κωσταντίνος</t>
  </si>
  <si>
    <t>Σπυρόπουλος Κωσταντίνος</t>
  </si>
  <si>
    <t>Γεωργιόπουλος Σπύρος</t>
  </si>
  <si>
    <t>Τσιαμήτρος Κωνσταντίνος</t>
  </si>
  <si>
    <t>Reference Α/Α</t>
  </si>
  <si>
    <t>1:4</t>
  </si>
  <si>
    <t>1ο Παραδοτέο - TY1</t>
  </si>
  <si>
    <t>2ο Παραδοτέο - TY2</t>
  </si>
  <si>
    <t>3ο Παραδοτέο - TY3</t>
  </si>
  <si>
    <t>4ο Παραδοτέο - TY4</t>
  </si>
  <si>
    <t>5ο Παραδοτέο - TY5</t>
  </si>
  <si>
    <t>6ο Παραδοτέο - TY6</t>
  </si>
  <si>
    <t>Επέκταση ομάδας  - TY7</t>
  </si>
  <si>
    <t>Τελικό στάδιο  - TY9</t>
  </si>
  <si>
    <t>UX/UI Designer</t>
  </si>
  <si>
    <t>Big Data Specialist</t>
  </si>
  <si>
    <t>Marketing Specialist</t>
  </si>
  <si>
    <t>Επέκταση εφαρμογής  - TY8</t>
  </si>
  <si>
    <t>Διεύρυνση της Ιδέας - ΤΥ1.3</t>
  </si>
  <si>
    <t>Εύρεση Ιδέας - ΤΥ1.2</t>
  </si>
  <si>
    <t>Σύσταση Ομάδας - ΤΥ1.1</t>
  </si>
  <si>
    <t>Σύνταξη του Project-description-v0.1  - ΤΥ1.4</t>
  </si>
  <si>
    <t>Σύνταξη του Project-Plan-v0.1 - ΤΥ1.5</t>
  </si>
  <si>
    <t>Σύνταξη του Team-Plan-v0.1 - ΤΥ1.6</t>
  </si>
  <si>
    <t>Σύνταξη του Team-Risk-Assement-v0.1 - ΤΥ1.7</t>
  </si>
  <si>
    <t>Σύνταξη του Risk-Assement-v0.1 - ΤΥ1.8</t>
  </si>
  <si>
    <t>Σύνταξη των Use-Cases-v0.1 - ΤΥ2.1</t>
  </si>
  <si>
    <t>Ανάπτυξη Domain model-v0.1 - ΤΥ2.2</t>
  </si>
  <si>
    <t>Robustness-diagrams-v0.1 - ΤΥ3.1</t>
  </si>
  <si>
    <t>Use-cases-v0.2 - ΤΥ3.2</t>
  </si>
  <si>
    <t>Domain-model-v0.2 - ΤΥ3.3</t>
  </si>
  <si>
    <t>Team-plan-v0.2 - ΤΥ3.4</t>
  </si>
  <si>
    <t>Project-plan-v0.2 - ΤΥ3.5</t>
  </si>
  <si>
    <t>Sequence-diagrams-v0.1 - ΤΥ4.1</t>
  </si>
  <si>
    <t>Domain-model-v0.3 - ΤΥ4.2</t>
  </si>
  <si>
    <t>Class-diagram-v0.1 - ΤΥ5.1</t>
  </si>
  <si>
    <t>Project-code-v0.x - ΤΥ5.2</t>
  </si>
  <si>
    <t xml:space="preserve">      Project-description-v1.0 - ΤΥ6.1</t>
  </si>
  <si>
    <t xml:space="preserve">      Risk-Assement-v1.0 - ΤΥ6.4</t>
  </si>
  <si>
    <t xml:space="preserve">      Team-Plan-v1.0 - ΤΥ6.3</t>
  </si>
  <si>
    <t xml:space="preserve">      Project-Plan-v1.0 - ΤΥ6.2</t>
  </si>
  <si>
    <t xml:space="preserve">      Use-Cases-v1.0 - ΤΥ6.5</t>
  </si>
  <si>
    <t xml:space="preserve">      Domain-model-v1.0 - ΤΥ6.6</t>
  </si>
  <si>
    <t xml:space="preserve">      Project-code-v1.0 - ΤΥ6.7</t>
  </si>
  <si>
    <t xml:space="preserve">      Εύρεση UI/UX Designer - ΤΥ7.1</t>
  </si>
  <si>
    <t xml:space="preserve">      Εύρεση Big Data Specialist - ΤΥ7.2</t>
  </si>
  <si>
    <t xml:space="preserve">      Εύρεση Marketing Specialist - ΤΥ7.3</t>
  </si>
  <si>
    <t xml:space="preserve">      Εύρεση χρηματοδότησης για τα καινούργια μέλη - ΤΥ7.4</t>
  </si>
  <si>
    <t xml:space="preserve">      Scale-up της DB για big data - ΤΥ8.1</t>
  </si>
  <si>
    <t xml:space="preserve">      UX/UI Customization - ΤΥ8.2</t>
  </si>
  <si>
    <t xml:space="preserve">     Marketing-plan-v1.0 - ΤΥ8.3</t>
  </si>
  <si>
    <t xml:space="preserve">     Εφαρμογή του Marketing Plan &amp; είσοδος στην αγορά - ΤΥ9.1</t>
  </si>
  <si>
    <t>Monthly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</si>
</sst>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
      <b/>
      <sz val="11"/>
      <name val="Calibri"/>
      <family val="2"/>
      <scheme val="minor"/>
    </font>
    <font>
      <sz val="8"/>
      <name val="Calibri"/>
      <family val="2"/>
      <scheme val="minor"/>
    </font>
    <font>
      <sz val="11"/>
      <color rgb="FF000000"/>
      <name val="Calibri"/>
      <family val="2"/>
      <charset val="161"/>
    </font>
    <font>
      <u/>
      <sz val="11"/>
      <color rgb="FF0000FF"/>
      <name val="Arial"/>
      <family val="2"/>
      <charset val="161"/>
    </font>
    <font>
      <b/>
      <sz val="9"/>
      <color rgb="FFFFFFFF"/>
      <name val="Calibri"/>
      <family val="2"/>
      <charset val="161"/>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bgColor indexed="64"/>
      </patternFill>
    </fill>
    <fill>
      <patternFill patternType="solid">
        <fgColor rgb="FF595959"/>
        <bgColor rgb="FF376092"/>
      </patternFill>
    </fill>
    <fill>
      <patternFill patternType="solid">
        <fgColor rgb="FFFFC000"/>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auto="1"/>
      </left>
      <right style="thin">
        <color auto="1"/>
      </right>
      <top style="thin">
        <color auto="1"/>
      </top>
      <bottom style="thin">
        <color auto="1"/>
      </bottom>
      <diagonal/>
    </border>
    <border>
      <left/>
      <right/>
      <top style="thin">
        <color rgb="FFA6A6A6"/>
      </top>
      <bottom/>
      <diagonal/>
    </border>
  </borders>
  <cellStyleXfs count="6">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6" fillId="0" borderId="0"/>
    <xf numFmtId="9" fontId="26" fillId="0" borderId="0" applyBorder="0" applyProtection="0"/>
    <xf numFmtId="0" fontId="27" fillId="0" borderId="0" applyBorder="0" applyProtection="0"/>
  </cellStyleXfs>
  <cellXfs count="11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7" fillId="0" borderId="0" xfId="0" applyFont="1" applyAlignment="1">
      <alignment vertical="center"/>
    </xf>
    <xf numFmtId="0" fontId="9" fillId="0" borderId="0" xfId="0" applyFont="1"/>
    <xf numFmtId="0" fontId="6" fillId="14" borderId="1" xfId="0" applyFont="1" applyFill="1" applyBorder="1" applyAlignment="1">
      <alignment horizontal="left" vertical="center" indent="1"/>
    </xf>
    <xf numFmtId="0" fontId="6" fillId="14" borderId="1" xfId="0" applyFont="1" applyFill="1" applyBorder="1" applyAlignment="1">
      <alignment horizontal="center" vertical="center" wrapText="1"/>
    </xf>
    <xf numFmtId="167" fontId="10" fillId="7" borderId="0" xfId="0" applyNumberFormat="1" applyFont="1" applyFill="1" applyBorder="1" applyAlignment="1">
      <alignment horizontal="center" vertical="center"/>
    </xf>
    <xf numFmtId="167" fontId="10" fillId="7" borderId="8" xfId="0" applyNumberFormat="1" applyFont="1" applyFill="1" applyBorder="1" applyAlignment="1">
      <alignment horizontal="center" vertical="center"/>
    </xf>
    <xf numFmtId="167" fontId="10" fillId="7" borderId="9" xfId="0" applyNumberFormat="1" applyFont="1" applyFill="1" applyBorder="1" applyAlignment="1">
      <alignment horizontal="center" vertical="center"/>
    </xf>
    <xf numFmtId="0" fontId="13" fillId="13" borderId="10" xfId="0" applyFont="1" applyFill="1" applyBorder="1" applyAlignment="1">
      <alignment horizontal="center" vertical="center" shrinkToFit="1"/>
    </xf>
    <xf numFmtId="0" fontId="14" fillId="0" borderId="0" xfId="0" applyFont="1" applyAlignment="1">
      <alignment horizontal="left"/>
    </xf>
    <xf numFmtId="0" fontId="15"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4"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5" fillId="8" borderId="2" xfId="0" applyFont="1" applyFill="1" applyBorder="1" applyAlignment="1">
      <alignment horizontal="left" vertical="center" indent="1"/>
    </xf>
    <xf numFmtId="0" fontId="5" fillId="8" borderId="2" xfId="0" applyFont="1" applyFill="1" applyBorder="1" applyAlignment="1">
      <alignment horizontal="center" vertical="center"/>
    </xf>
    <xf numFmtId="9" fontId="4"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4" fillId="8" borderId="2" xfId="0" applyNumberFormat="1" applyFont="1" applyFill="1" applyBorder="1" applyAlignment="1">
      <alignment horizontal="center" vertical="center"/>
    </xf>
    <xf numFmtId="0" fontId="0" fillId="2" borderId="2" xfId="0" applyFont="1" applyFill="1" applyBorder="1" applyAlignment="1">
      <alignment horizontal="left" vertical="center" indent="2"/>
    </xf>
    <xf numFmtId="0" fontId="0"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5" fillId="9" borderId="2" xfId="0" applyFont="1" applyFill="1" applyBorder="1" applyAlignment="1">
      <alignment horizontal="left" vertical="center" indent="1"/>
    </xf>
    <xf numFmtId="0" fontId="5" fillId="9" borderId="2" xfId="0" applyFont="1" applyFill="1" applyBorder="1" applyAlignment="1">
      <alignment horizontal="center" vertical="center"/>
    </xf>
    <xf numFmtId="9" fontId="4"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4" fillId="9"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5" fillId="5" borderId="2" xfId="0" applyFont="1" applyFill="1" applyBorder="1" applyAlignment="1">
      <alignment horizontal="left" vertical="center" indent="1"/>
    </xf>
    <xf numFmtId="0" fontId="5" fillId="5" borderId="2" xfId="0" applyFont="1" applyFill="1" applyBorder="1" applyAlignment="1">
      <alignment horizontal="center" vertical="center"/>
    </xf>
    <xf numFmtId="9" fontId="4"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4" fillId="5" borderId="2" xfId="0" applyNumberFormat="1" applyFont="1" applyFill="1" applyBorder="1" applyAlignment="1">
      <alignment horizontal="center" vertical="center"/>
    </xf>
    <xf numFmtId="0" fontId="0" fillId="12" borderId="2" xfId="0" applyFont="1" applyFill="1" applyBorder="1" applyAlignment="1">
      <alignment horizontal="left" vertical="center" indent="2"/>
    </xf>
    <xf numFmtId="0" fontId="0" fillId="12" borderId="2" xfId="0" applyFont="1" applyFill="1" applyBorder="1" applyAlignment="1">
      <alignment horizontal="center" vertical="center"/>
    </xf>
    <xf numFmtId="0" fontId="5" fillId="4" borderId="2" xfId="0" applyFont="1" applyFill="1" applyBorder="1" applyAlignment="1">
      <alignment horizontal="left" vertical="center" indent="1"/>
    </xf>
    <xf numFmtId="0" fontId="5" fillId="4" borderId="2" xfId="0" applyFont="1" applyFill="1" applyBorder="1" applyAlignment="1">
      <alignment horizontal="center" vertical="center"/>
    </xf>
    <xf numFmtId="9" fontId="4"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4" fillId="4" borderId="2" xfId="0" applyNumberFormat="1" applyFont="1" applyFill="1" applyBorder="1" applyAlignment="1">
      <alignment horizontal="center" vertical="center"/>
    </xf>
    <xf numFmtId="0" fontId="0" fillId="10" borderId="2" xfId="0" applyFont="1" applyFill="1" applyBorder="1" applyAlignment="1">
      <alignment horizontal="left" vertical="center" indent="2"/>
    </xf>
    <xf numFmtId="0" fontId="0" fillId="10" borderId="2" xfId="0" applyFont="1" applyFill="1" applyBorder="1" applyAlignment="1">
      <alignment horizontal="center" vertical="center"/>
    </xf>
    <xf numFmtId="9" fontId="4" fillId="10" borderId="2" xfId="2" applyFont="1" applyFill="1" applyBorder="1" applyAlignment="1">
      <alignment horizontal="center" vertical="center"/>
    </xf>
    <xf numFmtId="0" fontId="5" fillId="6" borderId="2" xfId="0" applyFont="1" applyFill="1" applyBorder="1" applyAlignment="1">
      <alignment horizontal="left" vertical="center" indent="1"/>
    </xf>
    <xf numFmtId="0" fontId="5" fillId="6" borderId="2" xfId="0" applyFont="1" applyFill="1" applyBorder="1" applyAlignment="1">
      <alignment horizontal="center" vertical="center"/>
    </xf>
    <xf numFmtId="9" fontId="4"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4" fillId="6"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4" fillId="11" borderId="2" xfId="2"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2" fillId="0" borderId="0" xfId="0" applyFont="1" applyAlignment="1" applyProtection="1">
      <alignment vertical="top"/>
    </xf>
    <xf numFmtId="0" fontId="2"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2" fillId="0" borderId="0" xfId="0" applyFont="1" applyAlignment="1">
      <alignment horizontal="left" vertical="center"/>
    </xf>
    <xf numFmtId="0" fontId="19" fillId="0" borderId="0" xfId="0" applyFont="1"/>
    <xf numFmtId="0" fontId="20" fillId="0" borderId="0" xfId="0" applyFont="1" applyAlignment="1">
      <alignment vertical="top" wrapText="1"/>
    </xf>
    <xf numFmtId="0" fontId="2" fillId="0" borderId="0" xfId="0" applyFont="1" applyAlignment="1">
      <alignment vertical="top"/>
    </xf>
    <xf numFmtId="0" fontId="21" fillId="0" borderId="0" xfId="0" applyFont="1" applyAlignment="1">
      <alignment vertical="center"/>
    </xf>
    <xf numFmtId="0" fontId="20" fillId="0" borderId="0" xfId="0" applyFont="1" applyAlignment="1">
      <alignment horizontal="left" vertical="top" wrapText="1" indent="1"/>
    </xf>
    <xf numFmtId="0" fontId="3" fillId="0" borderId="0" xfId="1" applyAlignment="1" applyProtection="1">
      <alignment horizontal="left" indent="1"/>
    </xf>
    <xf numFmtId="0" fontId="2" fillId="0" borderId="0" xfId="0" applyFont="1" applyAlignment="1">
      <alignment horizontal="right" vertical="center"/>
    </xf>
    <xf numFmtId="0" fontId="22" fillId="0" borderId="0" xfId="0" applyFont="1" applyAlignment="1" applyProtection="1">
      <alignment vertical="top"/>
    </xf>
    <xf numFmtId="0" fontId="3" fillId="0" borderId="0" xfId="1" applyFill="1" applyAlignment="1" applyProtection="1">
      <alignment horizontal="left" indent="1"/>
    </xf>
    <xf numFmtId="15" fontId="0" fillId="2" borderId="2" xfId="0" applyNumberFormat="1" applyFont="1" applyFill="1" applyBorder="1" applyAlignment="1">
      <alignment horizontal="center" vertical="center"/>
    </xf>
    <xf numFmtId="15" fontId="4" fillId="2" borderId="2" xfId="0" applyNumberFormat="1" applyFont="1" applyFill="1" applyBorder="1" applyAlignment="1">
      <alignment horizontal="center" vertical="center"/>
    </xf>
    <xf numFmtId="15" fontId="0" fillId="3" borderId="2" xfId="0" applyNumberFormat="1" applyFont="1" applyFill="1" applyBorder="1" applyAlignment="1">
      <alignment horizontal="center" vertical="center"/>
    </xf>
    <xf numFmtId="15" fontId="4" fillId="3" borderId="2" xfId="0" applyNumberFormat="1" applyFont="1" applyFill="1" applyBorder="1" applyAlignment="1">
      <alignment horizontal="center" vertical="center"/>
    </xf>
    <xf numFmtId="15" fontId="0" fillId="12" borderId="2" xfId="0" applyNumberFormat="1" applyFont="1" applyFill="1" applyBorder="1" applyAlignment="1">
      <alignment horizontal="center" vertical="center"/>
    </xf>
    <xf numFmtId="15" fontId="4" fillId="12" borderId="2" xfId="0" applyNumberFormat="1" applyFont="1" applyFill="1" applyBorder="1" applyAlignment="1">
      <alignment horizontal="center" vertical="center"/>
    </xf>
    <xf numFmtId="15" fontId="0" fillId="10" borderId="2" xfId="0" applyNumberFormat="1" applyFont="1" applyFill="1" applyBorder="1" applyAlignment="1">
      <alignment horizontal="center" vertical="center"/>
    </xf>
    <xf numFmtId="15" fontId="4" fillId="10" borderId="2" xfId="0" applyNumberFormat="1" applyFont="1" applyFill="1" applyBorder="1" applyAlignment="1">
      <alignment horizontal="center" vertical="center"/>
    </xf>
    <xf numFmtId="15" fontId="0" fillId="11" borderId="2" xfId="0" applyNumberFormat="1" applyFont="1" applyFill="1" applyBorder="1" applyAlignment="1">
      <alignment horizontal="center" vertical="center"/>
    </xf>
    <xf numFmtId="15" fontId="4" fillId="11" borderId="2" xfId="0" applyNumberFormat="1" applyFont="1" applyFill="1" applyBorder="1" applyAlignment="1">
      <alignment horizontal="center" vertical="center"/>
    </xf>
    <xf numFmtId="0" fontId="24" fillId="15" borderId="2" xfId="0" applyFont="1" applyFill="1" applyBorder="1" applyAlignment="1">
      <alignment horizontal="left" vertical="center" indent="1"/>
    </xf>
    <xf numFmtId="0" fontId="24" fillId="15" borderId="2" xfId="0" applyFont="1" applyFill="1" applyBorder="1" applyAlignment="1">
      <alignment horizontal="center" vertical="center"/>
    </xf>
    <xf numFmtId="9" fontId="4" fillId="15" borderId="2" xfId="2" applyFont="1" applyFill="1" applyBorder="1" applyAlignment="1">
      <alignment horizontal="center" vertical="center"/>
    </xf>
    <xf numFmtId="164" fontId="4" fillId="15" borderId="2" xfId="0" applyNumberFormat="1" applyFont="1" applyFill="1" applyBorder="1" applyAlignment="1">
      <alignment horizontal="center" vertical="center"/>
    </xf>
    <xf numFmtId="0" fontId="4" fillId="5" borderId="2" xfId="0" applyFont="1" applyFill="1" applyBorder="1" applyAlignment="1">
      <alignment horizontal="left" vertical="center"/>
    </xf>
    <xf numFmtId="0" fontId="4" fillId="5" borderId="2" xfId="0" applyFont="1" applyFill="1" applyBorder="1" applyAlignment="1">
      <alignment horizontal="center" vertical="center"/>
    </xf>
    <xf numFmtId="15" fontId="4" fillId="5" borderId="2" xfId="0" applyNumberFormat="1" applyFont="1" applyFill="1" applyBorder="1" applyAlignment="1">
      <alignment horizontal="center" vertical="center"/>
    </xf>
    <xf numFmtId="0" fontId="3" fillId="0" borderId="0" xfId="1" applyAlignment="1" applyProtection="1">
      <alignment horizontal="left" vertical="center"/>
    </xf>
    <xf numFmtId="0" fontId="23" fillId="0" borderId="0" xfId="1" applyFont="1" applyAlignment="1" applyProtection="1">
      <alignment horizontal="left" vertical="center"/>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0" fillId="0" borderId="12" xfId="0" applyBorder="1"/>
    <xf numFmtId="0" fontId="6" fillId="14" borderId="1" xfId="0" applyFont="1" applyFill="1" applyBorder="1" applyAlignment="1">
      <alignment horizontal="center" vertical="center"/>
    </xf>
    <xf numFmtId="0" fontId="0" fillId="0" borderId="12" xfId="0" applyBorder="1" applyAlignment="1">
      <alignment horizontal="center"/>
    </xf>
    <xf numFmtId="49" fontId="0" fillId="2" borderId="2" xfId="0" applyNumberFormat="1" applyFont="1" applyFill="1" applyBorder="1" applyAlignment="1">
      <alignment horizontal="center" vertical="center"/>
    </xf>
    <xf numFmtId="0" fontId="4" fillId="5" borderId="0" xfId="0" applyFont="1" applyFill="1" applyBorder="1" applyAlignment="1">
      <alignment horizontal="left" vertical="center"/>
    </xf>
    <xf numFmtId="0" fontId="4" fillId="5" borderId="0" xfId="0" applyFont="1" applyFill="1" applyBorder="1" applyAlignment="1">
      <alignment horizontal="center" vertical="center"/>
    </xf>
    <xf numFmtId="0" fontId="4" fillId="17" borderId="2" xfId="0" applyNumberFormat="1" applyFont="1" applyFill="1" applyBorder="1" applyAlignment="1">
      <alignment horizontal="center" vertical="center"/>
    </xf>
    <xf numFmtId="0" fontId="28" fillId="16" borderId="13" xfId="3" applyFont="1" applyFill="1" applyBorder="1" applyAlignment="1">
      <alignment horizontal="center" vertical="center" wrapText="1"/>
    </xf>
  </cellXfs>
  <cellStyles count="6">
    <cellStyle name="Hyperlink" xfId="1" builtinId="8" customBuiltin="1"/>
    <cellStyle name="Hyperlink 2" xfId="5" xr:uid="{EE3E5136-DD1B-4A9B-BA74-A7C1014A82FB}"/>
    <cellStyle name="Normal" xfId="0" builtinId="0"/>
    <cellStyle name="Normal 2" xfId="3" xr:uid="{FC47D900-A4CD-40ED-844F-F6479E45E277}"/>
    <cellStyle name="Percent" xfId="2" builtinId="5"/>
    <cellStyle name="Percent 2" xfId="4" xr:uid="{763DFD8C-265F-426B-9A70-E683EF3C86C8}"/>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E$4" horiz="1" max="100" page="10" val="0"/>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1</xdr:row>
          <xdr:rowOff>228600</xdr:rowOff>
        </xdr:from>
        <xdr:to>
          <xdr:col>27</xdr:col>
          <xdr:colOff>123826</xdr:colOff>
          <xdr:row>2</xdr:row>
          <xdr:rowOff>209550</xdr:rowOff>
        </xdr:to>
        <xdr:sp macro="" textlink="">
          <xdr:nvSpPr>
            <xdr:cNvPr id="6147" name="Scroll Bar 3" hidden="1">
              <a:extLst>
                <a:ext uri="{63B3BB69-23CF-44E3-9099-C40C66FF867C}">
                  <a14:compatExt spid="_x0000_s6147"/>
                </a:ext>
                <a:ext uri="{FF2B5EF4-FFF2-40B4-BE49-F238E27FC236}">
                  <a16:creationId xmlns:a16="http://schemas.microsoft.com/office/drawing/2014/main" id="{00000000-0008-0000-0000-000003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T59"/>
  <sheetViews>
    <sheetView showGridLines="0" tabSelected="1" showRuler="0" zoomScale="70" zoomScaleNormal="70" zoomScalePageLayoutView="70" workbookViewId="0">
      <pane ySplit="6" topLeftCell="A16" activePane="bottomLeft" state="frozen"/>
      <selection pane="bottomLeft" activeCell="I5" sqref="I5"/>
    </sheetView>
  </sheetViews>
  <sheetFormatPr defaultRowHeight="15" x14ac:dyDescent="0.25"/>
  <cols>
    <col min="1" max="1" width="2.7109375" customWidth="1"/>
    <col min="2" max="2" width="52" customWidth="1"/>
    <col min="3" max="3" width="31.28515625" customWidth="1"/>
    <col min="4" max="4" width="10.7109375" customWidth="1"/>
    <col min="5" max="5" width="10.42578125" style="5" customWidth="1"/>
    <col min="6" max="6" width="10.42578125" customWidth="1"/>
    <col min="7" max="7" width="5.140625" customWidth="1"/>
    <col min="8" max="8" width="6.140625" hidden="1" customWidth="1"/>
    <col min="9" max="176" width="2.5703125" customWidth="1"/>
  </cols>
  <sheetData>
    <row r="1" spans="1:176" ht="28.5" x14ac:dyDescent="0.45">
      <c r="B1" s="16" t="s">
        <v>25</v>
      </c>
      <c r="C1" s="1"/>
      <c r="D1" s="2"/>
      <c r="E1" s="4"/>
      <c r="F1" s="75"/>
      <c r="H1" s="2"/>
      <c r="I1" s="8"/>
      <c r="J1" s="95" t="str">
        <f>HYPERLINK("https://vertex42.link/HowToMakeAGanttChart","► Watch How to Make a Gantt Chart in Excel")</f>
        <v>► Watch How to Make a Gantt Chart in Excel</v>
      </c>
      <c r="K1" s="96"/>
      <c r="L1" s="96"/>
      <c r="M1" s="96"/>
      <c r="N1" s="96"/>
      <c r="O1" s="96"/>
      <c r="P1" s="96"/>
      <c r="Q1" s="96"/>
      <c r="R1" s="96"/>
      <c r="S1" s="96"/>
      <c r="T1" s="96"/>
      <c r="U1" s="96"/>
      <c r="V1" s="96"/>
      <c r="W1" s="96"/>
      <c r="X1" s="96"/>
      <c r="Y1" s="96"/>
      <c r="Z1" s="96"/>
      <c r="AA1" s="96"/>
    </row>
    <row r="2" spans="1:176" ht="19.5" customHeight="1" x14ac:dyDescent="0.3">
      <c r="B2" s="9" t="s">
        <v>4</v>
      </c>
      <c r="D2" s="6" t="s">
        <v>0</v>
      </c>
      <c r="E2" s="100">
        <v>44252</v>
      </c>
      <c r="F2" s="101"/>
    </row>
    <row r="3" spans="1:176" ht="19.5" customHeight="1" x14ac:dyDescent="0.3">
      <c r="B3" s="9" t="s">
        <v>3</v>
      </c>
      <c r="D3" s="6" t="s">
        <v>23</v>
      </c>
      <c r="E3" s="100">
        <v>44321</v>
      </c>
      <c r="F3" s="101"/>
    </row>
    <row r="4" spans="1:176" ht="19.5" customHeight="1" x14ac:dyDescent="0.25">
      <c r="D4" s="6" t="s">
        <v>9</v>
      </c>
      <c r="E4" s="7">
        <v>0</v>
      </c>
      <c r="I4" s="97">
        <f>I5</f>
        <v>44242</v>
      </c>
      <c r="J4" s="98"/>
      <c r="K4" s="98"/>
      <c r="L4" s="98"/>
      <c r="M4" s="98"/>
      <c r="N4" s="98"/>
      <c r="O4" s="99"/>
      <c r="P4" s="97">
        <f>P5</f>
        <v>44249</v>
      </c>
      <c r="Q4" s="98"/>
      <c r="R4" s="98"/>
      <c r="S4" s="98"/>
      <c r="T4" s="98"/>
      <c r="U4" s="98"/>
      <c r="V4" s="99"/>
      <c r="W4" s="97">
        <f>W5</f>
        <v>44256</v>
      </c>
      <c r="X4" s="98"/>
      <c r="Y4" s="98"/>
      <c r="Z4" s="98"/>
      <c r="AA4" s="98"/>
      <c r="AB4" s="98"/>
      <c r="AC4" s="99"/>
      <c r="AD4" s="97">
        <f>AD5</f>
        <v>44263</v>
      </c>
      <c r="AE4" s="98"/>
      <c r="AF4" s="98"/>
      <c r="AG4" s="98"/>
      <c r="AH4" s="98"/>
      <c r="AI4" s="98"/>
      <c r="AJ4" s="99"/>
      <c r="AK4" s="97">
        <f>AK5</f>
        <v>44270</v>
      </c>
      <c r="AL4" s="98"/>
      <c r="AM4" s="98"/>
      <c r="AN4" s="98"/>
      <c r="AO4" s="98"/>
      <c r="AP4" s="98"/>
      <c r="AQ4" s="99"/>
      <c r="AR4" s="97">
        <f>AR5</f>
        <v>44277</v>
      </c>
      <c r="AS4" s="98"/>
      <c r="AT4" s="98"/>
      <c r="AU4" s="98"/>
      <c r="AV4" s="98"/>
      <c r="AW4" s="98"/>
      <c r="AX4" s="99"/>
      <c r="AY4" s="97">
        <f>AY5</f>
        <v>44284</v>
      </c>
      <c r="AZ4" s="98"/>
      <c r="BA4" s="98"/>
      <c r="BB4" s="98"/>
      <c r="BC4" s="98"/>
      <c r="BD4" s="98"/>
      <c r="BE4" s="99"/>
      <c r="BF4" s="97">
        <f>BF5</f>
        <v>44291</v>
      </c>
      <c r="BG4" s="98"/>
      <c r="BH4" s="98"/>
      <c r="BI4" s="98"/>
      <c r="BJ4" s="98"/>
      <c r="BK4" s="98"/>
      <c r="BL4" s="99"/>
      <c r="BM4" s="97">
        <f>BM5</f>
        <v>44298</v>
      </c>
      <c r="BN4" s="98"/>
      <c r="BO4" s="98"/>
      <c r="BP4" s="98"/>
      <c r="BQ4" s="98"/>
      <c r="BR4" s="98"/>
      <c r="BS4" s="99"/>
      <c r="BT4" s="97">
        <f>BT5</f>
        <v>44305</v>
      </c>
      <c r="BU4" s="98"/>
      <c r="BV4" s="98"/>
      <c r="BW4" s="98"/>
      <c r="BX4" s="98"/>
      <c r="BY4" s="98"/>
      <c r="BZ4" s="99"/>
      <c r="CA4" s="97">
        <f>CA5</f>
        <v>44312</v>
      </c>
      <c r="CB4" s="98"/>
      <c r="CC4" s="98"/>
      <c r="CD4" s="98"/>
      <c r="CE4" s="98"/>
      <c r="CF4" s="98"/>
      <c r="CG4" s="99"/>
      <c r="CH4" s="97">
        <f>CH5</f>
        <v>44319</v>
      </c>
      <c r="CI4" s="98"/>
      <c r="CJ4" s="98"/>
      <c r="CK4" s="98"/>
      <c r="CL4" s="98"/>
      <c r="CM4" s="98"/>
      <c r="CN4" s="99"/>
      <c r="CO4" s="97">
        <f>CO5</f>
        <v>44326</v>
      </c>
      <c r="CP4" s="98"/>
      <c r="CQ4" s="98"/>
      <c r="CR4" s="98"/>
      <c r="CS4" s="98"/>
      <c r="CT4" s="98"/>
      <c r="CU4" s="99"/>
      <c r="CV4" s="97">
        <f>CV5</f>
        <v>44333</v>
      </c>
      <c r="CW4" s="98"/>
      <c r="CX4" s="98"/>
      <c r="CY4" s="98"/>
      <c r="CZ4" s="98"/>
      <c r="DA4" s="98"/>
      <c r="DB4" s="99"/>
      <c r="DC4" s="97">
        <f>DC5</f>
        <v>44340</v>
      </c>
      <c r="DD4" s="98"/>
      <c r="DE4" s="98"/>
      <c r="DF4" s="98"/>
      <c r="DG4" s="98"/>
      <c r="DH4" s="98"/>
      <c r="DI4" s="99"/>
      <c r="DJ4" s="97">
        <f>DJ5</f>
        <v>44347</v>
      </c>
      <c r="DK4" s="98"/>
      <c r="DL4" s="98"/>
      <c r="DM4" s="98"/>
      <c r="DN4" s="98"/>
      <c r="DO4" s="98"/>
      <c r="DP4" s="99"/>
      <c r="DQ4" s="97">
        <f>DQ5</f>
        <v>44354</v>
      </c>
      <c r="DR4" s="98"/>
      <c r="DS4" s="98"/>
      <c r="DT4" s="98"/>
      <c r="DU4" s="98"/>
      <c r="DV4" s="98"/>
      <c r="DW4" s="99"/>
      <c r="DX4" s="97">
        <f>DX5</f>
        <v>44361</v>
      </c>
      <c r="DY4" s="98"/>
      <c r="DZ4" s="98"/>
      <c r="EA4" s="98"/>
      <c r="EB4" s="98"/>
      <c r="EC4" s="98"/>
      <c r="ED4" s="99"/>
      <c r="EE4" s="97">
        <f>EE5</f>
        <v>44368</v>
      </c>
      <c r="EF4" s="98"/>
      <c r="EG4" s="98"/>
      <c r="EH4" s="98"/>
      <c r="EI4" s="98"/>
      <c r="EJ4" s="98"/>
      <c r="EK4" s="99"/>
      <c r="EL4" s="97">
        <f>EL5</f>
        <v>44375</v>
      </c>
      <c r="EM4" s="98"/>
      <c r="EN4" s="98"/>
      <c r="EO4" s="98"/>
      <c r="EP4" s="98"/>
      <c r="EQ4" s="98"/>
      <c r="ER4" s="99"/>
      <c r="ES4" s="97">
        <f>ES5</f>
        <v>44382</v>
      </c>
      <c r="ET4" s="98"/>
      <c r="EU4" s="98"/>
      <c r="EV4" s="98"/>
      <c r="EW4" s="98"/>
      <c r="EX4" s="98"/>
      <c r="EY4" s="99"/>
      <c r="EZ4" s="97">
        <f>EZ5</f>
        <v>44389</v>
      </c>
      <c r="FA4" s="98"/>
      <c r="FB4" s="98"/>
      <c r="FC4" s="98"/>
      <c r="FD4" s="98"/>
      <c r="FE4" s="98"/>
      <c r="FF4" s="99"/>
      <c r="FG4" s="97">
        <f>FG5</f>
        <v>44396</v>
      </c>
      <c r="FH4" s="98"/>
      <c r="FI4" s="98"/>
      <c r="FJ4" s="98"/>
      <c r="FK4" s="98"/>
      <c r="FL4" s="98"/>
      <c r="FM4" s="99"/>
      <c r="FN4" s="97">
        <f>FN5</f>
        <v>44403</v>
      </c>
      <c r="FO4" s="98"/>
      <c r="FP4" s="98"/>
      <c r="FQ4" s="98"/>
      <c r="FR4" s="98"/>
      <c r="FS4" s="98"/>
      <c r="FT4" s="99"/>
    </row>
    <row r="5" spans="1:176" x14ac:dyDescent="0.25">
      <c r="A5" s="6"/>
      <c r="G5" s="6"/>
      <c r="I5" s="13">
        <f>E2-WEEKDAY(E2,1)+2+7*(E4-1)</f>
        <v>44242</v>
      </c>
      <c r="J5" s="12">
        <f>I5+1</f>
        <v>44243</v>
      </c>
      <c r="K5" s="12">
        <f t="shared" ref="K5:AX5" si="0">J5+1</f>
        <v>44244</v>
      </c>
      <c r="L5" s="12">
        <f t="shared" si="0"/>
        <v>44245</v>
      </c>
      <c r="M5" s="12">
        <f t="shared" si="0"/>
        <v>44246</v>
      </c>
      <c r="N5" s="12">
        <f t="shared" si="0"/>
        <v>44247</v>
      </c>
      <c r="O5" s="14">
        <f t="shared" si="0"/>
        <v>44248</v>
      </c>
      <c r="P5" s="13">
        <f>O5+1</f>
        <v>44249</v>
      </c>
      <c r="Q5" s="12">
        <f>P5+1</f>
        <v>44250</v>
      </c>
      <c r="R5" s="12">
        <f t="shared" si="0"/>
        <v>44251</v>
      </c>
      <c r="S5" s="12">
        <f t="shared" si="0"/>
        <v>44252</v>
      </c>
      <c r="T5" s="12">
        <f t="shared" si="0"/>
        <v>44253</v>
      </c>
      <c r="U5" s="12">
        <f t="shared" si="0"/>
        <v>44254</v>
      </c>
      <c r="V5" s="14">
        <f t="shared" si="0"/>
        <v>44255</v>
      </c>
      <c r="W5" s="13">
        <f>V5+1</f>
        <v>44256</v>
      </c>
      <c r="X5" s="12">
        <f>W5+1</f>
        <v>44257</v>
      </c>
      <c r="Y5" s="12">
        <f t="shared" si="0"/>
        <v>44258</v>
      </c>
      <c r="Z5" s="12">
        <f t="shared" si="0"/>
        <v>44259</v>
      </c>
      <c r="AA5" s="12">
        <f t="shared" si="0"/>
        <v>44260</v>
      </c>
      <c r="AB5" s="12">
        <f t="shared" si="0"/>
        <v>44261</v>
      </c>
      <c r="AC5" s="14">
        <f t="shared" si="0"/>
        <v>44262</v>
      </c>
      <c r="AD5" s="13">
        <f>AC5+1</f>
        <v>44263</v>
      </c>
      <c r="AE5" s="12">
        <f>AD5+1</f>
        <v>44264</v>
      </c>
      <c r="AF5" s="12">
        <f t="shared" si="0"/>
        <v>44265</v>
      </c>
      <c r="AG5" s="12">
        <f t="shared" si="0"/>
        <v>44266</v>
      </c>
      <c r="AH5" s="12">
        <f t="shared" si="0"/>
        <v>44267</v>
      </c>
      <c r="AI5" s="12">
        <f t="shared" si="0"/>
        <v>44268</v>
      </c>
      <c r="AJ5" s="14">
        <f t="shared" si="0"/>
        <v>44269</v>
      </c>
      <c r="AK5" s="13">
        <f>AJ5+1</f>
        <v>44270</v>
      </c>
      <c r="AL5" s="12">
        <f>AK5+1</f>
        <v>44271</v>
      </c>
      <c r="AM5" s="12">
        <f t="shared" si="0"/>
        <v>44272</v>
      </c>
      <c r="AN5" s="12">
        <f t="shared" si="0"/>
        <v>44273</v>
      </c>
      <c r="AO5" s="12">
        <f t="shared" si="0"/>
        <v>44274</v>
      </c>
      <c r="AP5" s="12">
        <f t="shared" si="0"/>
        <v>44275</v>
      </c>
      <c r="AQ5" s="14">
        <f t="shared" si="0"/>
        <v>44276</v>
      </c>
      <c r="AR5" s="13">
        <f>AQ5+1</f>
        <v>44277</v>
      </c>
      <c r="AS5" s="12">
        <f>AR5+1</f>
        <v>44278</v>
      </c>
      <c r="AT5" s="12">
        <f t="shared" si="0"/>
        <v>44279</v>
      </c>
      <c r="AU5" s="12">
        <f t="shared" si="0"/>
        <v>44280</v>
      </c>
      <c r="AV5" s="12">
        <f t="shared" si="0"/>
        <v>44281</v>
      </c>
      <c r="AW5" s="12">
        <f t="shared" si="0"/>
        <v>44282</v>
      </c>
      <c r="AX5" s="14">
        <f t="shared" si="0"/>
        <v>44283</v>
      </c>
      <c r="AY5" s="13">
        <f>AX5+1</f>
        <v>44284</v>
      </c>
      <c r="AZ5" s="12">
        <f>AY5+1</f>
        <v>44285</v>
      </c>
      <c r="BA5" s="12">
        <f t="shared" ref="BA5:BE5" si="1">AZ5+1</f>
        <v>44286</v>
      </c>
      <c r="BB5" s="12">
        <f t="shared" si="1"/>
        <v>44287</v>
      </c>
      <c r="BC5" s="12">
        <f t="shared" si="1"/>
        <v>44288</v>
      </c>
      <c r="BD5" s="12">
        <f t="shared" si="1"/>
        <v>44289</v>
      </c>
      <c r="BE5" s="14">
        <f t="shared" si="1"/>
        <v>44290</v>
      </c>
      <c r="BF5" s="13">
        <f>BE5+1</f>
        <v>44291</v>
      </c>
      <c r="BG5" s="12">
        <f>BF5+1</f>
        <v>44292</v>
      </c>
      <c r="BH5" s="12">
        <f t="shared" ref="BH5:BL5" si="2">BG5+1</f>
        <v>44293</v>
      </c>
      <c r="BI5" s="12">
        <f t="shared" si="2"/>
        <v>44294</v>
      </c>
      <c r="BJ5" s="12">
        <f t="shared" si="2"/>
        <v>44295</v>
      </c>
      <c r="BK5" s="12">
        <f t="shared" si="2"/>
        <v>44296</v>
      </c>
      <c r="BL5" s="14">
        <f t="shared" si="2"/>
        <v>44297</v>
      </c>
      <c r="BM5" s="13">
        <f>BL5+1</f>
        <v>44298</v>
      </c>
      <c r="BN5" s="12">
        <f>BM5+1</f>
        <v>44299</v>
      </c>
      <c r="BO5" s="12">
        <f t="shared" ref="BO5" si="3">BN5+1</f>
        <v>44300</v>
      </c>
      <c r="BP5" s="12">
        <f t="shared" ref="BP5" si="4">BO5+1</f>
        <v>44301</v>
      </c>
      <c r="BQ5" s="12">
        <f t="shared" ref="BQ5" si="5">BP5+1</f>
        <v>44302</v>
      </c>
      <c r="BR5" s="12">
        <f t="shared" ref="BR5" si="6">BQ5+1</f>
        <v>44303</v>
      </c>
      <c r="BS5" s="14">
        <f t="shared" ref="BS5" si="7">BR5+1</f>
        <v>44304</v>
      </c>
      <c r="BT5" s="13">
        <f>BS5+1</f>
        <v>44305</v>
      </c>
      <c r="BU5" s="12">
        <f>BT5+1</f>
        <v>44306</v>
      </c>
      <c r="BV5" s="12">
        <f t="shared" ref="BV5" si="8">BU5+1</f>
        <v>44307</v>
      </c>
      <c r="BW5" s="12">
        <f t="shared" ref="BW5" si="9">BV5+1</f>
        <v>44308</v>
      </c>
      <c r="BX5" s="12">
        <f t="shared" ref="BX5" si="10">BW5+1</f>
        <v>44309</v>
      </c>
      <c r="BY5" s="12">
        <f t="shared" ref="BY5" si="11">BX5+1</f>
        <v>44310</v>
      </c>
      <c r="BZ5" s="14">
        <f t="shared" ref="BZ5" si="12">BY5+1</f>
        <v>44311</v>
      </c>
      <c r="CA5" s="13">
        <f>BZ5+1</f>
        <v>44312</v>
      </c>
      <c r="CB5" s="12">
        <f>CA5+1</f>
        <v>44313</v>
      </c>
      <c r="CC5" s="12">
        <f t="shared" ref="CC5" si="13">CB5+1</f>
        <v>44314</v>
      </c>
      <c r="CD5" s="12">
        <f t="shared" ref="CD5" si="14">CC5+1</f>
        <v>44315</v>
      </c>
      <c r="CE5" s="12">
        <f t="shared" ref="CE5" si="15">CD5+1</f>
        <v>44316</v>
      </c>
      <c r="CF5" s="12">
        <f t="shared" ref="CF5" si="16">CE5+1</f>
        <v>44317</v>
      </c>
      <c r="CG5" s="14">
        <f t="shared" ref="CG5" si="17">CF5+1</f>
        <v>44318</v>
      </c>
      <c r="CH5" s="13">
        <f>CG5+1</f>
        <v>44319</v>
      </c>
      <c r="CI5" s="12">
        <f>CH5+1</f>
        <v>44320</v>
      </c>
      <c r="CJ5" s="12">
        <f t="shared" ref="CJ5" si="18">CI5+1</f>
        <v>44321</v>
      </c>
      <c r="CK5" s="12">
        <f t="shared" ref="CK5" si="19">CJ5+1</f>
        <v>44322</v>
      </c>
      <c r="CL5" s="12">
        <f t="shared" ref="CL5" si="20">CK5+1</f>
        <v>44323</v>
      </c>
      <c r="CM5" s="12">
        <f t="shared" ref="CM5" si="21">CL5+1</f>
        <v>44324</v>
      </c>
      <c r="CN5" s="14">
        <f t="shared" ref="CN5" si="22">CM5+1</f>
        <v>44325</v>
      </c>
      <c r="CO5" s="13">
        <f>CN5+1</f>
        <v>44326</v>
      </c>
      <c r="CP5" s="12">
        <f>CO5+1</f>
        <v>44327</v>
      </c>
      <c r="CQ5" s="12">
        <f t="shared" ref="CQ5" si="23">CP5+1</f>
        <v>44328</v>
      </c>
      <c r="CR5" s="12">
        <f t="shared" ref="CR5" si="24">CQ5+1</f>
        <v>44329</v>
      </c>
      <c r="CS5" s="12">
        <f t="shared" ref="CS5" si="25">CR5+1</f>
        <v>44330</v>
      </c>
      <c r="CT5" s="12">
        <f t="shared" ref="CT5" si="26">CS5+1</f>
        <v>44331</v>
      </c>
      <c r="CU5" s="14">
        <f t="shared" ref="CU5" si="27">CT5+1</f>
        <v>44332</v>
      </c>
      <c r="CV5" s="13">
        <f>CU5+1</f>
        <v>44333</v>
      </c>
      <c r="CW5" s="12">
        <f>CV5+1</f>
        <v>44334</v>
      </c>
      <c r="CX5" s="12">
        <f t="shared" ref="CX5" si="28">CW5+1</f>
        <v>44335</v>
      </c>
      <c r="CY5" s="12">
        <f t="shared" ref="CY5" si="29">CX5+1</f>
        <v>44336</v>
      </c>
      <c r="CZ5" s="12">
        <f t="shared" ref="CZ5" si="30">CY5+1</f>
        <v>44337</v>
      </c>
      <c r="DA5" s="12">
        <f t="shared" ref="DA5" si="31">CZ5+1</f>
        <v>44338</v>
      </c>
      <c r="DB5" s="14">
        <f t="shared" ref="DB5" si="32">DA5+1</f>
        <v>44339</v>
      </c>
      <c r="DC5" s="13">
        <f>DB5+1</f>
        <v>44340</v>
      </c>
      <c r="DD5" s="12">
        <f>DC5+1</f>
        <v>44341</v>
      </c>
      <c r="DE5" s="12">
        <f t="shared" ref="DE5" si="33">DD5+1</f>
        <v>44342</v>
      </c>
      <c r="DF5" s="12">
        <f t="shared" ref="DF5" si="34">DE5+1</f>
        <v>44343</v>
      </c>
      <c r="DG5" s="12">
        <f t="shared" ref="DG5" si="35">DF5+1</f>
        <v>44344</v>
      </c>
      <c r="DH5" s="12">
        <f t="shared" ref="DH5" si="36">DG5+1</f>
        <v>44345</v>
      </c>
      <c r="DI5" s="14">
        <f t="shared" ref="DI5" si="37">DH5+1</f>
        <v>44346</v>
      </c>
      <c r="DJ5" s="13">
        <f>DI5+1</f>
        <v>44347</v>
      </c>
      <c r="DK5" s="12">
        <f>DJ5+1</f>
        <v>44348</v>
      </c>
      <c r="DL5" s="12">
        <f t="shared" ref="DL5" si="38">DK5+1</f>
        <v>44349</v>
      </c>
      <c r="DM5" s="12">
        <f t="shared" ref="DM5" si="39">DL5+1</f>
        <v>44350</v>
      </c>
      <c r="DN5" s="12">
        <f t="shared" ref="DN5" si="40">DM5+1</f>
        <v>44351</v>
      </c>
      <c r="DO5" s="12">
        <f t="shared" ref="DO5" si="41">DN5+1</f>
        <v>44352</v>
      </c>
      <c r="DP5" s="14">
        <f t="shared" ref="DP5" si="42">DO5+1</f>
        <v>44353</v>
      </c>
      <c r="DQ5" s="13">
        <f>DP5+1</f>
        <v>44354</v>
      </c>
      <c r="DR5" s="12">
        <f>DQ5+1</f>
        <v>44355</v>
      </c>
      <c r="DS5" s="12">
        <f t="shared" ref="DS5" si="43">DR5+1</f>
        <v>44356</v>
      </c>
      <c r="DT5" s="12">
        <f t="shared" ref="DT5" si="44">DS5+1</f>
        <v>44357</v>
      </c>
      <c r="DU5" s="12">
        <f t="shared" ref="DU5" si="45">DT5+1</f>
        <v>44358</v>
      </c>
      <c r="DV5" s="12">
        <f t="shared" ref="DV5" si="46">DU5+1</f>
        <v>44359</v>
      </c>
      <c r="DW5" s="14">
        <f t="shared" ref="DW5" si="47">DV5+1</f>
        <v>44360</v>
      </c>
      <c r="DX5" s="13">
        <f>DW5+1</f>
        <v>44361</v>
      </c>
      <c r="DY5" s="12">
        <f>DX5+1</f>
        <v>44362</v>
      </c>
      <c r="DZ5" s="12">
        <f t="shared" ref="DZ5" si="48">DY5+1</f>
        <v>44363</v>
      </c>
      <c r="EA5" s="12">
        <f t="shared" ref="EA5" si="49">DZ5+1</f>
        <v>44364</v>
      </c>
      <c r="EB5" s="12">
        <f t="shared" ref="EB5" si="50">EA5+1</f>
        <v>44365</v>
      </c>
      <c r="EC5" s="12">
        <f t="shared" ref="EC5" si="51">EB5+1</f>
        <v>44366</v>
      </c>
      <c r="ED5" s="14">
        <f t="shared" ref="ED5" si="52">EC5+1</f>
        <v>44367</v>
      </c>
      <c r="EE5" s="13">
        <f>ED5+1</f>
        <v>44368</v>
      </c>
      <c r="EF5" s="12">
        <f>EE5+1</f>
        <v>44369</v>
      </c>
      <c r="EG5" s="12">
        <f t="shared" ref="EG5" si="53">EF5+1</f>
        <v>44370</v>
      </c>
      <c r="EH5" s="12">
        <f t="shared" ref="EH5" si="54">EG5+1</f>
        <v>44371</v>
      </c>
      <c r="EI5" s="12">
        <f t="shared" ref="EI5" si="55">EH5+1</f>
        <v>44372</v>
      </c>
      <c r="EJ5" s="12">
        <f t="shared" ref="EJ5" si="56">EI5+1</f>
        <v>44373</v>
      </c>
      <c r="EK5" s="14">
        <f t="shared" ref="EK5" si="57">EJ5+1</f>
        <v>44374</v>
      </c>
      <c r="EL5" s="13">
        <f>EK5+1</f>
        <v>44375</v>
      </c>
      <c r="EM5" s="12">
        <f>EL5+1</f>
        <v>44376</v>
      </c>
      <c r="EN5" s="12">
        <f t="shared" ref="EN5" si="58">EM5+1</f>
        <v>44377</v>
      </c>
      <c r="EO5" s="12">
        <f t="shared" ref="EO5" si="59">EN5+1</f>
        <v>44378</v>
      </c>
      <c r="EP5" s="12">
        <f t="shared" ref="EP5" si="60">EO5+1</f>
        <v>44379</v>
      </c>
      <c r="EQ5" s="12">
        <f t="shared" ref="EQ5" si="61">EP5+1</f>
        <v>44380</v>
      </c>
      <c r="ER5" s="14">
        <f t="shared" ref="ER5" si="62">EQ5+1</f>
        <v>44381</v>
      </c>
      <c r="ES5" s="13">
        <f>ER5+1</f>
        <v>44382</v>
      </c>
      <c r="ET5" s="12">
        <f>ES5+1</f>
        <v>44383</v>
      </c>
      <c r="EU5" s="12">
        <f t="shared" ref="EU5" si="63">ET5+1</f>
        <v>44384</v>
      </c>
      <c r="EV5" s="12">
        <f t="shared" ref="EV5" si="64">EU5+1</f>
        <v>44385</v>
      </c>
      <c r="EW5" s="12">
        <f t="shared" ref="EW5" si="65">EV5+1</f>
        <v>44386</v>
      </c>
      <c r="EX5" s="12">
        <f t="shared" ref="EX5" si="66">EW5+1</f>
        <v>44387</v>
      </c>
      <c r="EY5" s="14">
        <f t="shared" ref="EY5" si="67">EX5+1</f>
        <v>44388</v>
      </c>
      <c r="EZ5" s="13">
        <f>EY5+1</f>
        <v>44389</v>
      </c>
      <c r="FA5" s="12">
        <f>EZ5+1</f>
        <v>44390</v>
      </c>
      <c r="FB5" s="12">
        <f t="shared" ref="FB5" si="68">FA5+1</f>
        <v>44391</v>
      </c>
      <c r="FC5" s="12">
        <f t="shared" ref="FC5" si="69">FB5+1</f>
        <v>44392</v>
      </c>
      <c r="FD5" s="12">
        <f t="shared" ref="FD5" si="70">FC5+1</f>
        <v>44393</v>
      </c>
      <c r="FE5" s="12">
        <f t="shared" ref="FE5" si="71">FD5+1</f>
        <v>44394</v>
      </c>
      <c r="FF5" s="14">
        <f t="shared" ref="FF5" si="72">FE5+1</f>
        <v>44395</v>
      </c>
      <c r="FG5" s="13">
        <f>FF5+1</f>
        <v>44396</v>
      </c>
      <c r="FH5" s="12">
        <f>FG5+1</f>
        <v>44397</v>
      </c>
      <c r="FI5" s="12">
        <f t="shared" ref="FI5" si="73">FH5+1</f>
        <v>44398</v>
      </c>
      <c r="FJ5" s="12">
        <f t="shared" ref="FJ5" si="74">FI5+1</f>
        <v>44399</v>
      </c>
      <c r="FK5" s="12">
        <f t="shared" ref="FK5" si="75">FJ5+1</f>
        <v>44400</v>
      </c>
      <c r="FL5" s="12">
        <f t="shared" ref="FL5" si="76">FK5+1</f>
        <v>44401</v>
      </c>
      <c r="FM5" s="14">
        <f t="shared" ref="FM5" si="77">FL5+1</f>
        <v>44402</v>
      </c>
      <c r="FN5" s="13">
        <f>FM5+1</f>
        <v>44403</v>
      </c>
      <c r="FO5" s="12">
        <f>FN5+1</f>
        <v>44404</v>
      </c>
      <c r="FP5" s="12">
        <f t="shared" ref="FP5" si="78">FO5+1</f>
        <v>44405</v>
      </c>
      <c r="FQ5" s="12">
        <f t="shared" ref="FQ5" si="79">FP5+1</f>
        <v>44406</v>
      </c>
      <c r="FR5" s="12">
        <f t="shared" ref="FR5" si="80">FQ5+1</f>
        <v>44407</v>
      </c>
      <c r="FS5" s="12">
        <f t="shared" ref="FS5" si="81">FR5+1</f>
        <v>44408</v>
      </c>
      <c r="FT5" s="14">
        <f t="shared" ref="FT5" si="82">FS5+1</f>
        <v>44409</v>
      </c>
    </row>
    <row r="6" spans="1:176" ht="29.25" customHeight="1" thickBot="1" x14ac:dyDescent="0.3">
      <c r="A6" s="17"/>
      <c r="B6" s="10" t="s">
        <v>10</v>
      </c>
      <c r="C6" s="11" t="s">
        <v>2</v>
      </c>
      <c r="D6" s="11" t="s">
        <v>1</v>
      </c>
      <c r="E6" s="11" t="s">
        <v>6</v>
      </c>
      <c r="F6" s="11" t="s">
        <v>7</v>
      </c>
      <c r="G6" s="109" t="s">
        <v>8</v>
      </c>
      <c r="H6" s="11" t="s">
        <v>8</v>
      </c>
      <c r="I6" s="15" t="str">
        <f t="shared" ref="I6" si="83">LEFT(TEXT(I5,"ddd"),1)</f>
        <v>d</v>
      </c>
      <c r="J6" s="15" t="str">
        <f t="shared" ref="J6:AR6" si="84">LEFT(TEXT(J5,"ddd"),1)</f>
        <v>d</v>
      </c>
      <c r="K6" s="15" t="str">
        <f t="shared" si="84"/>
        <v>d</v>
      </c>
      <c r="L6" s="15" t="str">
        <f t="shared" si="84"/>
        <v>d</v>
      </c>
      <c r="M6" s="15" t="str">
        <f t="shared" si="84"/>
        <v>d</v>
      </c>
      <c r="N6" s="15" t="str">
        <f t="shared" si="84"/>
        <v>d</v>
      </c>
      <c r="O6" s="15" t="str">
        <f t="shared" si="84"/>
        <v>d</v>
      </c>
      <c r="P6" s="15" t="str">
        <f t="shared" si="84"/>
        <v>d</v>
      </c>
      <c r="Q6" s="15" t="str">
        <f t="shared" si="84"/>
        <v>d</v>
      </c>
      <c r="R6" s="15" t="str">
        <f t="shared" si="84"/>
        <v>d</v>
      </c>
      <c r="S6" s="15" t="str">
        <f t="shared" si="84"/>
        <v>d</v>
      </c>
      <c r="T6" s="15" t="str">
        <f t="shared" si="84"/>
        <v>d</v>
      </c>
      <c r="U6" s="15" t="str">
        <f t="shared" si="84"/>
        <v>d</v>
      </c>
      <c r="V6" s="15" t="str">
        <f t="shared" si="84"/>
        <v>d</v>
      </c>
      <c r="W6" s="15" t="str">
        <f t="shared" si="84"/>
        <v>d</v>
      </c>
      <c r="X6" s="15" t="str">
        <f t="shared" si="84"/>
        <v>d</v>
      </c>
      <c r="Y6" s="15" t="str">
        <f t="shared" si="84"/>
        <v>d</v>
      </c>
      <c r="Z6" s="15" t="str">
        <f t="shared" si="84"/>
        <v>d</v>
      </c>
      <c r="AA6" s="15" t="str">
        <f t="shared" si="84"/>
        <v>d</v>
      </c>
      <c r="AB6" s="15" t="str">
        <f t="shared" si="84"/>
        <v>d</v>
      </c>
      <c r="AC6" s="15" t="str">
        <f t="shared" si="84"/>
        <v>d</v>
      </c>
      <c r="AD6" s="15" t="str">
        <f t="shared" si="84"/>
        <v>d</v>
      </c>
      <c r="AE6" s="15" t="str">
        <f t="shared" si="84"/>
        <v>d</v>
      </c>
      <c r="AF6" s="15" t="str">
        <f t="shared" si="84"/>
        <v>d</v>
      </c>
      <c r="AG6" s="15" t="str">
        <f t="shared" si="84"/>
        <v>d</v>
      </c>
      <c r="AH6" s="15" t="str">
        <f t="shared" si="84"/>
        <v>d</v>
      </c>
      <c r="AI6" s="15" t="str">
        <f t="shared" si="84"/>
        <v>d</v>
      </c>
      <c r="AJ6" s="15" t="str">
        <f t="shared" si="84"/>
        <v>d</v>
      </c>
      <c r="AK6" s="15" t="str">
        <f t="shared" si="84"/>
        <v>d</v>
      </c>
      <c r="AL6" s="15" t="str">
        <f t="shared" si="84"/>
        <v>d</v>
      </c>
      <c r="AM6" s="15" t="str">
        <f t="shared" si="84"/>
        <v>d</v>
      </c>
      <c r="AN6" s="15" t="str">
        <f t="shared" si="84"/>
        <v>d</v>
      </c>
      <c r="AO6" s="15" t="str">
        <f t="shared" si="84"/>
        <v>d</v>
      </c>
      <c r="AP6" s="15" t="str">
        <f t="shared" si="84"/>
        <v>d</v>
      </c>
      <c r="AQ6" s="15" t="str">
        <f t="shared" si="84"/>
        <v>d</v>
      </c>
      <c r="AR6" s="15" t="str">
        <f t="shared" si="84"/>
        <v>d</v>
      </c>
      <c r="AS6" s="15" t="str">
        <f t="shared" ref="AS6:BL6" si="85">LEFT(TEXT(AS5,"ddd"),1)</f>
        <v>d</v>
      </c>
      <c r="AT6" s="15" t="str">
        <f t="shared" si="85"/>
        <v>d</v>
      </c>
      <c r="AU6" s="15" t="str">
        <f t="shared" si="85"/>
        <v>d</v>
      </c>
      <c r="AV6" s="15" t="str">
        <f t="shared" si="85"/>
        <v>d</v>
      </c>
      <c r="AW6" s="15" t="str">
        <f t="shared" si="85"/>
        <v>d</v>
      </c>
      <c r="AX6" s="15" t="str">
        <f t="shared" si="85"/>
        <v>d</v>
      </c>
      <c r="AY6" s="15" t="str">
        <f t="shared" si="85"/>
        <v>d</v>
      </c>
      <c r="AZ6" s="15" t="str">
        <f t="shared" si="85"/>
        <v>d</v>
      </c>
      <c r="BA6" s="15" t="str">
        <f t="shared" si="85"/>
        <v>d</v>
      </c>
      <c r="BB6" s="15" t="str">
        <f t="shared" si="85"/>
        <v>d</v>
      </c>
      <c r="BC6" s="15" t="str">
        <f t="shared" si="85"/>
        <v>d</v>
      </c>
      <c r="BD6" s="15" t="str">
        <f t="shared" si="85"/>
        <v>d</v>
      </c>
      <c r="BE6" s="15" t="str">
        <f t="shared" si="85"/>
        <v>d</v>
      </c>
      <c r="BF6" s="15" t="str">
        <f t="shared" si="85"/>
        <v>d</v>
      </c>
      <c r="BG6" s="15" t="str">
        <f t="shared" si="85"/>
        <v>d</v>
      </c>
      <c r="BH6" s="15" t="str">
        <f t="shared" si="85"/>
        <v>d</v>
      </c>
      <c r="BI6" s="15" t="str">
        <f t="shared" si="85"/>
        <v>d</v>
      </c>
      <c r="BJ6" s="15" t="str">
        <f t="shared" si="85"/>
        <v>d</v>
      </c>
      <c r="BK6" s="15" t="str">
        <f t="shared" si="85"/>
        <v>d</v>
      </c>
      <c r="BL6" s="15" t="str">
        <f t="shared" si="85"/>
        <v>d</v>
      </c>
      <c r="BM6" s="15" t="str">
        <f t="shared" ref="BM6:BS6" si="86">LEFT(TEXT(BM5,"ddd"),1)</f>
        <v>d</v>
      </c>
      <c r="BN6" s="15" t="str">
        <f t="shared" si="86"/>
        <v>d</v>
      </c>
      <c r="BO6" s="15" t="str">
        <f t="shared" si="86"/>
        <v>d</v>
      </c>
      <c r="BP6" s="15" t="str">
        <f t="shared" si="86"/>
        <v>d</v>
      </c>
      <c r="BQ6" s="15" t="str">
        <f t="shared" si="86"/>
        <v>d</v>
      </c>
      <c r="BR6" s="15" t="str">
        <f t="shared" si="86"/>
        <v>d</v>
      </c>
      <c r="BS6" s="15" t="str">
        <f t="shared" si="86"/>
        <v>d</v>
      </c>
      <c r="BT6" s="15" t="str">
        <f t="shared" ref="BT6:CU6" si="87">LEFT(TEXT(BT5,"ddd"),1)</f>
        <v>d</v>
      </c>
      <c r="BU6" s="15" t="str">
        <f t="shared" si="87"/>
        <v>d</v>
      </c>
      <c r="BV6" s="15" t="str">
        <f t="shared" si="87"/>
        <v>d</v>
      </c>
      <c r="BW6" s="15" t="str">
        <f t="shared" si="87"/>
        <v>d</v>
      </c>
      <c r="BX6" s="15" t="str">
        <f t="shared" si="87"/>
        <v>d</v>
      </c>
      <c r="BY6" s="15" t="str">
        <f t="shared" si="87"/>
        <v>d</v>
      </c>
      <c r="BZ6" s="15" t="str">
        <f t="shared" si="87"/>
        <v>d</v>
      </c>
      <c r="CA6" s="15" t="str">
        <f t="shared" si="87"/>
        <v>d</v>
      </c>
      <c r="CB6" s="15" t="str">
        <f t="shared" si="87"/>
        <v>d</v>
      </c>
      <c r="CC6" s="15" t="str">
        <f t="shared" si="87"/>
        <v>d</v>
      </c>
      <c r="CD6" s="15" t="str">
        <f t="shared" si="87"/>
        <v>d</v>
      </c>
      <c r="CE6" s="15" t="str">
        <f t="shared" si="87"/>
        <v>d</v>
      </c>
      <c r="CF6" s="15" t="str">
        <f t="shared" si="87"/>
        <v>d</v>
      </c>
      <c r="CG6" s="15" t="str">
        <f t="shared" si="87"/>
        <v>d</v>
      </c>
      <c r="CH6" s="15" t="str">
        <f t="shared" si="87"/>
        <v>d</v>
      </c>
      <c r="CI6" s="15" t="str">
        <f t="shared" si="87"/>
        <v>d</v>
      </c>
      <c r="CJ6" s="15" t="str">
        <f t="shared" si="87"/>
        <v>d</v>
      </c>
      <c r="CK6" s="15" t="str">
        <f t="shared" si="87"/>
        <v>d</v>
      </c>
      <c r="CL6" s="15" t="str">
        <f t="shared" si="87"/>
        <v>d</v>
      </c>
      <c r="CM6" s="15" t="str">
        <f t="shared" si="87"/>
        <v>d</v>
      </c>
      <c r="CN6" s="15" t="str">
        <f t="shared" si="87"/>
        <v>d</v>
      </c>
      <c r="CO6" s="15" t="str">
        <f t="shared" si="87"/>
        <v>d</v>
      </c>
      <c r="CP6" s="15" t="str">
        <f t="shared" si="87"/>
        <v>d</v>
      </c>
      <c r="CQ6" s="15" t="str">
        <f t="shared" si="87"/>
        <v>d</v>
      </c>
      <c r="CR6" s="15" t="str">
        <f t="shared" si="87"/>
        <v>d</v>
      </c>
      <c r="CS6" s="15" t="str">
        <f t="shared" si="87"/>
        <v>d</v>
      </c>
      <c r="CT6" s="15" t="str">
        <f t="shared" si="87"/>
        <v>d</v>
      </c>
      <c r="CU6" s="15" t="str">
        <f t="shared" si="87"/>
        <v>d</v>
      </c>
      <c r="CV6" s="15" t="str">
        <f t="shared" ref="CV6:DW6" si="88">LEFT(TEXT(CV5,"ddd"),1)</f>
        <v>d</v>
      </c>
      <c r="CW6" s="15" t="str">
        <f t="shared" si="88"/>
        <v>d</v>
      </c>
      <c r="CX6" s="15" t="str">
        <f t="shared" si="88"/>
        <v>d</v>
      </c>
      <c r="CY6" s="15" t="str">
        <f t="shared" si="88"/>
        <v>d</v>
      </c>
      <c r="CZ6" s="15" t="str">
        <f t="shared" si="88"/>
        <v>d</v>
      </c>
      <c r="DA6" s="15" t="str">
        <f t="shared" si="88"/>
        <v>d</v>
      </c>
      <c r="DB6" s="15" t="str">
        <f t="shared" si="88"/>
        <v>d</v>
      </c>
      <c r="DC6" s="15" t="str">
        <f t="shared" si="88"/>
        <v>d</v>
      </c>
      <c r="DD6" s="15" t="str">
        <f t="shared" si="88"/>
        <v>d</v>
      </c>
      <c r="DE6" s="15" t="str">
        <f t="shared" si="88"/>
        <v>d</v>
      </c>
      <c r="DF6" s="15" t="str">
        <f t="shared" si="88"/>
        <v>d</v>
      </c>
      <c r="DG6" s="15" t="str">
        <f t="shared" si="88"/>
        <v>d</v>
      </c>
      <c r="DH6" s="15" t="str">
        <f t="shared" si="88"/>
        <v>d</v>
      </c>
      <c r="DI6" s="15" t="str">
        <f t="shared" si="88"/>
        <v>d</v>
      </c>
      <c r="DJ6" s="15" t="str">
        <f t="shared" si="88"/>
        <v>d</v>
      </c>
      <c r="DK6" s="15" t="str">
        <f t="shared" si="88"/>
        <v>d</v>
      </c>
      <c r="DL6" s="15" t="str">
        <f t="shared" si="88"/>
        <v>d</v>
      </c>
      <c r="DM6" s="15" t="str">
        <f t="shared" si="88"/>
        <v>d</v>
      </c>
      <c r="DN6" s="15" t="str">
        <f t="shared" si="88"/>
        <v>d</v>
      </c>
      <c r="DO6" s="15" t="str">
        <f t="shared" si="88"/>
        <v>d</v>
      </c>
      <c r="DP6" s="15" t="str">
        <f t="shared" si="88"/>
        <v>d</v>
      </c>
      <c r="DQ6" s="15" t="str">
        <f t="shared" si="88"/>
        <v>d</v>
      </c>
      <c r="DR6" s="15" t="str">
        <f t="shared" si="88"/>
        <v>d</v>
      </c>
      <c r="DS6" s="15" t="str">
        <f t="shared" si="88"/>
        <v>d</v>
      </c>
      <c r="DT6" s="15" t="str">
        <f t="shared" si="88"/>
        <v>d</v>
      </c>
      <c r="DU6" s="15" t="str">
        <f t="shared" si="88"/>
        <v>d</v>
      </c>
      <c r="DV6" s="15" t="str">
        <f t="shared" si="88"/>
        <v>d</v>
      </c>
      <c r="DW6" s="15" t="str">
        <f t="shared" si="88"/>
        <v>d</v>
      </c>
      <c r="DX6" s="15" t="str">
        <f t="shared" ref="DX6:ER6" si="89">LEFT(TEXT(DX5,"ddd"),1)</f>
        <v>d</v>
      </c>
      <c r="DY6" s="15" t="str">
        <f t="shared" si="89"/>
        <v>d</v>
      </c>
      <c r="DZ6" s="15" t="str">
        <f t="shared" si="89"/>
        <v>d</v>
      </c>
      <c r="EA6" s="15" t="str">
        <f t="shared" si="89"/>
        <v>d</v>
      </c>
      <c r="EB6" s="15" t="str">
        <f t="shared" si="89"/>
        <v>d</v>
      </c>
      <c r="EC6" s="15" t="str">
        <f t="shared" si="89"/>
        <v>d</v>
      </c>
      <c r="ED6" s="15" t="str">
        <f t="shared" si="89"/>
        <v>d</v>
      </c>
      <c r="EE6" s="15" t="str">
        <f t="shared" si="89"/>
        <v>d</v>
      </c>
      <c r="EF6" s="15" t="str">
        <f t="shared" si="89"/>
        <v>d</v>
      </c>
      <c r="EG6" s="15" t="str">
        <f t="shared" si="89"/>
        <v>d</v>
      </c>
      <c r="EH6" s="15" t="str">
        <f t="shared" si="89"/>
        <v>d</v>
      </c>
      <c r="EI6" s="15" t="str">
        <f t="shared" si="89"/>
        <v>d</v>
      </c>
      <c r="EJ6" s="15" t="str">
        <f t="shared" si="89"/>
        <v>d</v>
      </c>
      <c r="EK6" s="15" t="str">
        <f t="shared" si="89"/>
        <v>d</v>
      </c>
      <c r="EL6" s="15" t="str">
        <f t="shared" si="89"/>
        <v>d</v>
      </c>
      <c r="EM6" s="15" t="str">
        <f t="shared" si="89"/>
        <v>d</v>
      </c>
      <c r="EN6" s="15" t="str">
        <f t="shared" si="89"/>
        <v>d</v>
      </c>
      <c r="EO6" s="15" t="str">
        <f t="shared" si="89"/>
        <v>d</v>
      </c>
      <c r="EP6" s="15" t="str">
        <f t="shared" si="89"/>
        <v>d</v>
      </c>
      <c r="EQ6" s="15" t="str">
        <f t="shared" si="89"/>
        <v>d</v>
      </c>
      <c r="ER6" s="15" t="str">
        <f t="shared" si="89"/>
        <v>d</v>
      </c>
      <c r="ES6" s="15" t="str">
        <f t="shared" ref="ES6:FM6" si="90">LEFT(TEXT(ES5,"ddd"),1)</f>
        <v>d</v>
      </c>
      <c r="ET6" s="15" t="str">
        <f t="shared" si="90"/>
        <v>d</v>
      </c>
      <c r="EU6" s="15" t="str">
        <f t="shared" si="90"/>
        <v>d</v>
      </c>
      <c r="EV6" s="15" t="str">
        <f t="shared" si="90"/>
        <v>d</v>
      </c>
      <c r="EW6" s="15" t="str">
        <f t="shared" si="90"/>
        <v>d</v>
      </c>
      <c r="EX6" s="15" t="str">
        <f t="shared" si="90"/>
        <v>d</v>
      </c>
      <c r="EY6" s="15" t="str">
        <f t="shared" si="90"/>
        <v>d</v>
      </c>
      <c r="EZ6" s="15" t="str">
        <f t="shared" si="90"/>
        <v>d</v>
      </c>
      <c r="FA6" s="15" t="str">
        <f t="shared" si="90"/>
        <v>d</v>
      </c>
      <c r="FB6" s="15" t="str">
        <f t="shared" si="90"/>
        <v>d</v>
      </c>
      <c r="FC6" s="15" t="str">
        <f t="shared" si="90"/>
        <v>d</v>
      </c>
      <c r="FD6" s="15" t="str">
        <f t="shared" si="90"/>
        <v>d</v>
      </c>
      <c r="FE6" s="15" t="str">
        <f t="shared" si="90"/>
        <v>d</v>
      </c>
      <c r="FF6" s="15" t="str">
        <f t="shared" si="90"/>
        <v>d</v>
      </c>
      <c r="FG6" s="15" t="str">
        <f t="shared" si="90"/>
        <v>d</v>
      </c>
      <c r="FH6" s="15" t="str">
        <f t="shared" si="90"/>
        <v>d</v>
      </c>
      <c r="FI6" s="15" t="str">
        <f t="shared" si="90"/>
        <v>d</v>
      </c>
      <c r="FJ6" s="15" t="str">
        <f t="shared" si="90"/>
        <v>d</v>
      </c>
      <c r="FK6" s="15" t="str">
        <f t="shared" si="90"/>
        <v>d</v>
      </c>
      <c r="FL6" s="15" t="str">
        <f t="shared" si="90"/>
        <v>d</v>
      </c>
      <c r="FM6" s="15" t="str">
        <f t="shared" si="90"/>
        <v>d</v>
      </c>
      <c r="FN6" s="15" t="str">
        <f t="shared" ref="FN6:FT6" si="91">LEFT(TEXT(FN5,"ddd"),1)</f>
        <v>d</v>
      </c>
      <c r="FO6" s="15" t="str">
        <f t="shared" si="91"/>
        <v>d</v>
      </c>
      <c r="FP6" s="15" t="str">
        <f t="shared" si="91"/>
        <v>d</v>
      </c>
      <c r="FQ6" s="15" t="str">
        <f t="shared" si="91"/>
        <v>d</v>
      </c>
      <c r="FR6" s="15" t="str">
        <f t="shared" si="91"/>
        <v>d</v>
      </c>
      <c r="FS6" s="15" t="str">
        <f t="shared" si="91"/>
        <v>d</v>
      </c>
      <c r="FT6" s="15" t="str">
        <f t="shared" si="91"/>
        <v>d</v>
      </c>
    </row>
    <row r="7" spans="1:176" s="3" customFormat="1" ht="21.75" thickBot="1" x14ac:dyDescent="0.3">
      <c r="A7" s="17"/>
      <c r="B7" s="18"/>
      <c r="C7" s="19"/>
      <c r="D7" s="20"/>
      <c r="E7" s="21"/>
      <c r="F7" s="22"/>
      <c r="G7" s="23"/>
      <c r="H7" s="23" t="str">
        <f t="shared" ref="H7:H34" si="92">IF(OR(ISBLANK(task_start),ISBLANK(task_end)),"",task_end-task_start+1)</f>
        <v/>
      </c>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c r="AY7" s="61"/>
      <c r="AZ7" s="61"/>
      <c r="BA7" s="61"/>
      <c r="BB7" s="61"/>
      <c r="BC7" s="61"/>
      <c r="BD7" s="61"/>
      <c r="BE7" s="61"/>
      <c r="BF7" s="61"/>
      <c r="BG7" s="61"/>
      <c r="BH7" s="61"/>
      <c r="BI7" s="61"/>
      <c r="BJ7" s="61"/>
      <c r="BK7" s="61"/>
      <c r="BL7" s="61"/>
      <c r="BM7" s="61"/>
      <c r="BN7" s="61"/>
      <c r="BO7" s="61"/>
      <c r="BP7" s="61"/>
      <c r="BQ7" s="61"/>
      <c r="BR7" s="61"/>
      <c r="BS7" s="61"/>
      <c r="BT7" s="61"/>
      <c r="BU7" s="61"/>
      <c r="BV7" s="61"/>
      <c r="BW7" s="61"/>
      <c r="BX7" s="61"/>
      <c r="BY7" s="61"/>
      <c r="BZ7" s="61"/>
      <c r="CA7" s="61"/>
      <c r="CB7" s="61"/>
      <c r="CC7" s="61"/>
      <c r="CD7" s="61"/>
      <c r="CE7" s="61"/>
      <c r="CF7" s="61"/>
      <c r="CG7" s="61"/>
      <c r="CH7" s="61"/>
      <c r="CI7" s="61"/>
      <c r="CJ7" s="61"/>
      <c r="CK7" s="61"/>
      <c r="CL7" s="61"/>
      <c r="CM7" s="61"/>
      <c r="CN7" s="61"/>
      <c r="CO7" s="61"/>
      <c r="CP7" s="61"/>
      <c r="CQ7" s="61"/>
      <c r="CR7" s="61"/>
      <c r="CS7" s="61"/>
      <c r="CT7" s="61"/>
      <c r="CU7" s="61"/>
      <c r="CV7" s="61"/>
      <c r="CW7" s="61"/>
      <c r="CX7" s="61"/>
      <c r="CY7" s="61"/>
      <c r="CZ7" s="61"/>
      <c r="DA7" s="61"/>
      <c r="DB7" s="61"/>
      <c r="DC7" s="61"/>
      <c r="DD7" s="61"/>
      <c r="DE7" s="61"/>
      <c r="DF7" s="61"/>
      <c r="DG7" s="61"/>
      <c r="DH7" s="61"/>
      <c r="DI7" s="61"/>
      <c r="DJ7" s="61"/>
      <c r="DK7" s="61"/>
      <c r="DL7" s="61"/>
      <c r="DM7" s="61"/>
      <c r="DN7" s="61"/>
      <c r="DO7" s="61"/>
      <c r="DP7" s="61"/>
      <c r="DQ7" s="61"/>
      <c r="DR7" s="61"/>
      <c r="DS7" s="61"/>
      <c r="DT7" s="61"/>
      <c r="DU7" s="61"/>
      <c r="DV7" s="61"/>
      <c r="DW7" s="61"/>
      <c r="DX7" s="61"/>
      <c r="DY7" s="61"/>
      <c r="DZ7" s="61"/>
      <c r="EA7" s="61"/>
      <c r="EB7" s="61"/>
      <c r="EC7" s="61"/>
      <c r="ED7" s="61"/>
      <c r="EE7" s="61"/>
      <c r="EF7" s="61"/>
      <c r="EG7" s="61"/>
      <c r="EH7" s="61"/>
      <c r="EI7" s="61"/>
      <c r="EJ7" s="61"/>
      <c r="EK7" s="61"/>
      <c r="EL7" s="61"/>
      <c r="EM7" s="61"/>
      <c r="EN7" s="61"/>
      <c r="EO7" s="61"/>
      <c r="EP7" s="61"/>
      <c r="EQ7" s="61"/>
      <c r="ER7" s="61"/>
      <c r="ES7" s="61"/>
      <c r="ET7" s="61"/>
      <c r="EU7" s="61"/>
      <c r="EV7" s="61"/>
      <c r="EW7" s="61"/>
      <c r="EX7" s="61"/>
      <c r="EY7" s="61"/>
      <c r="EZ7" s="61"/>
      <c r="FA7" s="61"/>
      <c r="FB7" s="61"/>
      <c r="FC7" s="61"/>
      <c r="FD7" s="61"/>
      <c r="FE7" s="61"/>
      <c r="FF7" s="61"/>
      <c r="FG7" s="61"/>
      <c r="FH7" s="61"/>
      <c r="FI7" s="61"/>
      <c r="FJ7" s="61"/>
      <c r="FK7" s="61"/>
      <c r="FL7" s="61"/>
      <c r="FM7" s="61"/>
      <c r="FN7" s="61"/>
      <c r="FO7" s="61"/>
      <c r="FP7" s="61"/>
      <c r="FQ7" s="61"/>
      <c r="FR7" s="61"/>
      <c r="FS7" s="61"/>
      <c r="FT7" s="61"/>
    </row>
    <row r="8" spans="1:176" s="3" customFormat="1" ht="21.75" thickBot="1" x14ac:dyDescent="0.3">
      <c r="A8" s="17"/>
      <c r="B8" s="24" t="s">
        <v>33</v>
      </c>
      <c r="C8" s="25"/>
      <c r="D8" s="26"/>
      <c r="E8" s="27"/>
      <c r="F8" s="28"/>
      <c r="G8" s="23"/>
      <c r="H8" s="23" t="str">
        <f t="shared" si="92"/>
        <v/>
      </c>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c r="BO8" s="61"/>
      <c r="BP8" s="61"/>
      <c r="BQ8" s="61"/>
      <c r="BR8" s="61"/>
      <c r="BS8" s="61"/>
      <c r="BT8" s="61"/>
      <c r="BU8" s="61"/>
      <c r="BV8" s="61"/>
      <c r="BW8" s="61"/>
      <c r="BX8" s="61"/>
      <c r="BY8" s="61"/>
      <c r="BZ8" s="61"/>
      <c r="CA8" s="61"/>
      <c r="CB8" s="61"/>
      <c r="CC8" s="61"/>
      <c r="CD8" s="61"/>
      <c r="CE8" s="61"/>
      <c r="CF8" s="61"/>
      <c r="CG8" s="61"/>
      <c r="CH8" s="61"/>
      <c r="CI8" s="61"/>
      <c r="CJ8" s="61"/>
      <c r="CK8" s="61"/>
      <c r="CL8" s="61"/>
      <c r="CM8" s="61"/>
      <c r="CN8" s="61"/>
      <c r="CO8" s="61"/>
      <c r="CP8" s="61"/>
      <c r="CQ8" s="61"/>
      <c r="CR8" s="61"/>
      <c r="CS8" s="61"/>
      <c r="CT8" s="61"/>
      <c r="CU8" s="61"/>
      <c r="CV8" s="61"/>
      <c r="CW8" s="61"/>
      <c r="CX8" s="61"/>
      <c r="CY8" s="61"/>
      <c r="CZ8" s="61"/>
      <c r="DA8" s="61"/>
      <c r="DB8" s="61"/>
      <c r="DC8" s="61"/>
      <c r="DD8" s="61"/>
      <c r="DE8" s="61"/>
      <c r="DF8" s="61"/>
      <c r="DG8" s="61"/>
      <c r="DH8" s="61"/>
      <c r="DI8" s="61"/>
      <c r="DJ8" s="61"/>
      <c r="DK8" s="61"/>
      <c r="DL8" s="61"/>
      <c r="DM8" s="61"/>
      <c r="DN8" s="61"/>
      <c r="DO8" s="61"/>
      <c r="DP8" s="61"/>
      <c r="DQ8" s="61"/>
      <c r="DR8" s="61"/>
      <c r="DS8" s="61"/>
      <c r="DT8" s="61"/>
      <c r="DU8" s="61"/>
      <c r="DV8" s="61"/>
      <c r="DW8" s="61"/>
      <c r="DX8" s="61"/>
      <c r="DY8" s="61"/>
      <c r="DZ8" s="61"/>
      <c r="EA8" s="61"/>
      <c r="EB8" s="61"/>
      <c r="EC8" s="61"/>
      <c r="ED8" s="61"/>
      <c r="EE8" s="61"/>
      <c r="EF8" s="61"/>
      <c r="EG8" s="61"/>
      <c r="EH8" s="61"/>
      <c r="EI8" s="61"/>
      <c r="EJ8" s="61"/>
      <c r="EK8" s="61"/>
      <c r="EL8" s="61"/>
      <c r="EM8" s="61"/>
      <c r="EN8" s="61"/>
      <c r="EO8" s="61"/>
      <c r="EP8" s="61"/>
      <c r="EQ8" s="61"/>
      <c r="ER8" s="61"/>
      <c r="ES8" s="61"/>
      <c r="ET8" s="61"/>
      <c r="EU8" s="61"/>
      <c r="EV8" s="61"/>
      <c r="EW8" s="61"/>
      <c r="EX8" s="61"/>
      <c r="EY8" s="61"/>
      <c r="EZ8" s="61"/>
      <c r="FA8" s="61"/>
      <c r="FB8" s="61"/>
      <c r="FC8" s="61"/>
      <c r="FD8" s="61"/>
      <c r="FE8" s="61"/>
      <c r="FF8" s="61"/>
      <c r="FG8" s="61"/>
      <c r="FH8" s="61"/>
      <c r="FI8" s="61"/>
      <c r="FJ8" s="61"/>
      <c r="FK8" s="61"/>
      <c r="FL8" s="61"/>
      <c r="FM8" s="61"/>
      <c r="FN8" s="61"/>
      <c r="FO8" s="61"/>
      <c r="FP8" s="61"/>
      <c r="FQ8" s="61"/>
      <c r="FR8" s="61"/>
      <c r="FS8" s="61"/>
      <c r="FT8" s="61"/>
    </row>
    <row r="9" spans="1:176" s="3" customFormat="1" ht="21.75" thickBot="1" x14ac:dyDescent="0.3">
      <c r="A9" s="17"/>
      <c r="B9" s="29" t="s">
        <v>47</v>
      </c>
      <c r="C9" s="105" t="s">
        <v>32</v>
      </c>
      <c r="D9" s="31">
        <v>1</v>
      </c>
      <c r="E9" s="78">
        <v>44252</v>
      </c>
      <c r="F9" s="79">
        <v>44262</v>
      </c>
      <c r="G9" s="108">
        <f>IF(OR(ISBLANK(task_start),ISBLANK(task_end)),"",task_end-task_start+1)</f>
        <v>11</v>
      </c>
      <c r="H9" s="23">
        <f t="shared" si="92"/>
        <v>11</v>
      </c>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61"/>
      <c r="BK9" s="61"/>
      <c r="BL9" s="61"/>
      <c r="BM9" s="61"/>
      <c r="BN9" s="61"/>
      <c r="BO9" s="61"/>
      <c r="BP9" s="61"/>
      <c r="BQ9" s="61"/>
      <c r="BR9" s="61"/>
      <c r="BS9" s="61"/>
      <c r="BT9" s="61"/>
      <c r="BU9" s="61"/>
      <c r="BV9" s="61"/>
      <c r="BW9" s="61"/>
      <c r="BX9" s="61"/>
      <c r="BY9" s="61"/>
      <c r="BZ9" s="61"/>
      <c r="CA9" s="61"/>
      <c r="CB9" s="61"/>
      <c r="CC9" s="61"/>
      <c r="CD9" s="61"/>
      <c r="CE9" s="61"/>
      <c r="CF9" s="61"/>
      <c r="CG9" s="61"/>
      <c r="CH9" s="61"/>
      <c r="CI9" s="61"/>
      <c r="CJ9" s="61"/>
      <c r="CK9" s="61"/>
      <c r="CL9" s="61"/>
      <c r="CM9" s="61"/>
      <c r="CN9" s="61"/>
      <c r="CO9" s="61"/>
      <c r="CP9" s="61"/>
      <c r="CQ9" s="61"/>
      <c r="CR9" s="61"/>
      <c r="CS9" s="61"/>
      <c r="CT9" s="61"/>
      <c r="CU9" s="61"/>
      <c r="CV9" s="61"/>
      <c r="CW9" s="61"/>
      <c r="CX9" s="61"/>
      <c r="CY9" s="61"/>
      <c r="CZ9" s="61"/>
      <c r="DA9" s="61"/>
      <c r="DB9" s="61"/>
      <c r="DC9" s="61"/>
      <c r="DD9" s="61"/>
      <c r="DE9" s="61"/>
      <c r="DF9" s="61"/>
      <c r="DG9" s="61"/>
      <c r="DH9" s="61"/>
      <c r="DI9" s="61"/>
      <c r="DJ9" s="61"/>
      <c r="DK9" s="61"/>
      <c r="DL9" s="61"/>
      <c r="DM9" s="61"/>
      <c r="DN9" s="61"/>
      <c r="DO9" s="61"/>
      <c r="DP9" s="61"/>
      <c r="DQ9" s="61"/>
      <c r="DR9" s="61"/>
      <c r="DS9" s="61"/>
      <c r="DT9" s="61"/>
      <c r="DU9" s="61"/>
      <c r="DV9" s="61"/>
      <c r="DW9" s="61"/>
      <c r="DX9" s="61"/>
      <c r="DY9" s="61"/>
      <c r="DZ9" s="61"/>
      <c r="EA9" s="61"/>
      <c r="EB9" s="61"/>
      <c r="EC9" s="61"/>
      <c r="ED9" s="61"/>
      <c r="EE9" s="61"/>
      <c r="EF9" s="61"/>
      <c r="EG9" s="61"/>
      <c r="EH9" s="61"/>
      <c r="EI9" s="61"/>
      <c r="EJ9" s="61"/>
      <c r="EK9" s="61"/>
      <c r="EL9" s="61"/>
      <c r="EM9" s="61"/>
      <c r="EN9" s="61"/>
      <c r="EO9" s="61"/>
      <c r="EP9" s="61"/>
      <c r="EQ9" s="61"/>
      <c r="ER9" s="61"/>
      <c r="ES9" s="61"/>
      <c r="ET9" s="61"/>
      <c r="EU9" s="61"/>
      <c r="EV9" s="61"/>
      <c r="EW9" s="61"/>
      <c r="EX9" s="61"/>
      <c r="EY9" s="61"/>
      <c r="EZ9" s="61"/>
      <c r="FA9" s="61"/>
      <c r="FB9" s="61"/>
      <c r="FC9" s="61"/>
      <c r="FD9" s="61"/>
      <c r="FE9" s="61"/>
      <c r="FF9" s="61"/>
      <c r="FG9" s="61"/>
      <c r="FH9" s="61"/>
      <c r="FI9" s="61"/>
      <c r="FJ9" s="61"/>
      <c r="FK9" s="61"/>
      <c r="FL9" s="61"/>
      <c r="FM9" s="61"/>
      <c r="FN9" s="61"/>
      <c r="FO9" s="61"/>
      <c r="FP9" s="61"/>
      <c r="FQ9" s="61"/>
      <c r="FR9" s="61"/>
      <c r="FS9" s="61"/>
      <c r="FT9" s="61"/>
    </row>
    <row r="10" spans="1:176" s="3" customFormat="1" ht="21.75" thickBot="1" x14ac:dyDescent="0.3">
      <c r="A10" s="17"/>
      <c r="B10" s="29" t="s">
        <v>46</v>
      </c>
      <c r="C10" s="105" t="s">
        <v>32</v>
      </c>
      <c r="D10" s="31">
        <v>1</v>
      </c>
      <c r="E10" s="78">
        <v>44263</v>
      </c>
      <c r="F10" s="79">
        <v>44265</v>
      </c>
      <c r="G10" s="108">
        <f>IF(OR(ISBLANK(task_start),ISBLANK(task_end)),"",task_end-task_start+1)</f>
        <v>3</v>
      </c>
      <c r="H10" s="23">
        <f t="shared" si="92"/>
        <v>3</v>
      </c>
      <c r="I10" s="61"/>
      <c r="J10" s="61"/>
      <c r="K10" s="61"/>
      <c r="L10" s="61"/>
      <c r="M10" s="61"/>
      <c r="N10" s="61"/>
      <c r="O10" s="61"/>
      <c r="P10" s="61"/>
      <c r="Q10" s="61"/>
      <c r="R10" s="61"/>
      <c r="S10" s="61"/>
      <c r="T10" s="61"/>
      <c r="U10" s="62"/>
      <c r="V10" s="62"/>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c r="BB10" s="61"/>
      <c r="BC10" s="61"/>
      <c r="BD10" s="61"/>
      <c r="BE10" s="61"/>
      <c r="BF10" s="61"/>
      <c r="BG10" s="61"/>
      <c r="BH10" s="61"/>
      <c r="BI10" s="61"/>
      <c r="BJ10" s="61"/>
      <c r="BK10" s="61"/>
      <c r="BL10" s="61"/>
      <c r="BM10" s="61"/>
      <c r="BN10" s="61"/>
      <c r="BO10" s="61"/>
      <c r="BP10" s="61"/>
      <c r="BQ10" s="61"/>
      <c r="BR10" s="61"/>
      <c r="BS10" s="61"/>
      <c r="BT10" s="61"/>
      <c r="BU10" s="61"/>
      <c r="BV10" s="61"/>
      <c r="BW10" s="61"/>
      <c r="BX10" s="61"/>
      <c r="BY10" s="61"/>
      <c r="BZ10" s="61"/>
      <c r="CA10" s="61"/>
      <c r="CB10" s="61"/>
      <c r="CC10" s="61"/>
      <c r="CD10" s="61"/>
      <c r="CE10" s="61"/>
      <c r="CF10" s="61"/>
      <c r="CG10" s="61"/>
      <c r="CH10" s="61"/>
      <c r="CI10" s="61"/>
      <c r="CJ10" s="61"/>
      <c r="CK10" s="61"/>
      <c r="CL10" s="61"/>
      <c r="CM10" s="61"/>
      <c r="CN10" s="61"/>
      <c r="CO10" s="61"/>
      <c r="CP10" s="61"/>
      <c r="CQ10" s="61"/>
      <c r="CR10" s="61"/>
      <c r="CS10" s="61"/>
      <c r="CT10" s="61"/>
      <c r="CU10" s="61"/>
      <c r="CV10" s="61"/>
      <c r="CW10" s="61"/>
      <c r="CX10" s="61"/>
      <c r="CY10" s="61"/>
      <c r="CZ10" s="61"/>
      <c r="DA10" s="61"/>
      <c r="DB10" s="61"/>
      <c r="DC10" s="61"/>
      <c r="DD10" s="61"/>
      <c r="DE10" s="61"/>
      <c r="DF10" s="61"/>
      <c r="DG10" s="61"/>
      <c r="DH10" s="61"/>
      <c r="DI10" s="61"/>
      <c r="DJ10" s="61"/>
      <c r="DK10" s="61"/>
      <c r="DL10" s="61"/>
      <c r="DM10" s="61"/>
      <c r="DN10" s="61"/>
      <c r="DO10" s="61"/>
      <c r="DP10" s="61"/>
      <c r="DQ10" s="61"/>
      <c r="DR10" s="61"/>
      <c r="DS10" s="61"/>
      <c r="DT10" s="61"/>
      <c r="DU10" s="61"/>
      <c r="DV10" s="61"/>
      <c r="DW10" s="61"/>
      <c r="DX10" s="61"/>
      <c r="DY10" s="61"/>
      <c r="DZ10" s="61"/>
      <c r="EA10" s="61"/>
      <c r="EB10" s="61"/>
      <c r="EC10" s="61"/>
      <c r="ED10" s="61"/>
      <c r="EE10" s="61"/>
      <c r="EF10" s="61"/>
      <c r="EG10" s="61"/>
      <c r="EH10" s="61"/>
      <c r="EI10" s="61"/>
      <c r="EJ10" s="61"/>
      <c r="EK10" s="61"/>
      <c r="EL10" s="61"/>
      <c r="EM10" s="61"/>
      <c r="EN10" s="61"/>
      <c r="EO10" s="61"/>
      <c r="EP10" s="61"/>
      <c r="EQ10" s="61"/>
      <c r="ER10" s="61"/>
      <c r="ES10" s="61"/>
      <c r="ET10" s="61"/>
      <c r="EU10" s="61"/>
      <c r="EV10" s="61"/>
      <c r="EW10" s="61"/>
      <c r="EX10" s="61"/>
      <c r="EY10" s="61"/>
      <c r="EZ10" s="61"/>
      <c r="FA10" s="61"/>
      <c r="FB10" s="61"/>
      <c r="FC10" s="61"/>
      <c r="FD10" s="61"/>
      <c r="FE10" s="61"/>
      <c r="FF10" s="61"/>
      <c r="FG10" s="61"/>
      <c r="FH10" s="61"/>
      <c r="FI10" s="61"/>
      <c r="FJ10" s="61"/>
      <c r="FK10" s="61"/>
      <c r="FL10" s="61"/>
      <c r="FM10" s="61"/>
      <c r="FN10" s="61"/>
      <c r="FO10" s="61"/>
      <c r="FP10" s="61"/>
      <c r="FQ10" s="61"/>
      <c r="FR10" s="61"/>
      <c r="FS10" s="61"/>
      <c r="FT10" s="61"/>
    </row>
    <row r="11" spans="1:176" s="3" customFormat="1" ht="21.75" thickBot="1" x14ac:dyDescent="0.3">
      <c r="A11" s="17"/>
      <c r="B11" s="29" t="s">
        <v>45</v>
      </c>
      <c r="C11" s="105" t="s">
        <v>32</v>
      </c>
      <c r="D11" s="31">
        <v>1</v>
      </c>
      <c r="E11" s="78">
        <v>44266</v>
      </c>
      <c r="F11" s="79">
        <v>44268</v>
      </c>
      <c r="G11" s="108">
        <f>IF(OR(ISBLANK(task_start),ISBLANK(task_end)),"",task_end-task_start+1)</f>
        <v>3</v>
      </c>
      <c r="H11" s="23"/>
      <c r="I11" s="61"/>
      <c r="J11" s="61"/>
      <c r="K11" s="61"/>
      <c r="L11" s="61"/>
      <c r="M11" s="61"/>
      <c r="N11" s="61"/>
      <c r="O11" s="61"/>
      <c r="P11" s="61"/>
      <c r="Q11" s="61"/>
      <c r="R11" s="61"/>
      <c r="S11" s="61"/>
      <c r="T11" s="61"/>
      <c r="U11" s="62"/>
      <c r="V11" s="62"/>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c r="BZ11" s="61"/>
      <c r="CA11" s="61"/>
      <c r="CB11" s="61"/>
      <c r="CC11" s="61"/>
      <c r="CD11" s="61"/>
      <c r="CE11" s="61"/>
      <c r="CF11" s="61"/>
      <c r="CG11" s="61"/>
      <c r="CH11" s="61"/>
      <c r="CI11" s="61"/>
      <c r="CJ11" s="61"/>
      <c r="CK11" s="61"/>
      <c r="CL11" s="61"/>
      <c r="CM11" s="61"/>
      <c r="CN11" s="61"/>
      <c r="CO11" s="61"/>
      <c r="CP11" s="61"/>
      <c r="CQ11" s="61"/>
      <c r="CR11" s="61"/>
      <c r="CS11" s="61"/>
      <c r="CT11" s="61"/>
      <c r="CU11" s="61"/>
      <c r="CV11" s="61"/>
      <c r="CW11" s="61"/>
      <c r="CX11" s="61"/>
      <c r="CY11" s="61"/>
      <c r="CZ11" s="61"/>
      <c r="DA11" s="61"/>
      <c r="DB11" s="61"/>
      <c r="DC11" s="61"/>
      <c r="DD11" s="61"/>
      <c r="DE11" s="61"/>
      <c r="DF11" s="61"/>
      <c r="DG11" s="61"/>
      <c r="DH11" s="61"/>
      <c r="DI11" s="61"/>
      <c r="DJ11" s="61"/>
      <c r="DK11" s="61"/>
      <c r="DL11" s="61"/>
      <c r="DM11" s="61"/>
      <c r="DN11" s="61"/>
      <c r="DO11" s="61"/>
      <c r="DP11" s="61"/>
      <c r="DQ11" s="61"/>
      <c r="DR11" s="61"/>
      <c r="DS11" s="61"/>
      <c r="DT11" s="61"/>
      <c r="DU11" s="61"/>
      <c r="DV11" s="61"/>
      <c r="DW11" s="61"/>
      <c r="DX11" s="61"/>
      <c r="DY11" s="61"/>
      <c r="DZ11" s="61"/>
      <c r="EA11" s="61"/>
      <c r="EB11" s="61"/>
      <c r="EC11" s="61"/>
      <c r="ED11" s="61"/>
      <c r="EE11" s="61"/>
      <c r="EF11" s="61"/>
      <c r="EG11" s="61"/>
      <c r="EH11" s="61"/>
      <c r="EI11" s="61"/>
      <c r="EJ11" s="61"/>
      <c r="EK11" s="61"/>
      <c r="EL11" s="61"/>
      <c r="EM11" s="61"/>
      <c r="EN11" s="61"/>
      <c r="EO11" s="61"/>
      <c r="EP11" s="61"/>
      <c r="EQ11" s="61"/>
      <c r="ER11" s="61"/>
      <c r="ES11" s="61"/>
      <c r="ET11" s="61"/>
      <c r="EU11" s="61"/>
      <c r="EV11" s="61"/>
      <c r="EW11" s="61"/>
      <c r="EX11" s="61"/>
      <c r="EY11" s="61"/>
      <c r="EZ11" s="61"/>
      <c r="FA11" s="61"/>
      <c r="FB11" s="61"/>
      <c r="FC11" s="61"/>
      <c r="FD11" s="61"/>
      <c r="FE11" s="61"/>
      <c r="FF11" s="61"/>
      <c r="FG11" s="61"/>
      <c r="FH11" s="61"/>
      <c r="FI11" s="61"/>
      <c r="FJ11" s="61"/>
      <c r="FK11" s="61"/>
      <c r="FL11" s="61"/>
      <c r="FM11" s="61"/>
      <c r="FN11" s="61"/>
      <c r="FO11" s="61"/>
      <c r="FP11" s="61"/>
      <c r="FQ11" s="61"/>
      <c r="FR11" s="61"/>
      <c r="FS11" s="61"/>
      <c r="FT11" s="61"/>
    </row>
    <row r="12" spans="1:176" s="3" customFormat="1" ht="21.75" thickBot="1" x14ac:dyDescent="0.3">
      <c r="A12" s="17"/>
      <c r="B12" s="29" t="s">
        <v>48</v>
      </c>
      <c r="C12" s="30">
        <v>1</v>
      </c>
      <c r="D12" s="31">
        <v>1</v>
      </c>
      <c r="E12" s="78">
        <v>44269</v>
      </c>
      <c r="F12" s="79">
        <v>44270</v>
      </c>
      <c r="G12" s="108">
        <f>IF(OR(ISBLANK(task_start),ISBLANK(task_end)),"",task_end-task_start+1)</f>
        <v>2</v>
      </c>
      <c r="H12" s="23">
        <f t="shared" si="92"/>
        <v>2</v>
      </c>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61"/>
      <c r="FS12" s="61"/>
      <c r="FT12" s="61"/>
    </row>
    <row r="13" spans="1:176" s="3" customFormat="1" ht="21.75" thickBot="1" x14ac:dyDescent="0.3">
      <c r="A13" s="17"/>
      <c r="B13" s="29" t="s">
        <v>49</v>
      </c>
      <c r="C13" s="30">
        <v>4</v>
      </c>
      <c r="D13" s="31">
        <v>1</v>
      </c>
      <c r="E13" s="78">
        <v>44271</v>
      </c>
      <c r="F13" s="79">
        <v>44276</v>
      </c>
      <c r="G13" s="108">
        <f>IF(OR(ISBLANK(task_start),ISBLANK(task_end)),"",task_end-task_start+1)</f>
        <v>6</v>
      </c>
      <c r="H13" s="23">
        <f t="shared" si="92"/>
        <v>6</v>
      </c>
      <c r="I13" s="61"/>
      <c r="J13" s="61"/>
      <c r="K13" s="61"/>
      <c r="L13" s="61"/>
      <c r="M13" s="61"/>
      <c r="N13" s="61"/>
      <c r="O13" s="61"/>
      <c r="P13" s="61"/>
      <c r="Q13" s="61"/>
      <c r="R13" s="61"/>
      <c r="S13" s="61"/>
      <c r="T13" s="61"/>
      <c r="U13" s="61"/>
      <c r="V13" s="61"/>
      <c r="W13" s="61"/>
      <c r="X13" s="61"/>
      <c r="Y13" s="62"/>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row>
    <row r="14" spans="1:176" s="3" customFormat="1" ht="21.75" thickBot="1" x14ac:dyDescent="0.3">
      <c r="A14" s="17"/>
      <c r="B14" s="29" t="s">
        <v>50</v>
      </c>
      <c r="C14" s="30">
        <v>3</v>
      </c>
      <c r="D14" s="31">
        <v>1</v>
      </c>
      <c r="E14" s="78">
        <v>44271</v>
      </c>
      <c r="F14" s="79">
        <v>44276</v>
      </c>
      <c r="G14" s="108">
        <f>IF(OR(ISBLANK(task_start),ISBLANK(task_end)),"",task_end-task_start+1)</f>
        <v>6</v>
      </c>
      <c r="H14" s="23"/>
      <c r="I14" s="61"/>
      <c r="J14" s="61"/>
      <c r="K14" s="61"/>
      <c r="L14" s="61"/>
      <c r="M14" s="61"/>
      <c r="N14" s="61"/>
      <c r="O14" s="61"/>
      <c r="P14" s="61"/>
      <c r="Q14" s="61"/>
      <c r="R14" s="61"/>
      <c r="S14" s="61"/>
      <c r="T14" s="61"/>
      <c r="U14" s="61"/>
      <c r="V14" s="61"/>
      <c r="W14" s="61"/>
      <c r="X14" s="61"/>
      <c r="Y14" s="62"/>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61"/>
      <c r="FI14" s="61"/>
      <c r="FJ14" s="61"/>
      <c r="FK14" s="61"/>
      <c r="FL14" s="61"/>
      <c r="FM14" s="61"/>
      <c r="FN14" s="61"/>
      <c r="FO14" s="61"/>
      <c r="FP14" s="61"/>
      <c r="FQ14" s="61"/>
      <c r="FR14" s="61"/>
      <c r="FS14" s="61"/>
      <c r="FT14" s="61"/>
    </row>
    <row r="15" spans="1:176" s="3" customFormat="1" ht="21.75" thickBot="1" x14ac:dyDescent="0.3">
      <c r="A15" s="17"/>
      <c r="B15" s="29" t="s">
        <v>51</v>
      </c>
      <c r="C15" s="30">
        <v>2.2999999999999998</v>
      </c>
      <c r="D15" s="31">
        <v>1</v>
      </c>
      <c r="E15" s="78">
        <v>44271</v>
      </c>
      <c r="F15" s="79">
        <v>44276</v>
      </c>
      <c r="G15" s="108">
        <f>IF(OR(ISBLANK(task_start),ISBLANK(task_end)),"",task_end-task_start+1)</f>
        <v>6</v>
      </c>
      <c r="H15" s="23"/>
      <c r="I15" s="61"/>
      <c r="J15" s="61"/>
      <c r="K15" s="61"/>
      <c r="L15" s="61"/>
      <c r="M15" s="61"/>
      <c r="N15" s="61"/>
      <c r="O15" s="61"/>
      <c r="P15" s="61"/>
      <c r="Q15" s="61"/>
      <c r="R15" s="61"/>
      <c r="S15" s="61"/>
      <c r="T15" s="61"/>
      <c r="U15" s="61"/>
      <c r="V15" s="61"/>
      <c r="W15" s="61"/>
      <c r="X15" s="61"/>
      <c r="Y15" s="62"/>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c r="CA15" s="61"/>
      <c r="CB15" s="61"/>
      <c r="CC15" s="61"/>
      <c r="CD15" s="61"/>
      <c r="CE15" s="61"/>
      <c r="CF15" s="61"/>
      <c r="CG15" s="61"/>
      <c r="CH15" s="61"/>
      <c r="CI15" s="61"/>
      <c r="CJ15" s="61"/>
      <c r="CK15" s="61"/>
      <c r="CL15" s="61"/>
      <c r="CM15" s="61"/>
      <c r="CN15" s="61"/>
      <c r="CO15" s="61"/>
      <c r="CP15" s="61"/>
      <c r="CQ15" s="61"/>
      <c r="CR15" s="61"/>
      <c r="CS15" s="61"/>
      <c r="CT15" s="61"/>
      <c r="CU15" s="61"/>
      <c r="CV15" s="61"/>
      <c r="CW15" s="61"/>
      <c r="CX15" s="61"/>
      <c r="CY15" s="61"/>
      <c r="CZ15" s="61"/>
      <c r="DA15" s="61"/>
      <c r="DB15" s="61"/>
      <c r="DC15" s="61"/>
      <c r="DD15" s="61"/>
      <c r="DE15" s="61"/>
      <c r="DF15" s="61"/>
      <c r="DG15" s="61"/>
      <c r="DH15" s="61"/>
      <c r="DI15" s="61"/>
      <c r="DJ15" s="61"/>
      <c r="DK15" s="61"/>
      <c r="DL15" s="61"/>
      <c r="DM15" s="61"/>
      <c r="DN15" s="61"/>
      <c r="DO15" s="61"/>
      <c r="DP15" s="61"/>
      <c r="DQ15" s="61"/>
      <c r="DR15" s="61"/>
      <c r="DS15" s="61"/>
      <c r="DT15" s="61"/>
      <c r="DU15" s="61"/>
      <c r="DV15" s="61"/>
      <c r="DW15" s="61"/>
      <c r="DX15" s="61"/>
      <c r="DY15" s="61"/>
      <c r="DZ15" s="61"/>
      <c r="EA15" s="61"/>
      <c r="EB15" s="61"/>
      <c r="EC15" s="61"/>
      <c r="ED15" s="61"/>
      <c r="EE15" s="61"/>
      <c r="EF15" s="61"/>
      <c r="EG15" s="61"/>
      <c r="EH15" s="61"/>
      <c r="EI15" s="61"/>
      <c r="EJ15" s="61"/>
      <c r="EK15" s="61"/>
      <c r="EL15" s="61"/>
      <c r="EM15" s="61"/>
      <c r="EN15" s="61"/>
      <c r="EO15" s="61"/>
      <c r="EP15" s="61"/>
      <c r="EQ15" s="61"/>
      <c r="ER15" s="61"/>
      <c r="ES15" s="61"/>
      <c r="ET15" s="61"/>
      <c r="EU15" s="61"/>
      <c r="EV15" s="61"/>
      <c r="EW15" s="61"/>
      <c r="EX15" s="61"/>
      <c r="EY15" s="61"/>
      <c r="EZ15" s="61"/>
      <c r="FA15" s="61"/>
      <c r="FB15" s="61"/>
      <c r="FC15" s="61"/>
      <c r="FD15" s="61"/>
      <c r="FE15" s="61"/>
      <c r="FF15" s="61"/>
      <c r="FG15" s="61"/>
      <c r="FH15" s="61"/>
      <c r="FI15" s="61"/>
      <c r="FJ15" s="61"/>
      <c r="FK15" s="61"/>
      <c r="FL15" s="61"/>
      <c r="FM15" s="61"/>
      <c r="FN15" s="61"/>
      <c r="FO15" s="61"/>
      <c r="FP15" s="61"/>
      <c r="FQ15" s="61"/>
      <c r="FR15" s="61"/>
      <c r="FS15" s="61"/>
      <c r="FT15" s="61"/>
    </row>
    <row r="16" spans="1:176" s="3" customFormat="1" ht="21.75" thickBot="1" x14ac:dyDescent="0.3">
      <c r="A16" s="17"/>
      <c r="B16" s="29" t="s">
        <v>52</v>
      </c>
      <c r="C16" s="30">
        <v>2.4</v>
      </c>
      <c r="D16" s="31">
        <v>1</v>
      </c>
      <c r="E16" s="78">
        <v>44271</v>
      </c>
      <c r="F16" s="79">
        <v>44276</v>
      </c>
      <c r="G16" s="108">
        <f>IF(OR(ISBLANK(task_start),ISBLANK(task_end)),"",task_end-task_start+1)</f>
        <v>6</v>
      </c>
      <c r="H16" s="23"/>
      <c r="I16" s="61"/>
      <c r="J16" s="61"/>
      <c r="K16" s="61"/>
      <c r="L16" s="61"/>
      <c r="M16" s="61"/>
      <c r="N16" s="61"/>
      <c r="O16" s="61"/>
      <c r="P16" s="61"/>
      <c r="Q16" s="61"/>
      <c r="R16" s="61"/>
      <c r="S16" s="61"/>
      <c r="T16" s="61"/>
      <c r="U16" s="61"/>
      <c r="V16" s="61"/>
      <c r="W16" s="61"/>
      <c r="X16" s="61"/>
      <c r="Y16" s="62"/>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c r="BZ16" s="61"/>
      <c r="CA16" s="61"/>
      <c r="CB16" s="61"/>
      <c r="CC16" s="61"/>
      <c r="CD16" s="61"/>
      <c r="CE16" s="61"/>
      <c r="CF16" s="61"/>
      <c r="CG16" s="61"/>
      <c r="CH16" s="61"/>
      <c r="CI16" s="61"/>
      <c r="CJ16" s="61"/>
      <c r="CK16" s="61"/>
      <c r="CL16" s="61"/>
      <c r="CM16" s="61"/>
      <c r="CN16" s="61"/>
      <c r="CO16" s="61"/>
      <c r="CP16" s="61"/>
      <c r="CQ16" s="61"/>
      <c r="CR16" s="61"/>
      <c r="CS16" s="61"/>
      <c r="CT16" s="61"/>
      <c r="CU16" s="61"/>
      <c r="CV16" s="61"/>
      <c r="CW16" s="61"/>
      <c r="CX16" s="61"/>
      <c r="CY16" s="61"/>
      <c r="CZ16" s="61"/>
      <c r="DA16" s="61"/>
      <c r="DB16" s="61"/>
      <c r="DC16" s="61"/>
      <c r="DD16" s="61"/>
      <c r="DE16" s="61"/>
      <c r="DF16" s="61"/>
      <c r="DG16" s="61"/>
      <c r="DH16" s="61"/>
      <c r="DI16" s="61"/>
      <c r="DJ16" s="61"/>
      <c r="DK16" s="61"/>
      <c r="DL16" s="61"/>
      <c r="DM16" s="61"/>
      <c r="DN16" s="61"/>
      <c r="DO16" s="61"/>
      <c r="DP16" s="61"/>
      <c r="DQ16" s="61"/>
      <c r="DR16" s="61"/>
      <c r="DS16" s="61"/>
      <c r="DT16" s="61"/>
      <c r="DU16" s="61"/>
      <c r="DV16" s="61"/>
      <c r="DW16" s="61"/>
      <c r="DX16" s="61"/>
      <c r="DY16" s="61"/>
      <c r="DZ16" s="61"/>
      <c r="EA16" s="61"/>
      <c r="EB16" s="61"/>
      <c r="EC16" s="61"/>
      <c r="ED16" s="61"/>
      <c r="EE16" s="61"/>
      <c r="EF16" s="61"/>
      <c r="EG16" s="61"/>
      <c r="EH16" s="61"/>
      <c r="EI16" s="61"/>
      <c r="EJ16" s="61"/>
      <c r="EK16" s="61"/>
      <c r="EL16" s="61"/>
      <c r="EM16" s="61"/>
      <c r="EN16" s="61"/>
      <c r="EO16" s="61"/>
      <c r="EP16" s="61"/>
      <c r="EQ16" s="61"/>
      <c r="ER16" s="61"/>
      <c r="ES16" s="61"/>
      <c r="ET16" s="61"/>
      <c r="EU16" s="61"/>
      <c r="EV16" s="61"/>
      <c r="EW16" s="61"/>
      <c r="EX16" s="61"/>
      <c r="EY16" s="61"/>
      <c r="EZ16" s="61"/>
      <c r="FA16" s="61"/>
      <c r="FB16" s="61"/>
      <c r="FC16" s="61"/>
      <c r="FD16" s="61"/>
      <c r="FE16" s="61"/>
      <c r="FF16" s="61"/>
      <c r="FG16" s="61"/>
      <c r="FH16" s="61"/>
      <c r="FI16" s="61"/>
      <c r="FJ16" s="61"/>
      <c r="FK16" s="61"/>
      <c r="FL16" s="61"/>
      <c r="FM16" s="61"/>
      <c r="FN16" s="61"/>
      <c r="FO16" s="61"/>
      <c r="FP16" s="61"/>
      <c r="FQ16" s="61"/>
      <c r="FR16" s="61"/>
      <c r="FS16" s="61"/>
      <c r="FT16" s="61"/>
    </row>
    <row r="17" spans="1:176" s="3" customFormat="1" ht="21.75" thickBot="1" x14ac:dyDescent="0.3">
      <c r="A17" s="17"/>
      <c r="B17" s="32" t="s">
        <v>34</v>
      </c>
      <c r="C17" s="33"/>
      <c r="D17" s="34"/>
      <c r="E17" s="35"/>
      <c r="F17" s="36"/>
      <c r="G17" s="23" t="str">
        <f>IF(OR(ISBLANK(task_start),ISBLANK(task_end)),"",task_end-task_start+1)</f>
        <v/>
      </c>
      <c r="H17" s="23" t="str">
        <f t="shared" si="92"/>
        <v/>
      </c>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Q17" s="61"/>
      <c r="CR17" s="61"/>
      <c r="CS17" s="61"/>
      <c r="CT17" s="61"/>
      <c r="CU17" s="61"/>
      <c r="CV17" s="61"/>
      <c r="CW17" s="61"/>
      <c r="CX17" s="61"/>
      <c r="CY17" s="61"/>
      <c r="CZ17" s="61"/>
      <c r="DA17" s="61"/>
      <c r="DB17" s="61"/>
      <c r="DC17" s="61"/>
      <c r="DD17" s="61"/>
      <c r="DE17" s="61"/>
      <c r="DF17" s="61"/>
      <c r="DG17" s="61"/>
      <c r="DH17" s="61"/>
      <c r="DI17" s="61"/>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I17" s="61"/>
      <c r="FJ17" s="61"/>
      <c r="FK17" s="61"/>
      <c r="FL17" s="61"/>
      <c r="FM17" s="61"/>
      <c r="FN17" s="61"/>
      <c r="FO17" s="61"/>
      <c r="FP17" s="61"/>
      <c r="FQ17" s="61"/>
      <c r="FR17" s="61"/>
      <c r="FS17" s="61"/>
      <c r="FT17" s="61"/>
    </row>
    <row r="18" spans="1:176" s="3" customFormat="1" ht="21.75" thickBot="1" x14ac:dyDescent="0.3">
      <c r="A18" s="17"/>
      <c r="B18" s="37" t="s">
        <v>53</v>
      </c>
      <c r="C18" s="105" t="s">
        <v>32</v>
      </c>
      <c r="D18" s="31">
        <v>1</v>
      </c>
      <c r="E18" s="80">
        <v>44277</v>
      </c>
      <c r="F18" s="81">
        <v>44285</v>
      </c>
      <c r="G18" s="108">
        <f>IF(OR(ISBLANK(task_start),ISBLANK(task_end)),"",task_end-task_start+1)</f>
        <v>9</v>
      </c>
      <c r="H18" s="23">
        <f t="shared" si="92"/>
        <v>9</v>
      </c>
      <c r="I18" s="61"/>
      <c r="J18" s="61"/>
      <c r="K18" s="61"/>
      <c r="L18" s="61"/>
      <c r="M18" s="61"/>
      <c r="N18" s="61"/>
      <c r="O18" s="61"/>
      <c r="P18" s="61"/>
      <c r="Q18" s="61"/>
      <c r="R18" s="61"/>
      <c r="S18" s="61"/>
      <c r="T18" s="61"/>
      <c r="U18" s="62"/>
      <c r="V18" s="62"/>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c r="CC18" s="61"/>
      <c r="CD18" s="61"/>
      <c r="CE18" s="61"/>
      <c r="CF18" s="61"/>
      <c r="CG18" s="61"/>
      <c r="CH18" s="61"/>
      <c r="CI18" s="61"/>
      <c r="CJ18" s="61"/>
      <c r="CK18" s="61"/>
      <c r="CL18" s="61"/>
      <c r="CM18" s="61"/>
      <c r="CN18" s="61"/>
      <c r="CO18" s="61"/>
      <c r="CP18" s="61"/>
      <c r="CQ18" s="61"/>
      <c r="CR18" s="61"/>
      <c r="CS18" s="61"/>
      <c r="CT18" s="61"/>
      <c r="CU18" s="61"/>
      <c r="CV18" s="61"/>
      <c r="CW18" s="61"/>
      <c r="CX18" s="61"/>
      <c r="CY18" s="61"/>
      <c r="CZ18" s="61"/>
      <c r="DA18" s="61"/>
      <c r="DB18" s="61"/>
      <c r="DC18" s="61"/>
      <c r="DD18" s="61"/>
      <c r="DE18" s="61"/>
      <c r="DF18" s="61"/>
      <c r="DG18" s="61"/>
      <c r="DH18" s="61"/>
      <c r="DI18" s="61"/>
      <c r="DJ18" s="61"/>
      <c r="DK18" s="61"/>
      <c r="DL18" s="61"/>
      <c r="DM18" s="61"/>
      <c r="DN18" s="61"/>
      <c r="DO18" s="61"/>
      <c r="DP18" s="61"/>
      <c r="DQ18" s="61"/>
      <c r="DR18" s="61"/>
      <c r="DS18" s="61"/>
      <c r="DT18" s="61"/>
      <c r="DU18" s="61"/>
      <c r="DV18" s="61"/>
      <c r="DW18" s="61"/>
      <c r="DX18" s="61"/>
      <c r="DY18" s="61"/>
      <c r="DZ18" s="61"/>
      <c r="EA18" s="61"/>
      <c r="EB18" s="61"/>
      <c r="EC18" s="61"/>
      <c r="ED18" s="61"/>
      <c r="EE18" s="61"/>
      <c r="EF18" s="61"/>
      <c r="EG18" s="61"/>
      <c r="EH18" s="61"/>
      <c r="EI18" s="61"/>
      <c r="EJ18" s="61"/>
      <c r="EK18" s="61"/>
      <c r="EL18" s="61"/>
      <c r="EM18" s="61"/>
      <c r="EN18" s="61"/>
      <c r="EO18" s="61"/>
      <c r="EP18" s="61"/>
      <c r="EQ18" s="61"/>
      <c r="ER18" s="61"/>
      <c r="ES18" s="61"/>
      <c r="ET18" s="61"/>
      <c r="EU18" s="61"/>
      <c r="EV18" s="61"/>
      <c r="EW18" s="61"/>
      <c r="EX18" s="61"/>
      <c r="EY18" s="61"/>
      <c r="EZ18" s="61"/>
      <c r="FA18" s="61"/>
      <c r="FB18" s="61"/>
      <c r="FC18" s="61"/>
      <c r="FD18" s="61"/>
      <c r="FE18" s="61"/>
      <c r="FF18" s="61"/>
      <c r="FG18" s="61"/>
      <c r="FH18" s="61"/>
      <c r="FI18" s="61"/>
      <c r="FJ18" s="61"/>
      <c r="FK18" s="61"/>
      <c r="FL18" s="61"/>
      <c r="FM18" s="61"/>
      <c r="FN18" s="61"/>
      <c r="FO18" s="61"/>
      <c r="FP18" s="61"/>
      <c r="FQ18" s="61"/>
      <c r="FR18" s="61"/>
      <c r="FS18" s="61"/>
      <c r="FT18" s="61"/>
    </row>
    <row r="19" spans="1:176" s="3" customFormat="1" ht="21.75" thickBot="1" x14ac:dyDescent="0.3">
      <c r="A19" s="17"/>
      <c r="B19" s="37" t="s">
        <v>54</v>
      </c>
      <c r="C19" s="105" t="s">
        <v>32</v>
      </c>
      <c r="D19" s="31">
        <v>1</v>
      </c>
      <c r="E19" s="80">
        <v>44286</v>
      </c>
      <c r="F19" s="81">
        <v>44293</v>
      </c>
      <c r="G19" s="108">
        <f>IF(OR(ISBLANK(task_start),ISBLANK(task_end)),"",task_end-task_start+1)</f>
        <v>8</v>
      </c>
      <c r="H19" s="23">
        <f t="shared" si="92"/>
        <v>8</v>
      </c>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c r="BZ19" s="61"/>
      <c r="CA19" s="61"/>
      <c r="CB19" s="61"/>
      <c r="CC19" s="61"/>
      <c r="CD19" s="61"/>
      <c r="CE19" s="61"/>
      <c r="CF19" s="61"/>
      <c r="CG19" s="61"/>
      <c r="CH19" s="61"/>
      <c r="CI19" s="61"/>
      <c r="CJ19" s="61"/>
      <c r="CK19" s="61"/>
      <c r="CL19" s="61"/>
      <c r="CM19" s="61"/>
      <c r="CN19" s="61"/>
      <c r="CO19" s="61"/>
      <c r="CP19" s="61"/>
      <c r="CQ19" s="61"/>
      <c r="CR19" s="61"/>
      <c r="CS19" s="61"/>
      <c r="CT19" s="61"/>
      <c r="CU19" s="61"/>
      <c r="CV19" s="61"/>
      <c r="CW19" s="61"/>
      <c r="CX19" s="61"/>
      <c r="CY19" s="61"/>
      <c r="CZ19" s="61"/>
      <c r="DA19" s="61"/>
      <c r="DB19" s="61"/>
      <c r="DC19" s="61"/>
      <c r="DD19" s="61"/>
      <c r="DE19" s="61"/>
      <c r="DF19" s="61"/>
      <c r="DG19" s="61"/>
      <c r="DH19" s="61"/>
      <c r="DI19" s="61"/>
      <c r="DJ19" s="61"/>
      <c r="DK19" s="61"/>
      <c r="DL19" s="61"/>
      <c r="DM19" s="61"/>
      <c r="DN19" s="61"/>
      <c r="DO19" s="61"/>
      <c r="DP19" s="61"/>
      <c r="DQ19" s="61"/>
      <c r="DR19" s="61"/>
      <c r="DS19" s="61"/>
      <c r="DT19" s="61"/>
      <c r="DU19" s="61"/>
      <c r="DV19" s="61"/>
      <c r="DW19" s="61"/>
      <c r="DX19" s="61"/>
      <c r="DY19" s="61"/>
      <c r="DZ19" s="61"/>
      <c r="EA19" s="61"/>
      <c r="EB19" s="61"/>
      <c r="EC19" s="61"/>
      <c r="ED19" s="61"/>
      <c r="EE19" s="61"/>
      <c r="EF19" s="61"/>
      <c r="EG19" s="61"/>
      <c r="EH19" s="61"/>
      <c r="EI19" s="61"/>
      <c r="EJ19" s="61"/>
      <c r="EK19" s="61"/>
      <c r="EL19" s="61"/>
      <c r="EM19" s="61"/>
      <c r="EN19" s="61"/>
      <c r="EO19" s="61"/>
      <c r="EP19" s="61"/>
      <c r="EQ19" s="61"/>
      <c r="ER19" s="61"/>
      <c r="ES19" s="61"/>
      <c r="ET19" s="61"/>
      <c r="EU19" s="61"/>
      <c r="EV19" s="61"/>
      <c r="EW19" s="61"/>
      <c r="EX19" s="61"/>
      <c r="EY19" s="61"/>
      <c r="EZ19" s="61"/>
      <c r="FA19" s="61"/>
      <c r="FB19" s="61"/>
      <c r="FC19" s="61"/>
      <c r="FD19" s="61"/>
      <c r="FE19" s="61"/>
      <c r="FF19" s="61"/>
      <c r="FG19" s="61"/>
      <c r="FH19" s="61"/>
      <c r="FI19" s="61"/>
      <c r="FJ19" s="61"/>
      <c r="FK19" s="61"/>
      <c r="FL19" s="61"/>
      <c r="FM19" s="61"/>
      <c r="FN19" s="61"/>
      <c r="FO19" s="61"/>
      <c r="FP19" s="61"/>
      <c r="FQ19" s="61"/>
      <c r="FR19" s="61"/>
      <c r="FS19" s="61"/>
      <c r="FT19" s="61"/>
    </row>
    <row r="20" spans="1:176" s="3" customFormat="1" ht="21.75" thickBot="1" x14ac:dyDescent="0.3">
      <c r="A20" s="17"/>
      <c r="B20" s="38" t="s">
        <v>35</v>
      </c>
      <c r="C20" s="39"/>
      <c r="D20" s="40"/>
      <c r="E20" s="41"/>
      <c r="F20" s="42"/>
      <c r="G20" s="23" t="str">
        <f>IF(OR(ISBLANK(task_start),ISBLANK(task_end)),"",task_end-task_start+1)</f>
        <v/>
      </c>
      <c r="H20" s="23" t="str">
        <f t="shared" si="92"/>
        <v/>
      </c>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c r="BZ20" s="61"/>
      <c r="CA20" s="61"/>
      <c r="CB20" s="61"/>
      <c r="CC20" s="61"/>
      <c r="CD20" s="61"/>
      <c r="CE20" s="61"/>
      <c r="CF20" s="61"/>
      <c r="CG20" s="61"/>
      <c r="CH20" s="61"/>
      <c r="CI20" s="61"/>
      <c r="CJ20" s="61"/>
      <c r="CK20" s="61"/>
      <c r="CL20" s="61"/>
      <c r="CM20" s="61"/>
      <c r="CN20" s="61"/>
      <c r="CO20" s="61"/>
      <c r="CP20" s="61"/>
      <c r="CQ20" s="61"/>
      <c r="CR20" s="61"/>
      <c r="CS20" s="61"/>
      <c r="CT20" s="61"/>
      <c r="CU20" s="61"/>
      <c r="CV20" s="61"/>
      <c r="CW20" s="61"/>
      <c r="CX20" s="61"/>
      <c r="CY20" s="61"/>
      <c r="CZ20" s="61"/>
      <c r="DA20" s="61"/>
      <c r="DB20" s="61"/>
      <c r="DC20" s="61"/>
      <c r="DD20" s="61"/>
      <c r="DE20" s="61"/>
      <c r="DF20" s="61"/>
      <c r="DG20" s="61"/>
      <c r="DH20" s="61"/>
      <c r="DI20" s="61"/>
      <c r="DJ20" s="61"/>
      <c r="DK20" s="61"/>
      <c r="DL20" s="61"/>
      <c r="DM20" s="61"/>
      <c r="DN20" s="61"/>
      <c r="DO20" s="61"/>
      <c r="DP20" s="61"/>
      <c r="DQ20" s="61"/>
      <c r="DR20" s="61"/>
      <c r="DS20" s="61"/>
      <c r="DT20" s="61"/>
      <c r="DU20" s="61"/>
      <c r="DV20" s="61"/>
      <c r="DW20" s="61"/>
      <c r="DX20" s="61"/>
      <c r="DY20" s="61"/>
      <c r="DZ20" s="61"/>
      <c r="EA20" s="61"/>
      <c r="EB20" s="61"/>
      <c r="EC20" s="61"/>
      <c r="ED20" s="61"/>
      <c r="EE20" s="61"/>
      <c r="EF20" s="61"/>
      <c r="EG20" s="61"/>
      <c r="EH20" s="61"/>
      <c r="EI20" s="61"/>
      <c r="EJ20" s="61"/>
      <c r="EK20" s="61"/>
      <c r="EL20" s="61"/>
      <c r="EM20" s="61"/>
      <c r="EN20" s="61"/>
      <c r="EO20" s="61"/>
      <c r="EP20" s="61"/>
      <c r="EQ20" s="61"/>
      <c r="ER20" s="61"/>
      <c r="ES20" s="61"/>
      <c r="ET20" s="61"/>
      <c r="EU20" s="61"/>
      <c r="EV20" s="61"/>
      <c r="EW20" s="61"/>
      <c r="EX20" s="61"/>
      <c r="EY20" s="61"/>
      <c r="EZ20" s="61"/>
      <c r="FA20" s="61"/>
      <c r="FB20" s="61"/>
      <c r="FC20" s="61"/>
      <c r="FD20" s="61"/>
      <c r="FE20" s="61"/>
      <c r="FF20" s="61"/>
      <c r="FG20" s="61"/>
      <c r="FH20" s="61"/>
      <c r="FI20" s="61"/>
      <c r="FJ20" s="61"/>
      <c r="FK20" s="61"/>
      <c r="FL20" s="61"/>
      <c r="FM20" s="61"/>
      <c r="FN20" s="61"/>
      <c r="FO20" s="61"/>
      <c r="FP20" s="61"/>
      <c r="FQ20" s="61"/>
      <c r="FR20" s="61"/>
      <c r="FS20" s="61"/>
      <c r="FT20" s="61"/>
    </row>
    <row r="21" spans="1:176" s="3" customFormat="1" ht="21.75" thickBot="1" x14ac:dyDescent="0.3">
      <c r="A21" s="17"/>
      <c r="B21" s="43" t="s">
        <v>55</v>
      </c>
      <c r="C21" s="44">
        <v>2.2999999999999998</v>
      </c>
      <c r="D21" s="31">
        <v>1</v>
      </c>
      <c r="E21" s="82">
        <v>44294</v>
      </c>
      <c r="F21" s="83">
        <v>44311</v>
      </c>
      <c r="G21" s="108">
        <f>IF(OR(ISBLANK(task_start),ISBLANK(task_end)),"",task_end-task_start+1)</f>
        <v>18</v>
      </c>
      <c r="H21" s="23">
        <f t="shared" si="92"/>
        <v>18</v>
      </c>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c r="BZ21" s="61"/>
      <c r="CA21" s="61"/>
      <c r="CB21" s="61"/>
      <c r="CC21" s="61"/>
      <c r="CD21" s="61"/>
      <c r="CE21" s="61"/>
      <c r="CF21" s="61"/>
      <c r="CG21" s="61"/>
      <c r="CH21" s="61"/>
      <c r="CI21" s="61"/>
      <c r="CJ21" s="61"/>
      <c r="CK21" s="61"/>
      <c r="CL21" s="61"/>
      <c r="CM21" s="61"/>
      <c r="CN21" s="61"/>
      <c r="CO21" s="61"/>
      <c r="CP21" s="61"/>
      <c r="CQ21" s="61"/>
      <c r="CR21" s="61"/>
      <c r="CS21" s="61"/>
      <c r="CT21" s="61"/>
      <c r="CU21" s="61"/>
      <c r="CV21" s="61"/>
      <c r="CW21" s="61"/>
      <c r="CX21" s="61"/>
      <c r="CY21" s="61"/>
      <c r="CZ21" s="61"/>
      <c r="DA21" s="61"/>
      <c r="DB21" s="61"/>
      <c r="DC21" s="61"/>
      <c r="DD21" s="61"/>
      <c r="DE21" s="61"/>
      <c r="DF21" s="61"/>
      <c r="DG21" s="61"/>
      <c r="DH21" s="61"/>
      <c r="DI21" s="61"/>
      <c r="DJ21" s="61"/>
      <c r="DK21" s="61"/>
      <c r="DL21" s="61"/>
      <c r="DM21" s="61"/>
      <c r="DN21" s="61"/>
      <c r="DO21" s="61"/>
      <c r="DP21" s="61"/>
      <c r="DQ21" s="61"/>
      <c r="DR21" s="61"/>
      <c r="DS21" s="61"/>
      <c r="DT21" s="61"/>
      <c r="DU21" s="61"/>
      <c r="DV21" s="61"/>
      <c r="DW21" s="61"/>
      <c r="DX21" s="61"/>
      <c r="DY21" s="61"/>
      <c r="DZ21" s="61"/>
      <c r="EA21" s="61"/>
      <c r="EB21" s="61"/>
      <c r="EC21" s="61"/>
      <c r="ED21" s="61"/>
      <c r="EE21" s="61"/>
      <c r="EF21" s="61"/>
      <c r="EG21" s="61"/>
      <c r="EH21" s="61"/>
      <c r="EI21" s="61"/>
      <c r="EJ21" s="61"/>
      <c r="EK21" s="61"/>
      <c r="EL21" s="61"/>
      <c r="EM21" s="61"/>
      <c r="EN21" s="61"/>
      <c r="EO21" s="61"/>
      <c r="EP21" s="61"/>
      <c r="EQ21" s="61"/>
      <c r="ER21" s="61"/>
      <c r="ES21" s="61"/>
      <c r="ET21" s="61"/>
      <c r="EU21" s="61"/>
      <c r="EV21" s="61"/>
      <c r="EW21" s="61"/>
      <c r="EX21" s="61"/>
      <c r="EY21" s="61"/>
      <c r="EZ21" s="61"/>
      <c r="FA21" s="61"/>
      <c r="FB21" s="61"/>
      <c r="FC21" s="61"/>
      <c r="FD21" s="61"/>
      <c r="FE21" s="61"/>
      <c r="FF21" s="61"/>
      <c r="FG21" s="61"/>
      <c r="FH21" s="61"/>
      <c r="FI21" s="61"/>
      <c r="FJ21" s="61"/>
      <c r="FK21" s="61"/>
      <c r="FL21" s="61"/>
      <c r="FM21" s="61"/>
      <c r="FN21" s="61"/>
      <c r="FO21" s="61"/>
      <c r="FP21" s="61"/>
      <c r="FQ21" s="61"/>
      <c r="FR21" s="61"/>
      <c r="FS21" s="61"/>
      <c r="FT21" s="61"/>
    </row>
    <row r="22" spans="1:176" s="3" customFormat="1" ht="21.75" thickBot="1" x14ac:dyDescent="0.3">
      <c r="A22" s="17"/>
      <c r="B22" s="43" t="s">
        <v>56</v>
      </c>
      <c r="C22" s="44">
        <v>1</v>
      </c>
      <c r="D22" s="31">
        <v>1</v>
      </c>
      <c r="E22" s="82">
        <v>44294</v>
      </c>
      <c r="F22" s="83">
        <v>44311</v>
      </c>
      <c r="G22" s="108">
        <f>IF(OR(ISBLANK(task_start),ISBLANK(task_end)),"",task_end-task_start+1)</f>
        <v>18</v>
      </c>
      <c r="H22" s="23">
        <f t="shared" si="92"/>
        <v>18</v>
      </c>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c r="BZ22" s="61"/>
      <c r="CA22" s="61"/>
      <c r="CB22" s="61"/>
      <c r="CC22" s="61"/>
      <c r="CD22" s="61"/>
      <c r="CE22" s="61"/>
      <c r="CF22" s="61"/>
      <c r="CG22" s="61"/>
      <c r="CH22" s="61"/>
      <c r="CI22" s="61"/>
      <c r="CJ22" s="61"/>
      <c r="CK22" s="61"/>
      <c r="CL22" s="61"/>
      <c r="CM22" s="61"/>
      <c r="CN22" s="61"/>
      <c r="CO22" s="61"/>
      <c r="CP22" s="61"/>
      <c r="CQ22" s="61"/>
      <c r="CR22" s="61"/>
      <c r="CS22" s="61"/>
      <c r="CT22" s="61"/>
      <c r="CU22" s="61"/>
      <c r="CV22" s="61"/>
      <c r="CW22" s="61"/>
      <c r="CX22" s="61"/>
      <c r="CY22" s="61"/>
      <c r="CZ22" s="61"/>
      <c r="DA22" s="61"/>
      <c r="DB22" s="61"/>
      <c r="DC22" s="61"/>
      <c r="DD22" s="61"/>
      <c r="DE22" s="61"/>
      <c r="DF22" s="61"/>
      <c r="DG22" s="61"/>
      <c r="DH22" s="61"/>
      <c r="DI22" s="61"/>
      <c r="DJ22" s="61"/>
      <c r="DK22" s="61"/>
      <c r="DL22" s="61"/>
      <c r="DM22" s="61"/>
      <c r="DN22" s="61"/>
      <c r="DO22" s="61"/>
      <c r="DP22" s="61"/>
      <c r="DQ22" s="61"/>
      <c r="DR22" s="61"/>
      <c r="DS22" s="61"/>
      <c r="DT22" s="61"/>
      <c r="DU22" s="61"/>
      <c r="DV22" s="61"/>
      <c r="DW22" s="61"/>
      <c r="DX22" s="61"/>
      <c r="DY22" s="61"/>
      <c r="DZ22" s="61"/>
      <c r="EA22" s="61"/>
      <c r="EB22" s="61"/>
      <c r="EC22" s="61"/>
      <c r="ED22" s="61"/>
      <c r="EE22" s="61"/>
      <c r="EF22" s="61"/>
      <c r="EG22" s="61"/>
      <c r="EH22" s="61"/>
      <c r="EI22" s="61"/>
      <c r="EJ22" s="61"/>
      <c r="EK22" s="61"/>
      <c r="EL22" s="61"/>
      <c r="EM22" s="61"/>
      <c r="EN22" s="61"/>
      <c r="EO22" s="61"/>
      <c r="EP22" s="61"/>
      <c r="EQ22" s="61"/>
      <c r="ER22" s="61"/>
      <c r="ES22" s="61"/>
      <c r="ET22" s="61"/>
      <c r="EU22" s="61"/>
      <c r="EV22" s="61"/>
      <c r="EW22" s="61"/>
      <c r="EX22" s="61"/>
      <c r="EY22" s="61"/>
      <c r="EZ22" s="61"/>
      <c r="FA22" s="61"/>
      <c r="FB22" s="61"/>
      <c r="FC22" s="61"/>
      <c r="FD22" s="61"/>
      <c r="FE22" s="61"/>
      <c r="FF22" s="61"/>
      <c r="FG22" s="61"/>
      <c r="FH22" s="61"/>
      <c r="FI22" s="61"/>
      <c r="FJ22" s="61"/>
      <c r="FK22" s="61"/>
      <c r="FL22" s="61"/>
      <c r="FM22" s="61"/>
      <c r="FN22" s="61"/>
      <c r="FO22" s="61"/>
      <c r="FP22" s="61"/>
      <c r="FQ22" s="61"/>
      <c r="FR22" s="61"/>
      <c r="FS22" s="61"/>
      <c r="FT22" s="61"/>
    </row>
    <row r="23" spans="1:176" s="3" customFormat="1" ht="21.75" thickBot="1" x14ac:dyDescent="0.3">
      <c r="A23" s="17"/>
      <c r="B23" s="43" t="s">
        <v>57</v>
      </c>
      <c r="C23" s="44">
        <v>1</v>
      </c>
      <c r="D23" s="31">
        <v>1</v>
      </c>
      <c r="E23" s="82">
        <v>44294</v>
      </c>
      <c r="F23" s="83">
        <v>44311</v>
      </c>
      <c r="G23" s="108">
        <f>IF(OR(ISBLANK(task_start),ISBLANK(task_end)),"",task_end-task_start+1)</f>
        <v>18</v>
      </c>
      <c r="H23" s="23">
        <f t="shared" si="92"/>
        <v>18</v>
      </c>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c r="BZ23" s="61"/>
      <c r="CA23" s="61"/>
      <c r="CB23" s="61"/>
      <c r="CC23" s="61"/>
      <c r="CD23" s="61"/>
      <c r="CE23" s="61"/>
      <c r="CF23" s="61"/>
      <c r="CG23" s="61"/>
      <c r="CH23" s="61"/>
      <c r="CI23" s="61"/>
      <c r="CJ23" s="61"/>
      <c r="CK23" s="61"/>
      <c r="CL23" s="61"/>
      <c r="CM23" s="61"/>
      <c r="CN23" s="61"/>
      <c r="CO23" s="61"/>
      <c r="CP23" s="61"/>
      <c r="CQ23" s="61"/>
      <c r="CR23" s="61"/>
      <c r="CS23" s="61"/>
      <c r="CT23" s="61"/>
      <c r="CU23" s="61"/>
      <c r="CV23" s="61"/>
      <c r="CW23" s="61"/>
      <c r="CX23" s="61"/>
      <c r="CY23" s="61"/>
      <c r="CZ23" s="61"/>
      <c r="DA23" s="61"/>
      <c r="DB23" s="61"/>
      <c r="DC23" s="61"/>
      <c r="DD23" s="61"/>
      <c r="DE23" s="61"/>
      <c r="DF23" s="61"/>
      <c r="DG23" s="61"/>
      <c r="DH23" s="61"/>
      <c r="DI23" s="61"/>
      <c r="DJ23" s="61"/>
      <c r="DK23" s="61"/>
      <c r="DL23" s="61"/>
      <c r="DM23" s="61"/>
      <c r="DN23" s="61"/>
      <c r="DO23" s="61"/>
      <c r="DP23" s="61"/>
      <c r="DQ23" s="61"/>
      <c r="DR23" s="61"/>
      <c r="DS23" s="61"/>
      <c r="DT23" s="61"/>
      <c r="DU23" s="61"/>
      <c r="DV23" s="61"/>
      <c r="DW23" s="61"/>
      <c r="DX23" s="61"/>
      <c r="DY23" s="61"/>
      <c r="DZ23" s="61"/>
      <c r="EA23" s="61"/>
      <c r="EB23" s="61"/>
      <c r="EC23" s="61"/>
      <c r="ED23" s="61"/>
      <c r="EE23" s="61"/>
      <c r="EF23" s="61"/>
      <c r="EG23" s="61"/>
      <c r="EH23" s="61"/>
      <c r="EI23" s="61"/>
      <c r="EJ23" s="61"/>
      <c r="EK23" s="61"/>
      <c r="EL23" s="61"/>
      <c r="EM23" s="61"/>
      <c r="EN23" s="61"/>
      <c r="EO23" s="61"/>
      <c r="EP23" s="61"/>
      <c r="EQ23" s="61"/>
      <c r="ER23" s="61"/>
      <c r="ES23" s="61"/>
      <c r="ET23" s="61"/>
      <c r="EU23" s="61"/>
      <c r="EV23" s="61"/>
      <c r="EW23" s="61"/>
      <c r="EX23" s="61"/>
      <c r="EY23" s="61"/>
      <c r="EZ23" s="61"/>
      <c r="FA23" s="61"/>
      <c r="FB23" s="61"/>
      <c r="FC23" s="61"/>
      <c r="FD23" s="61"/>
      <c r="FE23" s="61"/>
      <c r="FF23" s="61"/>
      <c r="FG23" s="61"/>
      <c r="FH23" s="61"/>
      <c r="FI23" s="61"/>
      <c r="FJ23" s="61"/>
      <c r="FK23" s="61"/>
      <c r="FL23" s="61"/>
      <c r="FM23" s="61"/>
      <c r="FN23" s="61"/>
      <c r="FO23" s="61"/>
      <c r="FP23" s="61"/>
      <c r="FQ23" s="61"/>
      <c r="FR23" s="61"/>
      <c r="FS23" s="61"/>
      <c r="FT23" s="61"/>
    </row>
    <row r="24" spans="1:176" s="3" customFormat="1" ht="21.75" thickBot="1" x14ac:dyDescent="0.3">
      <c r="A24" s="17"/>
      <c r="B24" s="43" t="s">
        <v>58</v>
      </c>
      <c r="C24" s="44">
        <v>4</v>
      </c>
      <c r="D24" s="31">
        <v>1</v>
      </c>
      <c r="E24" s="82">
        <v>44294</v>
      </c>
      <c r="F24" s="83">
        <v>44311</v>
      </c>
      <c r="G24" s="108">
        <f>IF(OR(ISBLANK(task_start),ISBLANK(task_end)),"",task_end-task_start+1)</f>
        <v>18</v>
      </c>
      <c r="H24" s="23"/>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1"/>
      <c r="CF24" s="61"/>
      <c r="CG24" s="61"/>
      <c r="CH24" s="61"/>
      <c r="CI24" s="61"/>
      <c r="CJ24" s="61"/>
      <c r="CK24" s="61"/>
      <c r="CL24" s="61"/>
      <c r="CM24" s="61"/>
      <c r="CN24" s="61"/>
      <c r="CO24" s="61"/>
      <c r="CP24" s="61"/>
      <c r="CQ24" s="61"/>
      <c r="CR24" s="61"/>
      <c r="CS24" s="61"/>
      <c r="CT24" s="61"/>
      <c r="CU24" s="61"/>
      <c r="CV24" s="61"/>
      <c r="CW24" s="61"/>
      <c r="CX24" s="61"/>
      <c r="CY24" s="61"/>
      <c r="CZ24" s="61"/>
      <c r="DA24" s="61"/>
      <c r="DB24" s="61"/>
      <c r="DC24" s="61"/>
      <c r="DD24" s="61"/>
      <c r="DE24" s="61"/>
      <c r="DF24" s="61"/>
      <c r="DG24" s="61"/>
      <c r="DH24" s="61"/>
      <c r="DI24" s="61"/>
      <c r="DJ24" s="61"/>
      <c r="DK24" s="61"/>
      <c r="DL24" s="61"/>
      <c r="DM24" s="61"/>
      <c r="DN24" s="61"/>
      <c r="DO24" s="61"/>
      <c r="DP24" s="61"/>
      <c r="DQ24" s="61"/>
      <c r="DR24" s="61"/>
      <c r="DS24" s="61"/>
      <c r="DT24" s="61"/>
      <c r="DU24" s="61"/>
      <c r="DV24" s="61"/>
      <c r="DW24" s="61"/>
      <c r="DX24" s="61"/>
      <c r="DY24" s="61"/>
      <c r="DZ24" s="61"/>
      <c r="EA24" s="61"/>
      <c r="EB24" s="61"/>
      <c r="EC24" s="61"/>
      <c r="ED24" s="61"/>
      <c r="EE24" s="61"/>
      <c r="EF24" s="61"/>
      <c r="EG24" s="61"/>
      <c r="EH24" s="61"/>
      <c r="EI24" s="61"/>
      <c r="EJ24" s="61"/>
      <c r="EK24" s="61"/>
      <c r="EL24" s="61"/>
      <c r="EM24" s="61"/>
      <c r="EN24" s="61"/>
      <c r="EO24" s="61"/>
      <c r="EP24" s="61"/>
      <c r="EQ24" s="61"/>
      <c r="ER24" s="61"/>
      <c r="ES24" s="61"/>
      <c r="ET24" s="61"/>
      <c r="EU24" s="61"/>
      <c r="EV24" s="61"/>
      <c r="EW24" s="61"/>
      <c r="EX24" s="61"/>
      <c r="EY24" s="61"/>
      <c r="EZ24" s="61"/>
      <c r="FA24" s="61"/>
      <c r="FB24" s="61"/>
      <c r="FC24" s="61"/>
      <c r="FD24" s="61"/>
      <c r="FE24" s="61"/>
      <c r="FF24" s="61"/>
      <c r="FG24" s="61"/>
      <c r="FH24" s="61"/>
      <c r="FI24" s="61"/>
      <c r="FJ24" s="61"/>
      <c r="FK24" s="61"/>
      <c r="FL24" s="61"/>
      <c r="FM24" s="61"/>
      <c r="FN24" s="61"/>
      <c r="FO24" s="61"/>
      <c r="FP24" s="61"/>
      <c r="FQ24" s="61"/>
      <c r="FR24" s="61"/>
      <c r="FS24" s="61"/>
      <c r="FT24" s="61"/>
    </row>
    <row r="25" spans="1:176" s="3" customFormat="1" ht="21.75" thickBot="1" x14ac:dyDescent="0.3">
      <c r="A25" s="17"/>
      <c r="B25" s="43" t="s">
        <v>59</v>
      </c>
      <c r="C25" s="44">
        <v>4</v>
      </c>
      <c r="D25" s="31">
        <v>1</v>
      </c>
      <c r="E25" s="82">
        <v>44294</v>
      </c>
      <c r="F25" s="83">
        <v>44311</v>
      </c>
      <c r="G25" s="108">
        <f>IF(OR(ISBLANK(task_start),ISBLANK(task_end)),"",task_end-task_start+1)</f>
        <v>18</v>
      </c>
      <c r="H25" s="23"/>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c r="BZ25" s="61"/>
      <c r="CA25" s="61"/>
      <c r="CB25" s="61"/>
      <c r="CC25" s="61"/>
      <c r="CD25" s="61"/>
      <c r="CE25" s="61"/>
      <c r="CF25" s="61"/>
      <c r="CG25" s="61"/>
      <c r="CH25" s="61"/>
      <c r="CI25" s="61"/>
      <c r="CJ25" s="61"/>
      <c r="CK25" s="61"/>
      <c r="CL25" s="61"/>
      <c r="CM25" s="61"/>
      <c r="CN25" s="61"/>
      <c r="CO25" s="61"/>
      <c r="CP25" s="61"/>
      <c r="CQ25" s="61"/>
      <c r="CR25" s="61"/>
      <c r="CS25" s="61"/>
      <c r="CT25" s="61"/>
      <c r="CU25" s="61"/>
      <c r="CV25" s="61"/>
      <c r="CW25" s="61"/>
      <c r="CX25" s="61"/>
      <c r="CY25" s="61"/>
      <c r="CZ25" s="61"/>
      <c r="DA25" s="61"/>
      <c r="DB25" s="61"/>
      <c r="DC25" s="61"/>
      <c r="DD25" s="61"/>
      <c r="DE25" s="61"/>
      <c r="DF25" s="61"/>
      <c r="DG25" s="61"/>
      <c r="DH25" s="61"/>
      <c r="DI25" s="61"/>
      <c r="DJ25" s="61"/>
      <c r="DK25" s="61"/>
      <c r="DL25" s="61"/>
      <c r="DM25" s="61"/>
      <c r="DN25" s="61"/>
      <c r="DO25" s="61"/>
      <c r="DP25" s="61"/>
      <c r="DQ25" s="61"/>
      <c r="DR25" s="61"/>
      <c r="DS25" s="61"/>
      <c r="DT25" s="61"/>
      <c r="DU25" s="61"/>
      <c r="DV25" s="61"/>
      <c r="DW25" s="61"/>
      <c r="DX25" s="61"/>
      <c r="DY25" s="61"/>
      <c r="DZ25" s="61"/>
      <c r="EA25" s="61"/>
      <c r="EB25" s="61"/>
      <c r="EC25" s="61"/>
      <c r="ED25" s="61"/>
      <c r="EE25" s="61"/>
      <c r="EF25" s="61"/>
      <c r="EG25" s="61"/>
      <c r="EH25" s="61"/>
      <c r="EI25" s="61"/>
      <c r="EJ25" s="61"/>
      <c r="EK25" s="61"/>
      <c r="EL25" s="61"/>
      <c r="EM25" s="61"/>
      <c r="EN25" s="61"/>
      <c r="EO25" s="61"/>
      <c r="EP25" s="61"/>
      <c r="EQ25" s="61"/>
      <c r="ER25" s="61"/>
      <c r="ES25" s="61"/>
      <c r="ET25" s="61"/>
      <c r="EU25" s="61"/>
      <c r="EV25" s="61"/>
      <c r="EW25" s="61"/>
      <c r="EX25" s="61"/>
      <c r="EY25" s="61"/>
      <c r="EZ25" s="61"/>
      <c r="FA25" s="61"/>
      <c r="FB25" s="61"/>
      <c r="FC25" s="61"/>
      <c r="FD25" s="61"/>
      <c r="FE25" s="61"/>
      <c r="FF25" s="61"/>
      <c r="FG25" s="61"/>
      <c r="FH25" s="61"/>
      <c r="FI25" s="61"/>
      <c r="FJ25" s="61"/>
      <c r="FK25" s="61"/>
      <c r="FL25" s="61"/>
      <c r="FM25" s="61"/>
      <c r="FN25" s="61"/>
      <c r="FO25" s="61"/>
      <c r="FP25" s="61"/>
      <c r="FQ25" s="61"/>
      <c r="FR25" s="61"/>
      <c r="FS25" s="61"/>
      <c r="FT25" s="61"/>
    </row>
    <row r="26" spans="1:176" s="3" customFormat="1" ht="21.75" thickBot="1" x14ac:dyDescent="0.3">
      <c r="A26" s="17"/>
      <c r="B26" s="45" t="s">
        <v>36</v>
      </c>
      <c r="C26" s="46"/>
      <c r="D26" s="47"/>
      <c r="E26" s="48"/>
      <c r="F26" s="49"/>
      <c r="G26" s="23" t="str">
        <f>IF(OR(ISBLANK(task_start),ISBLANK(task_end)),"",task_end-task_start+1)</f>
        <v/>
      </c>
      <c r="H26" s="23" t="str">
        <f t="shared" si="92"/>
        <v/>
      </c>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c r="BZ26" s="61"/>
      <c r="CA26" s="61"/>
      <c r="CB26" s="61"/>
      <c r="CC26" s="61"/>
      <c r="CD26" s="61"/>
      <c r="CE26" s="61"/>
      <c r="CF26" s="61"/>
      <c r="CG26" s="61"/>
      <c r="CH26" s="61"/>
      <c r="CI26" s="61"/>
      <c r="CJ26" s="61"/>
      <c r="CK26" s="61"/>
      <c r="CL26" s="61"/>
      <c r="CM26" s="61"/>
      <c r="CN26" s="61"/>
      <c r="CO26" s="61"/>
      <c r="CP26" s="61"/>
      <c r="CQ26" s="61"/>
      <c r="CR26" s="61"/>
      <c r="CS26" s="61"/>
      <c r="CT26" s="61"/>
      <c r="CU26" s="61"/>
      <c r="CV26" s="61"/>
      <c r="CW26" s="61"/>
      <c r="CX26" s="61"/>
      <c r="CY26" s="61"/>
      <c r="CZ26" s="61"/>
      <c r="DA26" s="61"/>
      <c r="DB26" s="61"/>
      <c r="DC26" s="61"/>
      <c r="DD26" s="61"/>
      <c r="DE26" s="61"/>
      <c r="DF26" s="61"/>
      <c r="DG26" s="61"/>
      <c r="DH26" s="61"/>
      <c r="DI26" s="61"/>
      <c r="DJ26" s="61"/>
      <c r="DK26" s="61"/>
      <c r="DL26" s="61"/>
      <c r="DM26" s="61"/>
      <c r="DN26" s="61"/>
      <c r="DO26" s="61"/>
      <c r="DP26" s="61"/>
      <c r="DQ26" s="61"/>
      <c r="DR26" s="61"/>
      <c r="DS26" s="61"/>
      <c r="DT26" s="61"/>
      <c r="DU26" s="61"/>
      <c r="DV26" s="61"/>
      <c r="DW26" s="61"/>
      <c r="DX26" s="61"/>
      <c r="DY26" s="61"/>
      <c r="DZ26" s="61"/>
      <c r="EA26" s="61"/>
      <c r="EB26" s="61"/>
      <c r="EC26" s="61"/>
      <c r="ED26" s="61"/>
      <c r="EE26" s="61"/>
      <c r="EF26" s="61"/>
      <c r="EG26" s="61"/>
      <c r="EH26" s="61"/>
      <c r="EI26" s="61"/>
      <c r="EJ26" s="61"/>
      <c r="EK26" s="61"/>
      <c r="EL26" s="61"/>
      <c r="EM26" s="61"/>
      <c r="EN26" s="61"/>
      <c r="EO26" s="61"/>
      <c r="EP26" s="61"/>
      <c r="EQ26" s="61"/>
      <c r="ER26" s="61"/>
      <c r="ES26" s="61"/>
      <c r="ET26" s="61"/>
      <c r="EU26" s="61"/>
      <c r="EV26" s="61"/>
      <c r="EW26" s="61"/>
      <c r="EX26" s="61"/>
      <c r="EY26" s="61"/>
      <c r="EZ26" s="61"/>
      <c r="FA26" s="61"/>
      <c r="FB26" s="61"/>
      <c r="FC26" s="61"/>
      <c r="FD26" s="61"/>
      <c r="FE26" s="61"/>
      <c r="FF26" s="61"/>
      <c r="FG26" s="61"/>
      <c r="FH26" s="61"/>
      <c r="FI26" s="61"/>
      <c r="FJ26" s="61"/>
      <c r="FK26" s="61"/>
      <c r="FL26" s="61"/>
      <c r="FM26" s="61"/>
      <c r="FN26" s="61"/>
      <c r="FO26" s="61"/>
      <c r="FP26" s="61"/>
      <c r="FQ26" s="61"/>
      <c r="FR26" s="61"/>
      <c r="FS26" s="61"/>
      <c r="FT26" s="61"/>
    </row>
    <row r="27" spans="1:176" s="3" customFormat="1" ht="21.75" thickBot="1" x14ac:dyDescent="0.3">
      <c r="A27" s="17"/>
      <c r="B27" s="50" t="s">
        <v>60</v>
      </c>
      <c r="C27" s="51"/>
      <c r="D27" s="52">
        <v>0</v>
      </c>
      <c r="E27" s="84">
        <v>44312</v>
      </c>
      <c r="F27" s="85">
        <v>44328</v>
      </c>
      <c r="G27" s="108">
        <f>IF(OR(ISBLANK(task_start),ISBLANK(task_end)),"",task_end-task_start+1)</f>
        <v>17</v>
      </c>
      <c r="H27" s="23">
        <f t="shared" si="92"/>
        <v>17</v>
      </c>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c r="BZ27" s="61"/>
      <c r="CA27" s="61"/>
      <c r="CB27" s="61"/>
      <c r="CC27" s="61"/>
      <c r="CD27" s="61"/>
      <c r="CE27" s="61"/>
      <c r="CF27" s="61"/>
      <c r="CG27" s="61"/>
      <c r="CH27" s="61"/>
      <c r="CI27" s="61"/>
      <c r="CJ27" s="61"/>
      <c r="CK27" s="61"/>
      <c r="CL27" s="61"/>
      <c r="CM27" s="61"/>
      <c r="CN27" s="61"/>
      <c r="CO27" s="61"/>
      <c r="CP27" s="61"/>
      <c r="CQ27" s="61"/>
      <c r="CR27" s="61"/>
      <c r="CS27" s="61"/>
      <c r="CT27" s="61"/>
      <c r="CU27" s="61"/>
      <c r="CV27" s="61"/>
      <c r="CW27" s="61"/>
      <c r="CX27" s="61"/>
      <c r="CY27" s="61"/>
      <c r="CZ27" s="61"/>
      <c r="DA27" s="61"/>
      <c r="DB27" s="61"/>
      <c r="DC27" s="61"/>
      <c r="DD27" s="61"/>
      <c r="DE27" s="61"/>
      <c r="DF27" s="61"/>
      <c r="DG27" s="61"/>
      <c r="DH27" s="61"/>
      <c r="DI27" s="61"/>
      <c r="DJ27" s="61"/>
      <c r="DK27" s="61"/>
      <c r="DL27" s="61"/>
      <c r="DM27" s="61"/>
      <c r="DN27" s="61"/>
      <c r="DO27" s="61"/>
      <c r="DP27" s="61"/>
      <c r="DQ27" s="61"/>
      <c r="DR27" s="61"/>
      <c r="DS27" s="61"/>
      <c r="DT27" s="61"/>
      <c r="DU27" s="61"/>
      <c r="DV27" s="61"/>
      <c r="DW27" s="61"/>
      <c r="DX27" s="61"/>
      <c r="DY27" s="61"/>
      <c r="DZ27" s="61"/>
      <c r="EA27" s="61"/>
      <c r="EB27" s="61"/>
      <c r="EC27" s="61"/>
      <c r="ED27" s="61"/>
      <c r="EE27" s="61"/>
      <c r="EF27" s="61"/>
      <c r="EG27" s="61"/>
      <c r="EH27" s="61"/>
      <c r="EI27" s="61"/>
      <c r="EJ27" s="61"/>
      <c r="EK27" s="61"/>
      <c r="EL27" s="61"/>
      <c r="EM27" s="61"/>
      <c r="EN27" s="61"/>
      <c r="EO27" s="61"/>
      <c r="EP27" s="61"/>
      <c r="EQ27" s="61"/>
      <c r="ER27" s="61"/>
      <c r="ES27" s="61"/>
      <c r="ET27" s="61"/>
      <c r="EU27" s="61"/>
      <c r="EV27" s="61"/>
      <c r="EW27" s="61"/>
      <c r="EX27" s="61"/>
      <c r="EY27" s="61"/>
      <c r="EZ27" s="61"/>
      <c r="FA27" s="61"/>
      <c r="FB27" s="61"/>
      <c r="FC27" s="61"/>
      <c r="FD27" s="61"/>
      <c r="FE27" s="61"/>
      <c r="FF27" s="61"/>
      <c r="FG27" s="61"/>
      <c r="FH27" s="61"/>
      <c r="FI27" s="61"/>
      <c r="FJ27" s="61"/>
      <c r="FK27" s="61"/>
      <c r="FL27" s="61"/>
      <c r="FM27" s="61"/>
      <c r="FN27" s="61"/>
      <c r="FO27" s="61"/>
      <c r="FP27" s="61"/>
      <c r="FQ27" s="61"/>
      <c r="FR27" s="61"/>
      <c r="FS27" s="61"/>
      <c r="FT27" s="61"/>
    </row>
    <row r="28" spans="1:176" s="3" customFormat="1" ht="21.75" thickBot="1" x14ac:dyDescent="0.3">
      <c r="A28" s="17"/>
      <c r="B28" s="50" t="s">
        <v>61</v>
      </c>
      <c r="C28" s="51"/>
      <c r="D28" s="52">
        <v>0</v>
      </c>
      <c r="E28" s="84">
        <v>44312</v>
      </c>
      <c r="F28" s="85">
        <v>44328</v>
      </c>
      <c r="G28" s="108">
        <f>IF(OR(ISBLANK(task_start),ISBLANK(task_end)),"",task_end-task_start+1)</f>
        <v>17</v>
      </c>
      <c r="H28" s="23">
        <f t="shared" si="92"/>
        <v>17</v>
      </c>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c r="BZ28" s="61"/>
      <c r="CA28" s="61"/>
      <c r="CB28" s="61"/>
      <c r="CC28" s="61"/>
      <c r="CD28" s="61"/>
      <c r="CE28" s="61"/>
      <c r="CF28" s="61"/>
      <c r="CG28" s="61"/>
      <c r="CH28" s="61"/>
      <c r="CI28" s="61"/>
      <c r="CJ28" s="61"/>
      <c r="CK28" s="61"/>
      <c r="CL28" s="61"/>
      <c r="CM28" s="61"/>
      <c r="CN28" s="61"/>
      <c r="CO28" s="61"/>
      <c r="CP28" s="61"/>
      <c r="CQ28" s="61"/>
      <c r="CR28" s="61"/>
      <c r="CS28" s="61"/>
      <c r="CT28" s="61"/>
      <c r="CU28" s="61"/>
      <c r="CV28" s="61"/>
      <c r="CW28" s="61"/>
      <c r="CX28" s="61"/>
      <c r="CY28" s="61"/>
      <c r="CZ28" s="61"/>
      <c r="DA28" s="61"/>
      <c r="DB28" s="61"/>
      <c r="DC28" s="61"/>
      <c r="DD28" s="61"/>
      <c r="DE28" s="61"/>
      <c r="DF28" s="61"/>
      <c r="DG28" s="61"/>
      <c r="DH28" s="61"/>
      <c r="DI28" s="61"/>
      <c r="DJ28" s="61"/>
      <c r="DK28" s="61"/>
      <c r="DL28" s="61"/>
      <c r="DM28" s="61"/>
      <c r="DN28" s="61"/>
      <c r="DO28" s="61"/>
      <c r="DP28" s="61"/>
      <c r="DQ28" s="61"/>
      <c r="DR28" s="61"/>
      <c r="DS28" s="61"/>
      <c r="DT28" s="61"/>
      <c r="DU28" s="61"/>
      <c r="DV28" s="61"/>
      <c r="DW28" s="61"/>
      <c r="DX28" s="61"/>
      <c r="DY28" s="61"/>
      <c r="DZ28" s="61"/>
      <c r="EA28" s="61"/>
      <c r="EB28" s="61"/>
      <c r="EC28" s="61"/>
      <c r="ED28" s="61"/>
      <c r="EE28" s="61"/>
      <c r="EF28" s="61"/>
      <c r="EG28" s="61"/>
      <c r="EH28" s="61"/>
      <c r="EI28" s="61"/>
      <c r="EJ28" s="61"/>
      <c r="EK28" s="61"/>
      <c r="EL28" s="61"/>
      <c r="EM28" s="61"/>
      <c r="EN28" s="61"/>
      <c r="EO28" s="61"/>
      <c r="EP28" s="61"/>
      <c r="EQ28" s="61"/>
      <c r="ER28" s="61"/>
      <c r="ES28" s="61"/>
      <c r="ET28" s="61"/>
      <c r="EU28" s="61"/>
      <c r="EV28" s="61"/>
      <c r="EW28" s="61"/>
      <c r="EX28" s="61"/>
      <c r="EY28" s="61"/>
      <c r="EZ28" s="61"/>
      <c r="FA28" s="61"/>
      <c r="FB28" s="61"/>
      <c r="FC28" s="61"/>
      <c r="FD28" s="61"/>
      <c r="FE28" s="61"/>
      <c r="FF28" s="61"/>
      <c r="FG28" s="61"/>
      <c r="FH28" s="61"/>
      <c r="FI28" s="61"/>
      <c r="FJ28" s="61"/>
      <c r="FK28" s="61"/>
      <c r="FL28" s="61"/>
      <c r="FM28" s="61"/>
      <c r="FN28" s="61"/>
      <c r="FO28" s="61"/>
      <c r="FP28" s="61"/>
      <c r="FQ28" s="61"/>
      <c r="FR28" s="61"/>
      <c r="FS28" s="61"/>
      <c r="FT28" s="61"/>
    </row>
    <row r="29" spans="1:176" s="3" customFormat="1" ht="21.75" thickBot="1" x14ac:dyDescent="0.3">
      <c r="A29" s="17"/>
      <c r="B29" s="53" t="s">
        <v>37</v>
      </c>
      <c r="C29" s="54"/>
      <c r="D29" s="55"/>
      <c r="E29" s="56"/>
      <c r="F29" s="57"/>
      <c r="G29" s="23" t="str">
        <f>IF(OR(ISBLANK(task_start),ISBLANK(task_end)),"",task_end-task_start+1)</f>
        <v/>
      </c>
      <c r="H29" s="23" t="str">
        <f t="shared" si="92"/>
        <v/>
      </c>
      <c r="I29" s="6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c r="BZ29" s="61"/>
      <c r="CA29" s="61"/>
      <c r="CB29" s="61"/>
      <c r="CC29" s="61"/>
      <c r="CD29" s="61"/>
      <c r="CE29" s="61"/>
      <c r="CF29" s="61"/>
      <c r="CG29" s="61"/>
      <c r="CH29" s="61"/>
      <c r="CI29" s="61"/>
      <c r="CJ29" s="61"/>
      <c r="CK29" s="61"/>
      <c r="CL29" s="61"/>
      <c r="CM29" s="61"/>
      <c r="CN29" s="61"/>
      <c r="CO29" s="61"/>
      <c r="CP29" s="61"/>
      <c r="CQ29" s="61"/>
      <c r="CR29" s="61"/>
      <c r="CS29" s="61"/>
      <c r="CT29" s="61"/>
      <c r="CU29" s="61"/>
      <c r="CV29" s="61"/>
      <c r="CW29" s="61"/>
      <c r="CX29" s="61"/>
      <c r="CY29" s="61"/>
      <c r="CZ29" s="61"/>
      <c r="DA29" s="61"/>
      <c r="DB29" s="61"/>
      <c r="DC29" s="61"/>
      <c r="DD29" s="61"/>
      <c r="DE29" s="61"/>
      <c r="DF29" s="61"/>
      <c r="DG29" s="61"/>
      <c r="DH29" s="61"/>
      <c r="DI29" s="61"/>
      <c r="DJ29" s="61"/>
      <c r="DK29" s="61"/>
      <c r="DL29" s="61"/>
      <c r="DM29" s="61"/>
      <c r="DN29" s="61"/>
      <c r="DO29" s="61"/>
      <c r="DP29" s="61"/>
      <c r="DQ29" s="61"/>
      <c r="DR29" s="61"/>
      <c r="DS29" s="61"/>
      <c r="DT29" s="61"/>
      <c r="DU29" s="61"/>
      <c r="DV29" s="61"/>
      <c r="DW29" s="61"/>
      <c r="DX29" s="61"/>
      <c r="DY29" s="61"/>
      <c r="DZ29" s="61"/>
      <c r="EA29" s="61"/>
      <c r="EB29" s="61"/>
      <c r="EC29" s="61"/>
      <c r="ED29" s="61"/>
      <c r="EE29" s="61"/>
      <c r="EF29" s="61"/>
      <c r="EG29" s="61"/>
      <c r="EH29" s="61"/>
      <c r="EI29" s="61"/>
      <c r="EJ29" s="61"/>
      <c r="EK29" s="61"/>
      <c r="EL29" s="61"/>
      <c r="EM29" s="61"/>
      <c r="EN29" s="61"/>
      <c r="EO29" s="61"/>
      <c r="EP29" s="61"/>
      <c r="EQ29" s="61"/>
      <c r="ER29" s="61"/>
      <c r="ES29" s="61"/>
      <c r="ET29" s="61"/>
      <c r="EU29" s="61"/>
      <c r="EV29" s="61"/>
      <c r="EW29" s="61"/>
      <c r="EX29" s="61"/>
      <c r="EY29" s="61"/>
      <c r="EZ29" s="61"/>
      <c r="FA29" s="61"/>
      <c r="FB29" s="61"/>
      <c r="FC29" s="61"/>
      <c r="FD29" s="61"/>
      <c r="FE29" s="61"/>
      <c r="FF29" s="61"/>
      <c r="FG29" s="61"/>
      <c r="FH29" s="61"/>
      <c r="FI29" s="61"/>
      <c r="FJ29" s="61"/>
      <c r="FK29" s="61"/>
      <c r="FL29" s="61"/>
      <c r="FM29" s="61"/>
      <c r="FN29" s="61"/>
      <c r="FO29" s="61"/>
      <c r="FP29" s="61"/>
      <c r="FQ29" s="61"/>
      <c r="FR29" s="61"/>
      <c r="FS29" s="61"/>
      <c r="FT29" s="61"/>
    </row>
    <row r="30" spans="1:176" s="3" customFormat="1" ht="21.75" thickBot="1" x14ac:dyDescent="0.3">
      <c r="A30" s="17"/>
      <c r="B30" s="58" t="s">
        <v>62</v>
      </c>
      <c r="C30" s="59"/>
      <c r="D30" s="60">
        <v>0</v>
      </c>
      <c r="E30" s="86">
        <v>44329</v>
      </c>
      <c r="F30" s="87">
        <v>44346</v>
      </c>
      <c r="G30" s="108">
        <f>IF(OR(ISBLANK(task_start),ISBLANK(task_end)),"",task_end-task_start+1)</f>
        <v>18</v>
      </c>
      <c r="H30" s="23">
        <f t="shared" si="92"/>
        <v>18</v>
      </c>
      <c r="I30" s="61"/>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c r="BZ30" s="61"/>
      <c r="CA30" s="61"/>
      <c r="CB30" s="61"/>
      <c r="CC30" s="61"/>
      <c r="CD30" s="61"/>
      <c r="CE30" s="61"/>
      <c r="CF30" s="61"/>
      <c r="CG30" s="61"/>
      <c r="CH30" s="61"/>
      <c r="CI30" s="61"/>
      <c r="CJ30" s="61"/>
      <c r="CK30" s="61"/>
      <c r="CL30" s="61"/>
      <c r="CM30" s="61"/>
      <c r="CN30" s="61"/>
      <c r="CO30" s="61"/>
      <c r="CP30" s="61"/>
      <c r="CQ30" s="61"/>
      <c r="CR30" s="61"/>
      <c r="CS30" s="61"/>
      <c r="CT30" s="61"/>
      <c r="CU30" s="61"/>
      <c r="CV30" s="61"/>
      <c r="CW30" s="61"/>
      <c r="CX30" s="61"/>
      <c r="CY30" s="61"/>
      <c r="CZ30" s="61"/>
      <c r="DA30" s="61"/>
      <c r="DB30" s="61"/>
      <c r="DC30" s="61"/>
      <c r="DD30" s="61"/>
      <c r="DE30" s="61"/>
      <c r="DF30" s="61"/>
      <c r="DG30" s="61"/>
      <c r="DH30" s="61"/>
      <c r="DI30" s="61"/>
      <c r="DJ30" s="61"/>
      <c r="DK30" s="61"/>
      <c r="DL30" s="61"/>
      <c r="DM30" s="61"/>
      <c r="DN30" s="61"/>
      <c r="DO30" s="61"/>
      <c r="DP30" s="61"/>
      <c r="DQ30" s="61"/>
      <c r="DR30" s="61"/>
      <c r="DS30" s="61"/>
      <c r="DT30" s="61"/>
      <c r="DU30" s="61"/>
      <c r="DV30" s="61"/>
      <c r="DW30" s="61"/>
      <c r="DX30" s="61"/>
      <c r="DY30" s="61"/>
      <c r="DZ30" s="61"/>
      <c r="EA30" s="61"/>
      <c r="EB30" s="61"/>
      <c r="EC30" s="61"/>
      <c r="ED30" s="61"/>
      <c r="EE30" s="61"/>
      <c r="EF30" s="61"/>
      <c r="EG30" s="61"/>
      <c r="EH30" s="61"/>
      <c r="EI30" s="61"/>
      <c r="EJ30" s="61"/>
      <c r="EK30" s="61"/>
      <c r="EL30" s="61"/>
      <c r="EM30" s="61"/>
      <c r="EN30" s="61"/>
      <c r="EO30" s="61"/>
      <c r="EP30" s="61"/>
      <c r="EQ30" s="61"/>
      <c r="ER30" s="61"/>
      <c r="ES30" s="61"/>
      <c r="ET30" s="61"/>
      <c r="EU30" s="61"/>
      <c r="EV30" s="61"/>
      <c r="EW30" s="61"/>
      <c r="EX30" s="61"/>
      <c r="EY30" s="61"/>
      <c r="EZ30" s="61"/>
      <c r="FA30" s="61"/>
      <c r="FB30" s="61"/>
      <c r="FC30" s="61"/>
      <c r="FD30" s="61"/>
      <c r="FE30" s="61"/>
      <c r="FF30" s="61"/>
      <c r="FG30" s="61"/>
      <c r="FH30" s="61"/>
      <c r="FI30" s="61"/>
      <c r="FJ30" s="61"/>
      <c r="FK30" s="61"/>
      <c r="FL30" s="61"/>
      <c r="FM30" s="61"/>
      <c r="FN30" s="61"/>
      <c r="FO30" s="61"/>
      <c r="FP30" s="61"/>
      <c r="FQ30" s="61"/>
      <c r="FR30" s="61"/>
      <c r="FS30" s="61"/>
      <c r="FT30" s="61"/>
    </row>
    <row r="31" spans="1:176" s="3" customFormat="1" ht="21.75" thickBot="1" x14ac:dyDescent="0.3">
      <c r="A31" s="17"/>
      <c r="B31" s="58" t="s">
        <v>63</v>
      </c>
      <c r="C31" s="59"/>
      <c r="D31" s="60">
        <v>0</v>
      </c>
      <c r="E31" s="86">
        <v>44329</v>
      </c>
      <c r="F31" s="87">
        <v>44346</v>
      </c>
      <c r="G31" s="108">
        <f>IF(OR(ISBLANK(task_start),ISBLANK(task_end)),"",task_end-task_start+1)</f>
        <v>18</v>
      </c>
      <c r="H31" s="23">
        <f t="shared" si="92"/>
        <v>18</v>
      </c>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c r="BZ31" s="61"/>
      <c r="CA31" s="61"/>
      <c r="CB31" s="61"/>
      <c r="CC31" s="61"/>
      <c r="CD31" s="61"/>
      <c r="CE31" s="61"/>
      <c r="CF31" s="61"/>
      <c r="CG31" s="61"/>
      <c r="CH31" s="61"/>
      <c r="CI31" s="61"/>
      <c r="CJ31" s="61"/>
      <c r="CK31" s="61"/>
      <c r="CL31" s="61"/>
      <c r="CM31" s="61"/>
      <c r="CN31" s="61"/>
      <c r="CO31" s="61"/>
      <c r="CP31" s="61"/>
      <c r="CQ31" s="61"/>
      <c r="CR31" s="61"/>
      <c r="CS31" s="61"/>
      <c r="CT31" s="61"/>
      <c r="CU31" s="61"/>
      <c r="CV31" s="61"/>
      <c r="CW31" s="61"/>
      <c r="CX31" s="61"/>
      <c r="CY31" s="61"/>
      <c r="CZ31" s="61"/>
      <c r="DA31" s="61"/>
      <c r="DB31" s="61"/>
      <c r="DC31" s="61"/>
      <c r="DD31" s="61"/>
      <c r="DE31" s="61"/>
      <c r="DF31" s="61"/>
      <c r="DG31" s="61"/>
      <c r="DH31" s="61"/>
      <c r="DI31" s="61"/>
      <c r="DJ31" s="61"/>
      <c r="DK31" s="61"/>
      <c r="DL31" s="61"/>
      <c r="DM31" s="61"/>
      <c r="DN31" s="61"/>
      <c r="DO31" s="61"/>
      <c r="DP31" s="61"/>
      <c r="DQ31" s="61"/>
      <c r="DR31" s="61"/>
      <c r="DS31" s="61"/>
      <c r="DT31" s="61"/>
      <c r="DU31" s="61"/>
      <c r="DV31" s="61"/>
      <c r="DW31" s="61"/>
      <c r="DX31" s="61"/>
      <c r="DY31" s="61"/>
      <c r="DZ31" s="61"/>
      <c r="EA31" s="61"/>
      <c r="EB31" s="61"/>
      <c r="EC31" s="61"/>
      <c r="ED31" s="61"/>
      <c r="EE31" s="61"/>
      <c r="EF31" s="61"/>
      <c r="EG31" s="61"/>
      <c r="EH31" s="61"/>
      <c r="EI31" s="61"/>
      <c r="EJ31" s="61"/>
      <c r="EK31" s="61"/>
      <c r="EL31" s="61"/>
      <c r="EM31" s="61"/>
      <c r="EN31" s="61"/>
      <c r="EO31" s="61"/>
      <c r="EP31" s="61"/>
      <c r="EQ31" s="61"/>
      <c r="ER31" s="61"/>
      <c r="ES31" s="61"/>
      <c r="ET31" s="61"/>
      <c r="EU31" s="61"/>
      <c r="EV31" s="61"/>
      <c r="EW31" s="61"/>
      <c r="EX31" s="61"/>
      <c r="EY31" s="61"/>
      <c r="EZ31" s="61"/>
      <c r="FA31" s="61"/>
      <c r="FB31" s="61"/>
      <c r="FC31" s="61"/>
      <c r="FD31" s="61"/>
      <c r="FE31" s="61"/>
      <c r="FF31" s="61"/>
      <c r="FG31" s="61"/>
      <c r="FH31" s="61"/>
      <c r="FI31" s="61"/>
      <c r="FJ31" s="61"/>
      <c r="FK31" s="61"/>
      <c r="FL31" s="61"/>
      <c r="FM31" s="61"/>
      <c r="FN31" s="61"/>
      <c r="FO31" s="61"/>
      <c r="FP31" s="61"/>
      <c r="FQ31" s="61"/>
      <c r="FR31" s="61"/>
      <c r="FS31" s="61"/>
      <c r="FT31" s="61"/>
    </row>
    <row r="32" spans="1:176" s="3" customFormat="1" ht="21.75" thickBot="1" x14ac:dyDescent="0.3">
      <c r="A32" s="17"/>
      <c r="B32" s="88" t="s">
        <v>38</v>
      </c>
      <c r="C32" s="89"/>
      <c r="D32" s="90"/>
      <c r="E32" s="91"/>
      <c r="F32" s="91"/>
      <c r="G32" s="23" t="str">
        <f>IF(OR(ISBLANK(task_start),ISBLANK(task_end)),"",task_end-task_start+1)</f>
        <v/>
      </c>
      <c r="H32" s="23" t="str">
        <f t="shared" si="92"/>
        <v/>
      </c>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c r="BZ32" s="61"/>
      <c r="CA32" s="61"/>
      <c r="CB32" s="61"/>
      <c r="CC32" s="61"/>
      <c r="CD32" s="61"/>
      <c r="CE32" s="61"/>
      <c r="CF32" s="61"/>
      <c r="CG32" s="61"/>
      <c r="CH32" s="61"/>
      <c r="CI32" s="61"/>
      <c r="CJ32" s="61"/>
      <c r="CK32" s="61"/>
      <c r="CL32" s="61"/>
      <c r="CM32" s="61"/>
      <c r="CN32" s="61"/>
      <c r="CO32" s="61"/>
      <c r="CP32" s="61"/>
      <c r="CQ32" s="61"/>
      <c r="CR32" s="61"/>
      <c r="CS32" s="61"/>
      <c r="CT32" s="61"/>
      <c r="CU32" s="61"/>
      <c r="CV32" s="61"/>
      <c r="CW32" s="61"/>
      <c r="CX32" s="61"/>
      <c r="CY32" s="61"/>
      <c r="CZ32" s="61"/>
      <c r="DA32" s="61"/>
      <c r="DB32" s="61"/>
      <c r="DC32" s="61"/>
      <c r="DD32" s="61"/>
      <c r="DE32" s="61"/>
      <c r="DF32" s="61"/>
      <c r="DG32" s="61"/>
      <c r="DH32" s="61"/>
      <c r="DI32" s="61"/>
      <c r="DJ32" s="61"/>
      <c r="DK32" s="61"/>
      <c r="DL32" s="61"/>
      <c r="DM32" s="61"/>
      <c r="DN32" s="61"/>
      <c r="DO32" s="61"/>
      <c r="DP32" s="61"/>
      <c r="DQ32" s="61"/>
      <c r="DR32" s="61"/>
      <c r="DS32" s="61"/>
      <c r="DT32" s="61"/>
      <c r="DU32" s="61"/>
      <c r="DV32" s="61"/>
      <c r="DW32" s="61"/>
      <c r="DX32" s="61"/>
      <c r="DY32" s="61"/>
      <c r="DZ32" s="61"/>
      <c r="EA32" s="61"/>
      <c r="EB32" s="61"/>
      <c r="EC32" s="61"/>
      <c r="ED32" s="61"/>
      <c r="EE32" s="61"/>
      <c r="EF32" s="61"/>
      <c r="EG32" s="61"/>
      <c r="EH32" s="61"/>
      <c r="EI32" s="61"/>
      <c r="EJ32" s="61"/>
      <c r="EK32" s="61"/>
      <c r="EL32" s="61"/>
      <c r="EM32" s="61"/>
      <c r="EN32" s="61"/>
      <c r="EO32" s="61"/>
      <c r="EP32" s="61"/>
      <c r="EQ32" s="61"/>
      <c r="ER32" s="61"/>
      <c r="ES32" s="61"/>
      <c r="ET32" s="61"/>
      <c r="EU32" s="61"/>
      <c r="EV32" s="61"/>
      <c r="EW32" s="61"/>
      <c r="EX32" s="61"/>
      <c r="EY32" s="61"/>
      <c r="EZ32" s="61"/>
      <c r="FA32" s="61"/>
      <c r="FB32" s="61"/>
      <c r="FC32" s="61"/>
      <c r="FD32" s="61"/>
      <c r="FE32" s="61"/>
      <c r="FF32" s="61"/>
      <c r="FG32" s="61"/>
      <c r="FH32" s="61"/>
      <c r="FI32" s="61"/>
      <c r="FJ32" s="61"/>
      <c r="FK32" s="61"/>
      <c r="FL32" s="61"/>
      <c r="FM32" s="61"/>
      <c r="FN32" s="61"/>
      <c r="FO32" s="61"/>
      <c r="FP32" s="61"/>
      <c r="FQ32" s="61"/>
      <c r="FR32" s="61"/>
      <c r="FS32" s="61"/>
      <c r="FT32" s="61"/>
    </row>
    <row r="33" spans="1:176" s="3" customFormat="1" ht="21.75" thickBot="1" x14ac:dyDescent="0.3">
      <c r="A33" s="17"/>
      <c r="B33" s="92" t="s">
        <v>64</v>
      </c>
      <c r="C33" s="93"/>
      <c r="D33" s="40">
        <v>0</v>
      </c>
      <c r="E33" s="94">
        <v>44347</v>
      </c>
      <c r="F33" s="94">
        <v>44353</v>
      </c>
      <c r="G33" s="108">
        <f>IF(OR(ISBLANK(task_start),ISBLANK(task_end)),"",task_end-task_start+1)</f>
        <v>7</v>
      </c>
      <c r="H33" s="23">
        <f t="shared" si="92"/>
        <v>7</v>
      </c>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c r="BZ33" s="61"/>
      <c r="CA33" s="61"/>
      <c r="CB33" s="61"/>
      <c r="CC33" s="61"/>
      <c r="CD33" s="61"/>
      <c r="CE33" s="61"/>
      <c r="CF33" s="61"/>
      <c r="CG33" s="61"/>
      <c r="CH33" s="61"/>
      <c r="CI33" s="61"/>
      <c r="CJ33" s="61"/>
      <c r="CK33" s="61"/>
      <c r="CL33" s="61"/>
      <c r="CM33" s="61"/>
      <c r="CN33" s="61"/>
      <c r="CO33" s="61"/>
      <c r="CP33" s="61"/>
      <c r="CQ33" s="61"/>
      <c r="CR33" s="61"/>
      <c r="CS33" s="61"/>
      <c r="CT33" s="61"/>
      <c r="CU33" s="61"/>
      <c r="CV33" s="61"/>
      <c r="CW33" s="61"/>
      <c r="CX33" s="61"/>
      <c r="CY33" s="61"/>
      <c r="CZ33" s="61"/>
      <c r="DA33" s="61"/>
      <c r="DB33" s="61"/>
      <c r="DC33" s="61"/>
      <c r="DD33" s="61"/>
      <c r="DE33" s="61"/>
      <c r="DF33" s="61"/>
      <c r="DG33" s="61"/>
      <c r="DH33" s="61"/>
      <c r="DI33" s="61"/>
      <c r="DJ33" s="61"/>
      <c r="DK33" s="61"/>
      <c r="DL33" s="61"/>
      <c r="DM33" s="61"/>
      <c r="DN33" s="61"/>
      <c r="DO33" s="61"/>
      <c r="DP33" s="61"/>
      <c r="DQ33" s="61"/>
      <c r="DR33" s="61"/>
      <c r="DS33" s="61"/>
      <c r="DT33" s="61"/>
      <c r="DU33" s="61"/>
      <c r="DV33" s="61"/>
      <c r="DW33" s="61"/>
      <c r="DX33" s="61"/>
      <c r="DY33" s="61"/>
      <c r="DZ33" s="61"/>
      <c r="EA33" s="61"/>
      <c r="EB33" s="61"/>
      <c r="EC33" s="61"/>
      <c r="ED33" s="61"/>
      <c r="EE33" s="61"/>
      <c r="EF33" s="61"/>
      <c r="EG33" s="61"/>
      <c r="EH33" s="61"/>
      <c r="EI33" s="61"/>
      <c r="EJ33" s="61"/>
      <c r="EK33" s="61"/>
      <c r="EL33" s="61"/>
      <c r="EM33" s="61"/>
      <c r="EN33" s="61"/>
      <c r="EO33" s="61"/>
      <c r="EP33" s="61"/>
      <c r="EQ33" s="61"/>
      <c r="ER33" s="61"/>
      <c r="ES33" s="61"/>
      <c r="ET33" s="61"/>
      <c r="EU33" s="61"/>
      <c r="EV33" s="61"/>
      <c r="EW33" s="61"/>
      <c r="EX33" s="61"/>
      <c r="EY33" s="61"/>
      <c r="EZ33" s="61"/>
      <c r="FA33" s="61"/>
      <c r="FB33" s="61"/>
      <c r="FC33" s="61"/>
      <c r="FD33" s="61"/>
      <c r="FE33" s="61"/>
      <c r="FF33" s="61"/>
      <c r="FG33" s="61"/>
      <c r="FH33" s="61"/>
      <c r="FI33" s="61"/>
      <c r="FJ33" s="61"/>
      <c r="FK33" s="61"/>
      <c r="FL33" s="61"/>
      <c r="FM33" s="61"/>
      <c r="FN33" s="61"/>
      <c r="FO33" s="61"/>
      <c r="FP33" s="61"/>
      <c r="FQ33" s="61"/>
      <c r="FR33" s="61"/>
      <c r="FS33" s="61"/>
      <c r="FT33" s="61"/>
    </row>
    <row r="34" spans="1:176" s="3" customFormat="1" ht="21.75" thickBot="1" x14ac:dyDescent="0.3">
      <c r="A34" s="17"/>
      <c r="B34" s="92" t="s">
        <v>67</v>
      </c>
      <c r="C34" s="93"/>
      <c r="D34" s="40">
        <v>0</v>
      </c>
      <c r="E34" s="94">
        <v>44347</v>
      </c>
      <c r="F34" s="94">
        <v>44353</v>
      </c>
      <c r="G34" s="108">
        <f>IF(OR(ISBLANK(task_start),ISBLANK(task_end)),"",task_end-task_start+1)</f>
        <v>7</v>
      </c>
      <c r="H34" s="23">
        <f t="shared" si="92"/>
        <v>7</v>
      </c>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c r="BZ34" s="61"/>
      <c r="CA34" s="61"/>
      <c r="CB34" s="61"/>
      <c r="CC34" s="61"/>
      <c r="CD34" s="61"/>
      <c r="CE34" s="61"/>
      <c r="CF34" s="61"/>
      <c r="CG34" s="61"/>
      <c r="CH34" s="61"/>
      <c r="CI34" s="61"/>
      <c r="CJ34" s="61"/>
      <c r="CK34" s="61"/>
      <c r="CL34" s="61"/>
      <c r="CM34" s="61"/>
      <c r="CN34" s="61"/>
      <c r="CO34" s="61"/>
      <c r="CP34" s="61"/>
      <c r="CQ34" s="61"/>
      <c r="CR34" s="61"/>
      <c r="CS34" s="61"/>
      <c r="CT34" s="61"/>
      <c r="CU34" s="61"/>
      <c r="CV34" s="61"/>
      <c r="CW34" s="61"/>
      <c r="CX34" s="61"/>
      <c r="CY34" s="61"/>
      <c r="CZ34" s="61"/>
      <c r="DA34" s="61"/>
      <c r="DB34" s="61"/>
      <c r="DC34" s="61"/>
      <c r="DD34" s="61"/>
      <c r="DE34" s="61"/>
      <c r="DF34" s="61"/>
      <c r="DG34" s="61"/>
      <c r="DH34" s="61"/>
      <c r="DI34" s="61"/>
      <c r="DJ34" s="61"/>
      <c r="DK34" s="61"/>
      <c r="DL34" s="61"/>
      <c r="DM34" s="61"/>
      <c r="DN34" s="61"/>
      <c r="DO34" s="61"/>
      <c r="DP34" s="61"/>
      <c r="DQ34" s="61"/>
      <c r="DR34" s="61"/>
      <c r="DS34" s="61"/>
      <c r="DT34" s="61"/>
      <c r="DU34" s="61"/>
      <c r="DV34" s="61"/>
      <c r="DW34" s="61"/>
      <c r="DX34" s="61"/>
      <c r="DY34" s="61"/>
      <c r="DZ34" s="61"/>
      <c r="EA34" s="61"/>
      <c r="EB34" s="61"/>
      <c r="EC34" s="61"/>
      <c r="ED34" s="61"/>
      <c r="EE34" s="61"/>
      <c r="EF34" s="61"/>
      <c r="EG34" s="61"/>
      <c r="EH34" s="61"/>
      <c r="EI34" s="61"/>
      <c r="EJ34" s="61"/>
      <c r="EK34" s="61"/>
      <c r="EL34" s="61"/>
      <c r="EM34" s="61"/>
      <c r="EN34" s="61"/>
      <c r="EO34" s="61"/>
      <c r="EP34" s="61"/>
      <c r="EQ34" s="61"/>
      <c r="ER34" s="61"/>
      <c r="ES34" s="61"/>
      <c r="ET34" s="61"/>
      <c r="EU34" s="61"/>
      <c r="EV34" s="61"/>
      <c r="EW34" s="61"/>
      <c r="EX34" s="61"/>
      <c r="EY34" s="61"/>
      <c r="EZ34" s="61"/>
      <c r="FA34" s="61"/>
      <c r="FB34" s="61"/>
      <c r="FC34" s="61"/>
      <c r="FD34" s="61"/>
      <c r="FE34" s="61"/>
      <c r="FF34" s="61"/>
      <c r="FG34" s="61"/>
      <c r="FH34" s="61"/>
      <c r="FI34" s="61"/>
      <c r="FJ34" s="61"/>
      <c r="FK34" s="61"/>
      <c r="FL34" s="61"/>
      <c r="FM34" s="61"/>
      <c r="FN34" s="61"/>
      <c r="FO34" s="61"/>
      <c r="FP34" s="61"/>
      <c r="FQ34" s="61"/>
      <c r="FR34" s="61"/>
      <c r="FS34" s="61"/>
      <c r="FT34" s="61"/>
    </row>
    <row r="35" spans="1:176" s="3" customFormat="1" ht="21.75" thickBot="1" x14ac:dyDescent="0.3">
      <c r="A35" s="17"/>
      <c r="B35" s="92" t="s">
        <v>66</v>
      </c>
      <c r="C35" s="93"/>
      <c r="D35" s="40">
        <v>0</v>
      </c>
      <c r="E35" s="94">
        <v>44347</v>
      </c>
      <c r="F35" s="94">
        <v>44353</v>
      </c>
      <c r="G35" s="108">
        <f>IF(OR(ISBLANK(task_start),ISBLANK(task_end)),"",task_end-task_start+1)</f>
        <v>7</v>
      </c>
      <c r="H35" s="23"/>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c r="BZ35" s="61"/>
      <c r="CA35" s="61"/>
      <c r="CB35" s="61"/>
      <c r="CC35" s="61"/>
      <c r="CD35" s="61"/>
      <c r="CE35" s="61"/>
      <c r="CF35" s="61"/>
      <c r="CG35" s="61"/>
      <c r="CH35" s="61"/>
      <c r="CI35" s="61"/>
      <c r="CJ35" s="61"/>
      <c r="CK35" s="61"/>
      <c r="CL35" s="61"/>
      <c r="CM35" s="61"/>
      <c r="CN35" s="61"/>
      <c r="CO35" s="61"/>
      <c r="CP35" s="61"/>
      <c r="CQ35" s="61"/>
      <c r="CR35" s="61"/>
      <c r="CS35" s="61"/>
      <c r="CT35" s="61"/>
      <c r="CU35" s="61"/>
      <c r="CV35" s="61"/>
      <c r="CW35" s="61"/>
      <c r="CX35" s="61"/>
      <c r="CY35" s="61"/>
      <c r="CZ35" s="61"/>
      <c r="DA35" s="61"/>
      <c r="DB35" s="61"/>
      <c r="DC35" s="61"/>
      <c r="DD35" s="61"/>
      <c r="DE35" s="61"/>
      <c r="DF35" s="61"/>
      <c r="DG35" s="61"/>
      <c r="DH35" s="61"/>
      <c r="DI35" s="61"/>
      <c r="DJ35" s="61"/>
      <c r="DK35" s="61"/>
      <c r="DL35" s="61"/>
      <c r="DM35" s="61"/>
      <c r="DN35" s="61"/>
      <c r="DO35" s="61"/>
      <c r="DP35" s="61"/>
      <c r="DQ35" s="61"/>
      <c r="DR35" s="61"/>
      <c r="DS35" s="61"/>
      <c r="DT35" s="61"/>
      <c r="DU35" s="61"/>
      <c r="DV35" s="61"/>
      <c r="DW35" s="61"/>
      <c r="DX35" s="61"/>
      <c r="DY35" s="61"/>
      <c r="DZ35" s="61"/>
      <c r="EA35" s="61"/>
      <c r="EB35" s="61"/>
      <c r="EC35" s="61"/>
      <c r="ED35" s="61"/>
      <c r="EE35" s="61"/>
      <c r="EF35" s="61"/>
      <c r="EG35" s="61"/>
      <c r="EH35" s="61"/>
      <c r="EI35" s="61"/>
      <c r="EJ35" s="61"/>
      <c r="EK35" s="61"/>
      <c r="EL35" s="61"/>
      <c r="EM35" s="61"/>
      <c r="EN35" s="61"/>
      <c r="EO35" s="61"/>
      <c r="EP35" s="61"/>
      <c r="EQ35" s="61"/>
      <c r="ER35" s="61"/>
      <c r="ES35" s="61"/>
      <c r="ET35" s="61"/>
      <c r="EU35" s="61"/>
      <c r="EV35" s="61"/>
      <c r="EW35" s="61"/>
      <c r="EX35" s="61"/>
      <c r="EY35" s="61"/>
      <c r="EZ35" s="61"/>
      <c r="FA35" s="61"/>
      <c r="FB35" s="61"/>
      <c r="FC35" s="61"/>
      <c r="FD35" s="61"/>
      <c r="FE35" s="61"/>
      <c r="FF35" s="61"/>
      <c r="FG35" s="61"/>
      <c r="FH35" s="61"/>
      <c r="FI35" s="61"/>
      <c r="FJ35" s="61"/>
      <c r="FK35" s="61"/>
      <c r="FL35" s="61"/>
      <c r="FM35" s="61"/>
      <c r="FN35" s="61"/>
      <c r="FO35" s="61"/>
      <c r="FP35" s="61"/>
      <c r="FQ35" s="61"/>
      <c r="FR35" s="61"/>
      <c r="FS35" s="61"/>
      <c r="FT35" s="61"/>
    </row>
    <row r="36" spans="1:176" s="3" customFormat="1" ht="21.75" thickBot="1" x14ac:dyDescent="0.3">
      <c r="A36" s="17"/>
      <c r="B36" s="92" t="s">
        <v>65</v>
      </c>
      <c r="C36" s="93"/>
      <c r="D36" s="40">
        <v>0</v>
      </c>
      <c r="E36" s="94">
        <v>44347</v>
      </c>
      <c r="F36" s="94">
        <v>44353</v>
      </c>
      <c r="G36" s="108">
        <f>IF(OR(ISBLANK(task_start),ISBLANK(task_end)),"",task_end-task_start+1)</f>
        <v>7</v>
      </c>
      <c r="H36" s="23"/>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c r="BZ36" s="61"/>
      <c r="CA36" s="61"/>
      <c r="CB36" s="61"/>
      <c r="CC36" s="61"/>
      <c r="CD36" s="61"/>
      <c r="CE36" s="61"/>
      <c r="CF36" s="61"/>
      <c r="CG36" s="61"/>
      <c r="CH36" s="61"/>
      <c r="CI36" s="61"/>
      <c r="CJ36" s="61"/>
      <c r="CK36" s="61"/>
      <c r="CL36" s="61"/>
      <c r="CM36" s="61"/>
      <c r="CN36" s="61"/>
      <c r="CO36" s="61"/>
      <c r="CP36" s="61"/>
      <c r="CQ36" s="61"/>
      <c r="CR36" s="61"/>
      <c r="CS36" s="61"/>
      <c r="CT36" s="61"/>
      <c r="CU36" s="61"/>
      <c r="CV36" s="61"/>
      <c r="CW36" s="61"/>
      <c r="CX36" s="61"/>
      <c r="CY36" s="61"/>
      <c r="CZ36" s="61"/>
      <c r="DA36" s="61"/>
      <c r="DB36" s="61"/>
      <c r="DC36" s="61"/>
      <c r="DD36" s="61"/>
      <c r="DE36" s="61"/>
      <c r="DF36" s="61"/>
      <c r="DG36" s="61"/>
      <c r="DH36" s="61"/>
      <c r="DI36" s="61"/>
      <c r="DJ36" s="61"/>
      <c r="DK36" s="61"/>
      <c r="DL36" s="61"/>
      <c r="DM36" s="61"/>
      <c r="DN36" s="61"/>
      <c r="DO36" s="61"/>
      <c r="DP36" s="61"/>
      <c r="DQ36" s="61"/>
      <c r="DR36" s="61"/>
      <c r="DS36" s="61"/>
      <c r="DT36" s="61"/>
      <c r="DU36" s="61"/>
      <c r="DV36" s="61"/>
      <c r="DW36" s="61"/>
      <c r="DX36" s="61"/>
      <c r="DY36" s="61"/>
      <c r="DZ36" s="61"/>
      <c r="EA36" s="61"/>
      <c r="EB36" s="61"/>
      <c r="EC36" s="61"/>
      <c r="ED36" s="61"/>
      <c r="EE36" s="61"/>
      <c r="EF36" s="61"/>
      <c r="EG36" s="61"/>
      <c r="EH36" s="61"/>
      <c r="EI36" s="61"/>
      <c r="EJ36" s="61"/>
      <c r="EK36" s="61"/>
      <c r="EL36" s="61"/>
      <c r="EM36" s="61"/>
      <c r="EN36" s="61"/>
      <c r="EO36" s="61"/>
      <c r="EP36" s="61"/>
      <c r="EQ36" s="61"/>
      <c r="ER36" s="61"/>
      <c r="ES36" s="61"/>
      <c r="ET36" s="61"/>
      <c r="EU36" s="61"/>
      <c r="EV36" s="61"/>
      <c r="EW36" s="61"/>
      <c r="EX36" s="61"/>
      <c r="EY36" s="61"/>
      <c r="EZ36" s="61"/>
      <c r="FA36" s="61"/>
      <c r="FB36" s="61"/>
      <c r="FC36" s="61"/>
      <c r="FD36" s="61"/>
      <c r="FE36" s="61"/>
      <c r="FF36" s="61"/>
      <c r="FG36" s="61"/>
      <c r="FH36" s="61"/>
      <c r="FI36" s="61"/>
      <c r="FJ36" s="61"/>
      <c r="FK36" s="61"/>
      <c r="FL36" s="61"/>
      <c r="FM36" s="61"/>
      <c r="FN36" s="61"/>
      <c r="FO36" s="61"/>
      <c r="FP36" s="61"/>
      <c r="FQ36" s="61"/>
      <c r="FR36" s="61"/>
      <c r="FS36" s="61"/>
      <c r="FT36" s="61"/>
    </row>
    <row r="37" spans="1:176" s="3" customFormat="1" ht="21.75" thickBot="1" x14ac:dyDescent="0.3">
      <c r="A37" s="17"/>
      <c r="B37" s="92" t="s">
        <v>68</v>
      </c>
      <c r="C37" s="93"/>
      <c r="D37" s="40">
        <v>0</v>
      </c>
      <c r="E37" s="94">
        <v>44347</v>
      </c>
      <c r="F37" s="94">
        <v>44353</v>
      </c>
      <c r="G37" s="108">
        <f>IF(OR(ISBLANK(task_start),ISBLANK(task_end)),"",task_end-task_start+1)</f>
        <v>7</v>
      </c>
      <c r="H37" s="23"/>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c r="BZ37" s="61"/>
      <c r="CA37" s="61"/>
      <c r="CB37" s="61"/>
      <c r="CC37" s="61"/>
      <c r="CD37" s="61"/>
      <c r="CE37" s="61"/>
      <c r="CF37" s="61"/>
      <c r="CG37" s="61"/>
      <c r="CH37" s="61"/>
      <c r="CI37" s="61"/>
      <c r="CJ37" s="61"/>
      <c r="CK37" s="61"/>
      <c r="CL37" s="61"/>
      <c r="CM37" s="61"/>
      <c r="CN37" s="61"/>
      <c r="CO37" s="61"/>
      <c r="CP37" s="61"/>
      <c r="CQ37" s="61"/>
      <c r="CR37" s="61"/>
      <c r="CS37" s="61"/>
      <c r="CT37" s="61"/>
      <c r="CU37" s="61"/>
      <c r="CV37" s="61"/>
      <c r="CW37" s="61"/>
      <c r="CX37" s="61"/>
      <c r="CY37" s="61"/>
      <c r="CZ37" s="61"/>
      <c r="DA37" s="61"/>
      <c r="DB37" s="61"/>
      <c r="DC37" s="61"/>
      <c r="DD37" s="61"/>
      <c r="DE37" s="61"/>
      <c r="DF37" s="61"/>
      <c r="DG37" s="61"/>
      <c r="DH37" s="61"/>
      <c r="DI37" s="61"/>
      <c r="DJ37" s="61"/>
      <c r="DK37" s="61"/>
      <c r="DL37" s="61"/>
      <c r="DM37" s="61"/>
      <c r="DN37" s="61"/>
      <c r="DO37" s="61"/>
      <c r="DP37" s="61"/>
      <c r="DQ37" s="61"/>
      <c r="DR37" s="61"/>
      <c r="DS37" s="61"/>
      <c r="DT37" s="61"/>
      <c r="DU37" s="61"/>
      <c r="DV37" s="61"/>
      <c r="DW37" s="61"/>
      <c r="DX37" s="61"/>
      <c r="DY37" s="61"/>
      <c r="DZ37" s="61"/>
      <c r="EA37" s="61"/>
      <c r="EB37" s="61"/>
      <c r="EC37" s="61"/>
      <c r="ED37" s="61"/>
      <c r="EE37" s="61"/>
      <c r="EF37" s="61"/>
      <c r="EG37" s="61"/>
      <c r="EH37" s="61"/>
      <c r="EI37" s="61"/>
      <c r="EJ37" s="61"/>
      <c r="EK37" s="61"/>
      <c r="EL37" s="61"/>
      <c r="EM37" s="61"/>
      <c r="EN37" s="61"/>
      <c r="EO37" s="61"/>
      <c r="EP37" s="61"/>
      <c r="EQ37" s="61"/>
      <c r="ER37" s="61"/>
      <c r="ES37" s="61"/>
      <c r="ET37" s="61"/>
      <c r="EU37" s="61"/>
      <c r="EV37" s="61"/>
      <c r="EW37" s="61"/>
      <c r="EX37" s="61"/>
      <c r="EY37" s="61"/>
      <c r="EZ37" s="61"/>
      <c r="FA37" s="61"/>
      <c r="FB37" s="61"/>
      <c r="FC37" s="61"/>
      <c r="FD37" s="61"/>
      <c r="FE37" s="61"/>
      <c r="FF37" s="61"/>
      <c r="FG37" s="61"/>
      <c r="FH37" s="61"/>
      <c r="FI37" s="61"/>
      <c r="FJ37" s="61"/>
      <c r="FK37" s="61"/>
      <c r="FL37" s="61"/>
      <c r="FM37" s="61"/>
      <c r="FN37" s="61"/>
      <c r="FO37" s="61"/>
      <c r="FP37" s="61"/>
      <c r="FQ37" s="61"/>
      <c r="FR37" s="61"/>
      <c r="FS37" s="61"/>
      <c r="FT37" s="61"/>
    </row>
    <row r="38" spans="1:176" s="3" customFormat="1" ht="21.75" thickBot="1" x14ac:dyDescent="0.3">
      <c r="A38" s="17"/>
      <c r="B38" s="92" t="s">
        <v>69</v>
      </c>
      <c r="C38" s="93"/>
      <c r="D38" s="40">
        <v>0</v>
      </c>
      <c r="E38" s="94">
        <v>44347</v>
      </c>
      <c r="F38" s="94">
        <v>44353</v>
      </c>
      <c r="G38" s="108">
        <f>IF(OR(ISBLANK(task_start),ISBLANK(task_end)),"",task_end-task_start+1)</f>
        <v>7</v>
      </c>
      <c r="H38" s="23"/>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c r="BZ38" s="61"/>
      <c r="CA38" s="61"/>
      <c r="CB38" s="61"/>
      <c r="CC38" s="61"/>
      <c r="CD38" s="61"/>
      <c r="CE38" s="61"/>
      <c r="CF38" s="61"/>
      <c r="CG38" s="61"/>
      <c r="CH38" s="61"/>
      <c r="CI38" s="61"/>
      <c r="CJ38" s="61"/>
      <c r="CK38" s="61"/>
      <c r="CL38" s="61"/>
      <c r="CM38" s="61"/>
      <c r="CN38" s="61"/>
      <c r="CO38" s="61"/>
      <c r="CP38" s="61"/>
      <c r="CQ38" s="61"/>
      <c r="CR38" s="61"/>
      <c r="CS38" s="61"/>
      <c r="CT38" s="61"/>
      <c r="CU38" s="61"/>
      <c r="CV38" s="61"/>
      <c r="CW38" s="61"/>
      <c r="CX38" s="61"/>
      <c r="CY38" s="61"/>
      <c r="CZ38" s="61"/>
      <c r="DA38" s="61"/>
      <c r="DB38" s="61"/>
      <c r="DC38" s="61"/>
      <c r="DD38" s="61"/>
      <c r="DE38" s="61"/>
      <c r="DF38" s="61"/>
      <c r="DG38" s="61"/>
      <c r="DH38" s="61"/>
      <c r="DI38" s="61"/>
      <c r="DJ38" s="61"/>
      <c r="DK38" s="61"/>
      <c r="DL38" s="61"/>
      <c r="DM38" s="61"/>
      <c r="DN38" s="61"/>
      <c r="DO38" s="61"/>
      <c r="DP38" s="61"/>
      <c r="DQ38" s="61"/>
      <c r="DR38" s="61"/>
      <c r="DS38" s="61"/>
      <c r="DT38" s="61"/>
      <c r="DU38" s="61"/>
      <c r="DV38" s="61"/>
      <c r="DW38" s="61"/>
      <c r="DX38" s="61"/>
      <c r="DY38" s="61"/>
      <c r="DZ38" s="61"/>
      <c r="EA38" s="61"/>
      <c r="EB38" s="61"/>
      <c r="EC38" s="61"/>
      <c r="ED38" s="61"/>
      <c r="EE38" s="61"/>
      <c r="EF38" s="61"/>
      <c r="EG38" s="61"/>
      <c r="EH38" s="61"/>
      <c r="EI38" s="61"/>
      <c r="EJ38" s="61"/>
      <c r="EK38" s="61"/>
      <c r="EL38" s="61"/>
      <c r="EM38" s="61"/>
      <c r="EN38" s="61"/>
      <c r="EO38" s="61"/>
      <c r="EP38" s="61"/>
      <c r="EQ38" s="61"/>
      <c r="ER38" s="61"/>
      <c r="ES38" s="61"/>
      <c r="ET38" s="61"/>
      <c r="EU38" s="61"/>
      <c r="EV38" s="61"/>
      <c r="EW38" s="61"/>
      <c r="EX38" s="61"/>
      <c r="EY38" s="61"/>
      <c r="EZ38" s="61"/>
      <c r="FA38" s="61"/>
      <c r="FB38" s="61"/>
      <c r="FC38" s="61"/>
      <c r="FD38" s="61"/>
      <c r="FE38" s="61"/>
      <c r="FF38" s="61"/>
      <c r="FG38" s="61"/>
      <c r="FH38" s="61"/>
      <c r="FI38" s="61"/>
      <c r="FJ38" s="61"/>
      <c r="FK38" s="61"/>
      <c r="FL38" s="61"/>
      <c r="FM38" s="61"/>
      <c r="FN38" s="61"/>
      <c r="FO38" s="61"/>
      <c r="FP38" s="61"/>
      <c r="FQ38" s="61"/>
      <c r="FR38" s="61"/>
      <c r="FS38" s="61"/>
      <c r="FT38" s="61"/>
    </row>
    <row r="39" spans="1:176" s="3" customFormat="1" ht="21.75" thickBot="1" x14ac:dyDescent="0.3">
      <c r="A39" s="17"/>
      <c r="B39" s="92" t="s">
        <v>70</v>
      </c>
      <c r="C39" s="93"/>
      <c r="D39" s="40">
        <v>0</v>
      </c>
      <c r="E39" s="94">
        <v>44347</v>
      </c>
      <c r="F39" s="94">
        <v>44353</v>
      </c>
      <c r="G39" s="108">
        <f>IF(OR(ISBLANK(task_start),ISBLANK(task_end)),"",task_end-task_start+1)</f>
        <v>7</v>
      </c>
      <c r="H39" s="23"/>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c r="BZ39" s="61"/>
      <c r="CA39" s="61"/>
      <c r="CB39" s="61"/>
      <c r="CC39" s="61"/>
      <c r="CD39" s="61"/>
      <c r="CE39" s="61"/>
      <c r="CF39" s="61"/>
      <c r="CG39" s="61"/>
      <c r="CH39" s="61"/>
      <c r="CI39" s="61"/>
      <c r="CJ39" s="61"/>
      <c r="CK39" s="61"/>
      <c r="CL39" s="61"/>
      <c r="CM39" s="61"/>
      <c r="CN39" s="61"/>
      <c r="CO39" s="61"/>
      <c r="CP39" s="61"/>
      <c r="CQ39" s="61"/>
      <c r="CR39" s="61"/>
      <c r="CS39" s="61"/>
      <c r="CT39" s="61"/>
      <c r="CU39" s="61"/>
      <c r="CV39" s="61"/>
      <c r="CW39" s="61"/>
      <c r="CX39" s="61"/>
      <c r="CY39" s="61"/>
      <c r="CZ39" s="61"/>
      <c r="DA39" s="61"/>
      <c r="DB39" s="61"/>
      <c r="DC39" s="61"/>
      <c r="DD39" s="61"/>
      <c r="DE39" s="61"/>
      <c r="DF39" s="61"/>
      <c r="DG39" s="61"/>
      <c r="DH39" s="61"/>
      <c r="DI39" s="61"/>
      <c r="DJ39" s="61"/>
      <c r="DK39" s="61"/>
      <c r="DL39" s="61"/>
      <c r="DM39" s="61"/>
      <c r="DN39" s="61"/>
      <c r="DO39" s="61"/>
      <c r="DP39" s="61"/>
      <c r="DQ39" s="61"/>
      <c r="DR39" s="61"/>
      <c r="DS39" s="61"/>
      <c r="DT39" s="61"/>
      <c r="DU39" s="61"/>
      <c r="DV39" s="61"/>
      <c r="DW39" s="61"/>
      <c r="DX39" s="61"/>
      <c r="DY39" s="61"/>
      <c r="DZ39" s="61"/>
      <c r="EA39" s="61"/>
      <c r="EB39" s="61"/>
      <c r="EC39" s="61"/>
      <c r="ED39" s="61"/>
      <c r="EE39" s="61"/>
      <c r="EF39" s="61"/>
      <c r="EG39" s="61"/>
      <c r="EH39" s="61"/>
      <c r="EI39" s="61"/>
      <c r="EJ39" s="61"/>
      <c r="EK39" s="61"/>
      <c r="EL39" s="61"/>
      <c r="EM39" s="61"/>
      <c r="EN39" s="61"/>
      <c r="EO39" s="61"/>
      <c r="EP39" s="61"/>
      <c r="EQ39" s="61"/>
      <c r="ER39" s="61"/>
      <c r="ES39" s="61"/>
      <c r="ET39" s="61"/>
      <c r="EU39" s="61"/>
      <c r="EV39" s="61"/>
      <c r="EW39" s="61"/>
      <c r="EX39" s="61"/>
      <c r="EY39" s="61"/>
      <c r="EZ39" s="61"/>
      <c r="FA39" s="61"/>
      <c r="FB39" s="61"/>
      <c r="FC39" s="61"/>
      <c r="FD39" s="61"/>
      <c r="FE39" s="61"/>
      <c r="FF39" s="61"/>
      <c r="FG39" s="61"/>
      <c r="FH39" s="61"/>
      <c r="FI39" s="61"/>
      <c r="FJ39" s="61"/>
      <c r="FK39" s="61"/>
      <c r="FL39" s="61"/>
      <c r="FM39" s="61"/>
      <c r="FN39" s="61"/>
      <c r="FO39" s="61"/>
      <c r="FP39" s="61"/>
      <c r="FQ39" s="61"/>
      <c r="FR39" s="61"/>
      <c r="FS39" s="61"/>
      <c r="FT39" s="61"/>
    </row>
    <row r="40" spans="1:176" s="3" customFormat="1" ht="21.75" thickBot="1" x14ac:dyDescent="0.3">
      <c r="A40" s="17"/>
      <c r="B40" s="88" t="s">
        <v>39</v>
      </c>
      <c r="C40" s="89"/>
      <c r="D40" s="90"/>
      <c r="E40" s="91"/>
      <c r="F40" s="91"/>
      <c r="G40" s="23" t="str">
        <f>IF(OR(ISBLANK(task_start),ISBLANK(task_end)),"",task_end-task_start+1)</f>
        <v/>
      </c>
      <c r="H40" s="23"/>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row>
    <row r="41" spans="1:176" s="3" customFormat="1" ht="21.75" thickBot="1" x14ac:dyDescent="0.3">
      <c r="A41" s="17"/>
      <c r="B41" s="92" t="s">
        <v>71</v>
      </c>
      <c r="C41" s="93"/>
      <c r="D41" s="40">
        <v>0</v>
      </c>
      <c r="E41" s="94">
        <v>44354</v>
      </c>
      <c r="F41" s="94">
        <v>44365</v>
      </c>
      <c r="G41" s="108">
        <f>IF(OR(ISBLANK(task_start),ISBLANK(task_end)),"",task_end-task_start+1)</f>
        <v>12</v>
      </c>
      <c r="H41" s="23"/>
      <c r="I41" s="61"/>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c r="BZ41" s="61"/>
      <c r="CA41" s="61"/>
      <c r="CB41" s="61"/>
      <c r="CC41" s="61"/>
      <c r="CD41" s="61"/>
      <c r="CE41" s="61"/>
      <c r="CF41" s="61"/>
      <c r="CG41" s="61"/>
      <c r="CH41" s="61"/>
      <c r="CI41" s="61"/>
      <c r="CJ41" s="61"/>
      <c r="CK41" s="61"/>
      <c r="CL41" s="61"/>
      <c r="CM41" s="61"/>
      <c r="CN41" s="61"/>
      <c r="CO41" s="61"/>
      <c r="CP41" s="61"/>
      <c r="CQ41" s="61"/>
      <c r="CR41" s="61"/>
      <c r="CS41" s="61"/>
      <c r="CT41" s="61"/>
      <c r="CU41" s="61"/>
      <c r="CV41" s="61"/>
      <c r="CW41" s="61"/>
      <c r="CX41" s="61"/>
      <c r="CY41" s="61"/>
      <c r="CZ41" s="61"/>
      <c r="DA41" s="61"/>
      <c r="DB41" s="61"/>
      <c r="DC41" s="61"/>
      <c r="DD41" s="61"/>
      <c r="DE41" s="61"/>
      <c r="DF41" s="61"/>
      <c r="DG41" s="61"/>
      <c r="DH41" s="61"/>
      <c r="DI41" s="61"/>
      <c r="DJ41" s="61"/>
      <c r="DK41" s="61"/>
      <c r="DL41" s="61"/>
      <c r="DM41" s="61"/>
      <c r="DN41" s="61"/>
      <c r="DO41" s="61"/>
      <c r="DP41" s="61"/>
      <c r="DQ41" s="61"/>
      <c r="DR41" s="61"/>
      <c r="DS41" s="61"/>
      <c r="DT41" s="61"/>
      <c r="DU41" s="61"/>
      <c r="DV41" s="61"/>
      <c r="DW41" s="61"/>
      <c r="DX41" s="61"/>
      <c r="DY41" s="61"/>
      <c r="DZ41" s="61"/>
      <c r="EA41" s="61"/>
      <c r="EB41" s="61"/>
      <c r="EC41" s="61"/>
      <c r="ED41" s="61"/>
      <c r="EE41" s="61"/>
      <c r="EF41" s="61"/>
      <c r="EG41" s="61"/>
      <c r="EH41" s="61"/>
      <c r="EI41" s="61"/>
      <c r="EJ41" s="61"/>
      <c r="EK41" s="61"/>
      <c r="EL41" s="61"/>
      <c r="EM41" s="61"/>
      <c r="EN41" s="61"/>
      <c r="EO41" s="61"/>
      <c r="EP41" s="61"/>
      <c r="EQ41" s="61"/>
      <c r="ER41" s="61"/>
      <c r="ES41" s="61"/>
      <c r="ET41" s="61"/>
      <c r="EU41" s="61"/>
      <c r="EV41" s="61"/>
      <c r="EW41" s="61"/>
      <c r="EX41" s="61"/>
      <c r="EY41" s="61"/>
      <c r="EZ41" s="61"/>
      <c r="FA41" s="61"/>
      <c r="FB41" s="61"/>
      <c r="FC41" s="61"/>
      <c r="FD41" s="61"/>
      <c r="FE41" s="61"/>
      <c r="FF41" s="61"/>
      <c r="FG41" s="61"/>
      <c r="FH41" s="61"/>
      <c r="FI41" s="61"/>
      <c r="FJ41" s="61"/>
      <c r="FK41" s="61"/>
      <c r="FL41" s="61"/>
      <c r="FM41" s="61"/>
      <c r="FN41" s="61"/>
      <c r="FO41" s="61"/>
      <c r="FP41" s="61"/>
      <c r="FQ41" s="61"/>
      <c r="FR41" s="61"/>
      <c r="FS41" s="61"/>
      <c r="FT41" s="61"/>
    </row>
    <row r="42" spans="1:176" s="3" customFormat="1" ht="21.75" thickBot="1" x14ac:dyDescent="0.3">
      <c r="A42" s="17"/>
      <c r="B42" s="92" t="s">
        <v>72</v>
      </c>
      <c r="C42" s="93"/>
      <c r="D42" s="40">
        <v>0</v>
      </c>
      <c r="E42" s="94">
        <v>44354</v>
      </c>
      <c r="F42" s="94">
        <v>44365</v>
      </c>
      <c r="G42" s="108">
        <f>IF(OR(ISBLANK(task_start),ISBLANK(task_end)),"",task_end-task_start+1)</f>
        <v>12</v>
      </c>
      <c r="H42" s="23"/>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c r="BZ42" s="61"/>
      <c r="CA42" s="61"/>
      <c r="CB42" s="61"/>
      <c r="CC42" s="61"/>
      <c r="CD42" s="61"/>
      <c r="CE42" s="61"/>
      <c r="CF42" s="61"/>
      <c r="CG42" s="61"/>
      <c r="CH42" s="61"/>
      <c r="CI42" s="61"/>
      <c r="CJ42" s="61"/>
      <c r="CK42" s="61"/>
      <c r="CL42" s="61"/>
      <c r="CM42" s="61"/>
      <c r="CN42" s="61"/>
      <c r="CO42" s="61"/>
      <c r="CP42" s="61"/>
      <c r="CQ42" s="61"/>
      <c r="CR42" s="61"/>
      <c r="CS42" s="61"/>
      <c r="CT42" s="61"/>
      <c r="CU42" s="61"/>
      <c r="CV42" s="61"/>
      <c r="CW42" s="61"/>
      <c r="CX42" s="61"/>
      <c r="CY42" s="61"/>
      <c r="CZ42" s="61"/>
      <c r="DA42" s="61"/>
      <c r="DB42" s="61"/>
      <c r="DC42" s="61"/>
      <c r="DD42" s="61"/>
      <c r="DE42" s="61"/>
      <c r="DF42" s="61"/>
      <c r="DG42" s="61"/>
      <c r="DH42" s="61"/>
      <c r="DI42" s="61"/>
      <c r="DJ42" s="61"/>
      <c r="DK42" s="61"/>
      <c r="DL42" s="61"/>
      <c r="DM42" s="61"/>
      <c r="DN42" s="61"/>
      <c r="DO42" s="61"/>
      <c r="DP42" s="61"/>
      <c r="DQ42" s="61"/>
      <c r="DR42" s="61"/>
      <c r="DS42" s="61"/>
      <c r="DT42" s="61"/>
      <c r="DU42" s="61"/>
      <c r="DV42" s="61"/>
      <c r="DW42" s="61"/>
      <c r="DX42" s="61"/>
      <c r="DY42" s="61"/>
      <c r="DZ42" s="61"/>
      <c r="EA42" s="61"/>
      <c r="EB42" s="61"/>
      <c r="EC42" s="61"/>
      <c r="ED42" s="61"/>
      <c r="EE42" s="61"/>
      <c r="EF42" s="61"/>
      <c r="EG42" s="61"/>
      <c r="EH42" s="61"/>
      <c r="EI42" s="61"/>
      <c r="EJ42" s="61"/>
      <c r="EK42" s="61"/>
      <c r="EL42" s="61"/>
      <c r="EM42" s="61"/>
      <c r="EN42" s="61"/>
      <c r="EO42" s="61"/>
      <c r="EP42" s="61"/>
      <c r="EQ42" s="61"/>
      <c r="ER42" s="61"/>
      <c r="ES42" s="61"/>
      <c r="ET42" s="61"/>
      <c r="EU42" s="61"/>
      <c r="EV42" s="61"/>
      <c r="EW42" s="61"/>
      <c r="EX42" s="61"/>
      <c r="EY42" s="61"/>
      <c r="EZ42" s="61"/>
      <c r="FA42" s="61"/>
      <c r="FB42" s="61"/>
      <c r="FC42" s="61"/>
      <c r="FD42" s="61"/>
      <c r="FE42" s="61"/>
      <c r="FF42" s="61"/>
      <c r="FG42" s="61"/>
      <c r="FH42" s="61"/>
      <c r="FI42" s="61"/>
      <c r="FJ42" s="61"/>
      <c r="FK42" s="61"/>
      <c r="FL42" s="61"/>
      <c r="FM42" s="61"/>
      <c r="FN42" s="61"/>
      <c r="FO42" s="61"/>
      <c r="FP42" s="61"/>
      <c r="FQ42" s="61"/>
      <c r="FR42" s="61"/>
      <c r="FS42" s="61"/>
      <c r="FT42" s="61"/>
    </row>
    <row r="43" spans="1:176" s="3" customFormat="1" ht="21.75" thickBot="1" x14ac:dyDescent="0.3">
      <c r="A43" s="17"/>
      <c r="B43" s="106" t="s">
        <v>73</v>
      </c>
      <c r="C43" s="107"/>
      <c r="D43" s="40">
        <v>0</v>
      </c>
      <c r="E43" s="94">
        <v>44354</v>
      </c>
      <c r="F43" s="94">
        <v>44365</v>
      </c>
      <c r="G43" s="108">
        <f>IF(OR(ISBLANK(task_start),ISBLANK(task_end)),"",task_end-task_start+1)</f>
        <v>12</v>
      </c>
      <c r="H43" s="23"/>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c r="BZ43" s="61"/>
      <c r="CA43" s="61"/>
      <c r="CB43" s="61"/>
      <c r="CC43" s="61"/>
      <c r="CD43" s="61"/>
      <c r="CE43" s="61"/>
      <c r="CF43" s="61"/>
      <c r="CG43" s="61"/>
      <c r="CH43" s="61"/>
      <c r="CI43" s="61"/>
      <c r="CJ43" s="61"/>
      <c r="CK43" s="61"/>
      <c r="CL43" s="61"/>
      <c r="CM43" s="61"/>
      <c r="CN43" s="61"/>
      <c r="CO43" s="61"/>
      <c r="CP43" s="61"/>
      <c r="CQ43" s="61"/>
      <c r="CR43" s="61"/>
      <c r="CS43" s="61"/>
      <c r="CT43" s="61"/>
      <c r="CU43" s="61"/>
      <c r="CV43" s="61"/>
      <c r="CW43" s="61"/>
      <c r="CX43" s="61"/>
      <c r="CY43" s="61"/>
      <c r="CZ43" s="61"/>
      <c r="DA43" s="61"/>
      <c r="DB43" s="61"/>
      <c r="DC43" s="61"/>
      <c r="DD43" s="61"/>
      <c r="DE43" s="61"/>
      <c r="DF43" s="61"/>
      <c r="DG43" s="61"/>
      <c r="DH43" s="61"/>
      <c r="DI43" s="61"/>
      <c r="DJ43" s="61"/>
      <c r="DK43" s="61"/>
      <c r="DL43" s="61"/>
      <c r="DM43" s="61"/>
      <c r="DN43" s="61"/>
      <c r="DO43" s="61"/>
      <c r="DP43" s="61"/>
      <c r="DQ43" s="61"/>
      <c r="DR43" s="61"/>
      <c r="DS43" s="61"/>
      <c r="DT43" s="61"/>
      <c r="DU43" s="61"/>
      <c r="DV43" s="61"/>
      <c r="DW43" s="61"/>
      <c r="DX43" s="61"/>
      <c r="DY43" s="61"/>
      <c r="DZ43" s="61"/>
      <c r="EA43" s="61"/>
      <c r="EB43" s="61"/>
      <c r="EC43" s="61"/>
      <c r="ED43" s="61"/>
      <c r="EE43" s="61"/>
      <c r="EF43" s="61"/>
      <c r="EG43" s="61"/>
      <c r="EH43" s="61"/>
      <c r="EI43" s="61"/>
      <c r="EJ43" s="61"/>
      <c r="EK43" s="61"/>
      <c r="EL43" s="61"/>
      <c r="EM43" s="61"/>
      <c r="EN43" s="61"/>
      <c r="EO43" s="61"/>
      <c r="EP43" s="61"/>
      <c r="EQ43" s="61"/>
      <c r="ER43" s="61"/>
      <c r="ES43" s="61"/>
      <c r="ET43" s="61"/>
      <c r="EU43" s="61"/>
      <c r="EV43" s="61"/>
      <c r="EW43" s="61"/>
      <c r="EX43" s="61"/>
      <c r="EY43" s="61"/>
      <c r="EZ43" s="61"/>
      <c r="FA43" s="61"/>
      <c r="FB43" s="61"/>
      <c r="FC43" s="61"/>
      <c r="FD43" s="61"/>
      <c r="FE43" s="61"/>
      <c r="FF43" s="61"/>
      <c r="FG43" s="61"/>
      <c r="FH43" s="61"/>
      <c r="FI43" s="61"/>
      <c r="FJ43" s="61"/>
      <c r="FK43" s="61"/>
      <c r="FL43" s="61"/>
      <c r="FM43" s="61"/>
      <c r="FN43" s="61"/>
      <c r="FO43" s="61"/>
      <c r="FP43" s="61"/>
      <c r="FQ43" s="61"/>
      <c r="FR43" s="61"/>
      <c r="FS43" s="61"/>
      <c r="FT43" s="61"/>
    </row>
    <row r="44" spans="1:176" s="3" customFormat="1" ht="21.75" thickBot="1" x14ac:dyDescent="0.3">
      <c r="A44" s="17"/>
      <c r="B44" s="106" t="s">
        <v>74</v>
      </c>
      <c r="C44" s="107"/>
      <c r="D44" s="40">
        <v>0</v>
      </c>
      <c r="E44" s="94">
        <v>44354</v>
      </c>
      <c r="F44" s="94">
        <v>44365</v>
      </c>
      <c r="G44" s="108">
        <f>IF(OR(ISBLANK(task_start),ISBLANK(task_end)),"",task_end-task_start+1)</f>
        <v>12</v>
      </c>
      <c r="H44" s="23"/>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c r="BZ44" s="61"/>
      <c r="CA44" s="61"/>
      <c r="CB44" s="61"/>
      <c r="CC44" s="61"/>
      <c r="CD44" s="61"/>
      <c r="CE44" s="61"/>
      <c r="CF44" s="61"/>
      <c r="CG44" s="61"/>
      <c r="CH44" s="61"/>
      <c r="CI44" s="61"/>
      <c r="CJ44" s="61"/>
      <c r="CK44" s="61"/>
      <c r="CL44" s="61"/>
      <c r="CM44" s="61"/>
      <c r="CN44" s="61"/>
      <c r="CO44" s="61"/>
      <c r="CP44" s="61"/>
      <c r="CQ44" s="61"/>
      <c r="CR44" s="61"/>
      <c r="CS44" s="61"/>
      <c r="CT44" s="61"/>
      <c r="CU44" s="61"/>
      <c r="CV44" s="61"/>
      <c r="CW44" s="61"/>
      <c r="CX44" s="61"/>
      <c r="CY44" s="61"/>
      <c r="CZ44" s="61"/>
      <c r="DA44" s="61"/>
      <c r="DB44" s="61"/>
      <c r="DC44" s="61"/>
      <c r="DD44" s="61"/>
      <c r="DE44" s="61"/>
      <c r="DF44" s="61"/>
      <c r="DG44" s="61"/>
      <c r="DH44" s="61"/>
      <c r="DI44" s="61"/>
      <c r="DJ44" s="61"/>
      <c r="DK44" s="61"/>
      <c r="DL44" s="61"/>
      <c r="DM44" s="61"/>
      <c r="DN44" s="61"/>
      <c r="DO44" s="61"/>
      <c r="DP44" s="61"/>
      <c r="DQ44" s="61"/>
      <c r="DR44" s="61"/>
      <c r="DS44" s="61"/>
      <c r="DT44" s="61"/>
      <c r="DU44" s="61"/>
      <c r="DV44" s="61"/>
      <c r="DW44" s="61"/>
      <c r="DX44" s="61"/>
      <c r="DY44" s="61"/>
      <c r="DZ44" s="61"/>
      <c r="EA44" s="61"/>
      <c r="EB44" s="61"/>
      <c r="EC44" s="61"/>
      <c r="ED44" s="61"/>
      <c r="EE44" s="61"/>
      <c r="EF44" s="61"/>
      <c r="EG44" s="61"/>
      <c r="EH44" s="61"/>
      <c r="EI44" s="61"/>
      <c r="EJ44" s="61"/>
      <c r="EK44" s="61"/>
      <c r="EL44" s="61"/>
      <c r="EM44" s="61"/>
      <c r="EN44" s="61"/>
      <c r="EO44" s="61"/>
      <c r="EP44" s="61"/>
      <c r="EQ44" s="61"/>
      <c r="ER44" s="61"/>
      <c r="ES44" s="61"/>
      <c r="ET44" s="61"/>
      <c r="EU44" s="61"/>
      <c r="EV44" s="61"/>
      <c r="EW44" s="61"/>
      <c r="EX44" s="61"/>
      <c r="EY44" s="61"/>
      <c r="EZ44" s="61"/>
      <c r="FA44" s="61"/>
      <c r="FB44" s="61"/>
      <c r="FC44" s="61"/>
      <c r="FD44" s="61"/>
      <c r="FE44" s="61"/>
      <c r="FF44" s="61"/>
      <c r="FG44" s="61"/>
      <c r="FH44" s="61"/>
      <c r="FI44" s="61"/>
      <c r="FJ44" s="61"/>
      <c r="FK44" s="61"/>
      <c r="FL44" s="61"/>
      <c r="FM44" s="61"/>
      <c r="FN44" s="61"/>
      <c r="FO44" s="61"/>
      <c r="FP44" s="61"/>
      <c r="FQ44" s="61"/>
      <c r="FR44" s="61"/>
      <c r="FS44" s="61"/>
      <c r="FT44" s="61"/>
    </row>
    <row r="45" spans="1:176" ht="15.75" thickBot="1" x14ac:dyDescent="0.3">
      <c r="B45" s="88" t="s">
        <v>44</v>
      </c>
      <c r="C45" s="89"/>
      <c r="D45" s="90"/>
      <c r="E45" s="91"/>
      <c r="F45" s="91"/>
      <c r="G45" s="23" t="str">
        <f>IF(OR(ISBLANK(task_start),ISBLANK(task_end)),"",task_end-task_start+1)</f>
        <v/>
      </c>
      <c r="H45" s="23"/>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c r="BZ45" s="61"/>
      <c r="CA45" s="61"/>
      <c r="CB45" s="61"/>
      <c r="CC45" s="61"/>
      <c r="CD45" s="61"/>
      <c r="CE45" s="61"/>
      <c r="CF45" s="61"/>
      <c r="CG45" s="61"/>
      <c r="CH45" s="61"/>
      <c r="CI45" s="61"/>
      <c r="CJ45" s="61"/>
      <c r="CK45" s="61"/>
      <c r="CL45" s="61"/>
      <c r="CM45" s="61"/>
      <c r="CN45" s="61"/>
      <c r="CO45" s="61"/>
      <c r="CP45" s="61"/>
      <c r="CQ45" s="61"/>
      <c r="CR45" s="61"/>
      <c r="CS45" s="61"/>
      <c r="CT45" s="61"/>
      <c r="CU45" s="61"/>
      <c r="CV45" s="61"/>
      <c r="CW45" s="61"/>
      <c r="CX45" s="61"/>
      <c r="CY45" s="61"/>
      <c r="CZ45" s="61"/>
      <c r="DA45" s="61"/>
      <c r="DB45" s="61"/>
      <c r="DC45" s="61"/>
      <c r="DD45" s="61"/>
      <c r="DE45" s="61"/>
      <c r="DF45" s="61"/>
      <c r="DG45" s="61"/>
      <c r="DH45" s="61"/>
      <c r="DI45" s="61"/>
      <c r="DJ45" s="61"/>
      <c r="DK45" s="61"/>
      <c r="DL45" s="61"/>
      <c r="DM45" s="61"/>
      <c r="DN45" s="61"/>
      <c r="DO45" s="61"/>
      <c r="DP45" s="61"/>
      <c r="DQ45" s="61"/>
      <c r="DR45" s="61"/>
      <c r="DS45" s="61"/>
      <c r="DT45" s="61"/>
      <c r="DU45" s="61"/>
      <c r="DV45" s="61"/>
      <c r="DW45" s="61"/>
      <c r="DX45" s="61"/>
      <c r="DY45" s="61"/>
      <c r="DZ45" s="61"/>
      <c r="EA45" s="61"/>
      <c r="EB45" s="61"/>
      <c r="EC45" s="61"/>
      <c r="ED45" s="61"/>
      <c r="EE45" s="61"/>
      <c r="EF45" s="61"/>
      <c r="EG45" s="61"/>
      <c r="EH45" s="61"/>
      <c r="EI45" s="61"/>
      <c r="EJ45" s="61"/>
      <c r="EK45" s="61"/>
      <c r="EL45" s="61"/>
      <c r="EM45" s="61"/>
      <c r="EN45" s="61"/>
      <c r="EO45" s="61"/>
      <c r="EP45" s="61"/>
      <c r="EQ45" s="61"/>
      <c r="ER45" s="61"/>
      <c r="ES45" s="61"/>
      <c r="ET45" s="61"/>
      <c r="EU45" s="61"/>
      <c r="EV45" s="61"/>
      <c r="EW45" s="61"/>
      <c r="EX45" s="61"/>
      <c r="EY45" s="61"/>
      <c r="EZ45" s="61"/>
      <c r="FA45" s="61"/>
      <c r="FB45" s="61"/>
      <c r="FC45" s="61"/>
      <c r="FD45" s="61"/>
      <c r="FE45" s="61"/>
      <c r="FF45" s="61"/>
      <c r="FG45" s="61"/>
      <c r="FH45" s="61"/>
      <c r="FI45" s="61"/>
      <c r="FJ45" s="61"/>
      <c r="FK45" s="61"/>
      <c r="FL45" s="61"/>
      <c r="FM45" s="61"/>
      <c r="FN45" s="61"/>
      <c r="FO45" s="61"/>
      <c r="FP45" s="61"/>
      <c r="FQ45" s="61"/>
      <c r="FR45" s="61"/>
      <c r="FS45" s="61"/>
      <c r="FT45" s="61"/>
    </row>
    <row r="46" spans="1:176" ht="15.75" thickBot="1" x14ac:dyDescent="0.3">
      <c r="B46" s="92" t="s">
        <v>75</v>
      </c>
      <c r="C46" s="93">
        <v>5</v>
      </c>
      <c r="D46" s="40">
        <v>0</v>
      </c>
      <c r="E46" s="94">
        <v>44366</v>
      </c>
      <c r="F46" s="94">
        <v>44395</v>
      </c>
      <c r="G46" s="108">
        <f>IF(OR(ISBLANK(task_start),ISBLANK(task_end)),"",task_end-task_start+1)</f>
        <v>30</v>
      </c>
      <c r="H46" s="23"/>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c r="BZ46" s="61"/>
      <c r="CA46" s="61"/>
      <c r="CB46" s="61"/>
      <c r="CC46" s="61"/>
      <c r="CD46" s="61"/>
      <c r="CE46" s="61"/>
      <c r="CF46" s="61"/>
      <c r="CG46" s="61"/>
      <c r="CH46" s="61"/>
      <c r="CI46" s="61"/>
      <c r="CJ46" s="61"/>
      <c r="CK46" s="61"/>
      <c r="CL46" s="61"/>
      <c r="CM46" s="61"/>
      <c r="CN46" s="61"/>
      <c r="CO46" s="61"/>
      <c r="CP46" s="61"/>
      <c r="CQ46" s="61"/>
      <c r="CR46" s="61"/>
      <c r="CS46" s="61"/>
      <c r="CT46" s="61"/>
      <c r="CU46" s="61"/>
      <c r="CV46" s="61"/>
      <c r="CW46" s="61"/>
      <c r="CX46" s="61"/>
      <c r="CY46" s="61"/>
      <c r="CZ46" s="61"/>
      <c r="DA46" s="61"/>
      <c r="DB46" s="61"/>
      <c r="DC46" s="61"/>
      <c r="DD46" s="61"/>
      <c r="DE46" s="61"/>
      <c r="DF46" s="61"/>
      <c r="DG46" s="61"/>
      <c r="DH46" s="61"/>
      <c r="DI46" s="61"/>
      <c r="DJ46" s="61"/>
      <c r="DK46" s="61"/>
      <c r="DL46" s="61"/>
      <c r="DM46" s="61"/>
      <c r="DN46" s="61"/>
      <c r="DO46" s="61"/>
      <c r="DP46" s="61"/>
      <c r="DQ46" s="61"/>
      <c r="DR46" s="61"/>
      <c r="DS46" s="61"/>
      <c r="DT46" s="61"/>
      <c r="DU46" s="61"/>
      <c r="DV46" s="61"/>
      <c r="DW46" s="61"/>
      <c r="DX46" s="61"/>
      <c r="DY46" s="61"/>
      <c r="DZ46" s="61"/>
      <c r="EA46" s="61"/>
      <c r="EB46" s="61"/>
      <c r="EC46" s="61"/>
      <c r="ED46" s="61"/>
      <c r="EE46" s="61"/>
      <c r="EF46" s="61"/>
      <c r="EG46" s="61"/>
      <c r="EH46" s="61"/>
      <c r="EI46" s="61"/>
      <c r="EJ46" s="61"/>
      <c r="EK46" s="61"/>
      <c r="EL46" s="61"/>
      <c r="EM46" s="61"/>
      <c r="EN46" s="61"/>
      <c r="EO46" s="61"/>
      <c r="EP46" s="61"/>
      <c r="EQ46" s="61"/>
      <c r="ER46" s="61"/>
      <c r="ES46" s="61"/>
      <c r="ET46" s="61"/>
      <c r="EU46" s="61"/>
      <c r="EV46" s="61"/>
      <c r="EW46" s="61"/>
      <c r="EX46" s="61"/>
      <c r="EY46" s="61"/>
      <c r="EZ46" s="61"/>
      <c r="FA46" s="61"/>
      <c r="FB46" s="61"/>
      <c r="FC46" s="61"/>
      <c r="FD46" s="61"/>
      <c r="FE46" s="61"/>
      <c r="FF46" s="61"/>
      <c r="FG46" s="61"/>
      <c r="FH46" s="61"/>
      <c r="FI46" s="61"/>
      <c r="FJ46" s="61"/>
      <c r="FK46" s="61"/>
      <c r="FL46" s="61"/>
      <c r="FM46" s="61"/>
      <c r="FN46" s="61"/>
      <c r="FO46" s="61"/>
      <c r="FP46" s="61"/>
      <c r="FQ46" s="61"/>
      <c r="FR46" s="61"/>
      <c r="FS46" s="61"/>
      <c r="FT46" s="61"/>
    </row>
    <row r="47" spans="1:176" ht="15.75" thickBot="1" x14ac:dyDescent="0.3">
      <c r="B47" s="92" t="s">
        <v>76</v>
      </c>
      <c r="C47" s="93">
        <v>6</v>
      </c>
      <c r="D47" s="40">
        <v>0</v>
      </c>
      <c r="E47" s="94">
        <v>44366</v>
      </c>
      <c r="F47" s="94">
        <v>44395</v>
      </c>
      <c r="G47" s="108">
        <f>IF(OR(ISBLANK(task_start),ISBLANK(task_end)),"",task_end-task_start+1)</f>
        <v>30</v>
      </c>
      <c r="H47" s="23"/>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c r="BZ47" s="61"/>
      <c r="CA47" s="61"/>
      <c r="CB47" s="61"/>
      <c r="CC47" s="61"/>
      <c r="CD47" s="61"/>
      <c r="CE47" s="61"/>
      <c r="CF47" s="61"/>
      <c r="CG47" s="61"/>
      <c r="CH47" s="61"/>
      <c r="CI47" s="61"/>
      <c r="CJ47" s="61"/>
      <c r="CK47" s="61"/>
      <c r="CL47" s="61"/>
      <c r="CM47" s="61"/>
      <c r="CN47" s="61"/>
      <c r="CO47" s="61"/>
      <c r="CP47" s="61"/>
      <c r="CQ47" s="61"/>
      <c r="CR47" s="61"/>
      <c r="CS47" s="61"/>
      <c r="CT47" s="61"/>
      <c r="CU47" s="61"/>
      <c r="CV47" s="61"/>
      <c r="CW47" s="61"/>
      <c r="CX47" s="61"/>
      <c r="CY47" s="61"/>
      <c r="CZ47" s="61"/>
      <c r="DA47" s="61"/>
      <c r="DB47" s="61"/>
      <c r="DC47" s="61"/>
      <c r="DD47" s="61"/>
      <c r="DE47" s="61"/>
      <c r="DF47" s="61"/>
      <c r="DG47" s="61"/>
      <c r="DH47" s="61"/>
      <c r="DI47" s="61"/>
      <c r="DJ47" s="61"/>
      <c r="DK47" s="61"/>
      <c r="DL47" s="61"/>
      <c r="DM47" s="61"/>
      <c r="DN47" s="61"/>
      <c r="DO47" s="61"/>
      <c r="DP47" s="61"/>
      <c r="DQ47" s="61"/>
      <c r="DR47" s="61"/>
      <c r="DS47" s="61"/>
      <c r="DT47" s="61"/>
      <c r="DU47" s="61"/>
      <c r="DV47" s="61"/>
      <c r="DW47" s="61"/>
      <c r="DX47" s="61"/>
      <c r="DY47" s="61"/>
      <c r="DZ47" s="61"/>
      <c r="EA47" s="61"/>
      <c r="EB47" s="61"/>
      <c r="EC47" s="61"/>
      <c r="ED47" s="61"/>
      <c r="EE47" s="61"/>
      <c r="EF47" s="61"/>
      <c r="EG47" s="61"/>
      <c r="EH47" s="61"/>
      <c r="EI47" s="61"/>
      <c r="EJ47" s="61"/>
      <c r="EK47" s="61"/>
      <c r="EL47" s="61"/>
      <c r="EM47" s="61"/>
      <c r="EN47" s="61"/>
      <c r="EO47" s="61"/>
      <c r="EP47" s="61"/>
      <c r="EQ47" s="61"/>
      <c r="ER47" s="61"/>
      <c r="ES47" s="61"/>
      <c r="ET47" s="61"/>
      <c r="EU47" s="61"/>
      <c r="EV47" s="61"/>
      <c r="EW47" s="61"/>
      <c r="EX47" s="61"/>
      <c r="EY47" s="61"/>
      <c r="EZ47" s="61"/>
      <c r="FA47" s="61"/>
      <c r="FB47" s="61"/>
      <c r="FC47" s="61"/>
      <c r="FD47" s="61"/>
      <c r="FE47" s="61"/>
      <c r="FF47" s="61"/>
      <c r="FG47" s="61"/>
      <c r="FH47" s="61"/>
      <c r="FI47" s="61"/>
      <c r="FJ47" s="61"/>
      <c r="FK47" s="61"/>
      <c r="FL47" s="61"/>
      <c r="FM47" s="61"/>
      <c r="FN47" s="61"/>
      <c r="FO47" s="61"/>
      <c r="FP47" s="61"/>
      <c r="FQ47" s="61"/>
      <c r="FR47" s="61"/>
      <c r="FS47" s="61"/>
      <c r="FT47" s="61"/>
    </row>
    <row r="48" spans="1:176" ht="15.75" thickBot="1" x14ac:dyDescent="0.3">
      <c r="B48" s="92" t="s">
        <v>77</v>
      </c>
      <c r="C48" s="93">
        <v>7</v>
      </c>
      <c r="D48" s="40">
        <v>0</v>
      </c>
      <c r="E48" s="94">
        <v>44366</v>
      </c>
      <c r="F48" s="94">
        <v>44395</v>
      </c>
      <c r="G48" s="108">
        <f>IF(OR(ISBLANK(task_start),ISBLANK(task_end)),"",task_end-task_start+1)</f>
        <v>30</v>
      </c>
      <c r="H48" s="23"/>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c r="BZ48" s="61"/>
      <c r="CA48" s="61"/>
      <c r="CB48" s="61"/>
      <c r="CC48" s="61"/>
      <c r="CD48" s="61"/>
      <c r="CE48" s="61"/>
      <c r="CF48" s="61"/>
      <c r="CG48" s="61"/>
      <c r="CH48" s="61"/>
      <c r="CI48" s="61"/>
      <c r="CJ48" s="61"/>
      <c r="CK48" s="61"/>
      <c r="CL48" s="61"/>
      <c r="CM48" s="61"/>
      <c r="CN48" s="61"/>
      <c r="CO48" s="61"/>
      <c r="CP48" s="61"/>
      <c r="CQ48" s="61"/>
      <c r="CR48" s="61"/>
      <c r="CS48" s="61"/>
      <c r="CT48" s="61"/>
      <c r="CU48" s="61"/>
      <c r="CV48" s="61"/>
      <c r="CW48" s="61"/>
      <c r="CX48" s="61"/>
      <c r="CY48" s="61"/>
      <c r="CZ48" s="61"/>
      <c r="DA48" s="61"/>
      <c r="DB48" s="61"/>
      <c r="DC48" s="61"/>
      <c r="DD48" s="61"/>
      <c r="DE48" s="61"/>
      <c r="DF48" s="61"/>
      <c r="DG48" s="61"/>
      <c r="DH48" s="61"/>
      <c r="DI48" s="61"/>
      <c r="DJ48" s="61"/>
      <c r="DK48" s="61"/>
      <c r="DL48" s="61"/>
      <c r="DM48" s="61"/>
      <c r="DN48" s="61"/>
      <c r="DO48" s="61"/>
      <c r="DP48" s="61"/>
      <c r="DQ48" s="61"/>
      <c r="DR48" s="61"/>
      <c r="DS48" s="61"/>
      <c r="DT48" s="61"/>
      <c r="DU48" s="61"/>
      <c r="DV48" s="61"/>
      <c r="DW48" s="61"/>
      <c r="DX48" s="61"/>
      <c r="DY48" s="61"/>
      <c r="DZ48" s="61"/>
      <c r="EA48" s="61"/>
      <c r="EB48" s="61"/>
      <c r="EC48" s="61"/>
      <c r="ED48" s="61"/>
      <c r="EE48" s="61"/>
      <c r="EF48" s="61"/>
      <c r="EG48" s="61"/>
      <c r="EH48" s="61"/>
      <c r="EI48" s="61"/>
      <c r="EJ48" s="61"/>
      <c r="EK48" s="61"/>
      <c r="EL48" s="61"/>
      <c r="EM48" s="61"/>
      <c r="EN48" s="61"/>
      <c r="EO48" s="61"/>
      <c r="EP48" s="61"/>
      <c r="EQ48" s="61"/>
      <c r="ER48" s="61"/>
      <c r="ES48" s="61"/>
      <c r="ET48" s="61"/>
      <c r="EU48" s="61"/>
      <c r="EV48" s="61"/>
      <c r="EW48" s="61"/>
      <c r="EX48" s="61"/>
      <c r="EY48" s="61"/>
      <c r="EZ48" s="61"/>
      <c r="FA48" s="61"/>
      <c r="FB48" s="61"/>
      <c r="FC48" s="61"/>
      <c r="FD48" s="61"/>
      <c r="FE48" s="61"/>
      <c r="FF48" s="61"/>
      <c r="FG48" s="61"/>
      <c r="FH48" s="61"/>
      <c r="FI48" s="61"/>
      <c r="FJ48" s="61"/>
      <c r="FK48" s="61"/>
      <c r="FL48" s="61"/>
      <c r="FM48" s="61"/>
      <c r="FN48" s="61"/>
      <c r="FO48" s="61"/>
      <c r="FP48" s="61"/>
      <c r="FQ48" s="61"/>
      <c r="FR48" s="61"/>
      <c r="FS48" s="61"/>
      <c r="FT48" s="61"/>
    </row>
    <row r="49" spans="2:176" ht="15.75" thickBot="1" x14ac:dyDescent="0.3">
      <c r="B49" s="88" t="s">
        <v>40</v>
      </c>
      <c r="C49" s="89"/>
      <c r="D49" s="90"/>
      <c r="E49" s="91"/>
      <c r="F49" s="91"/>
      <c r="G49" s="23" t="str">
        <f>IF(OR(ISBLANK(task_start),ISBLANK(task_end)),"",task_end-task_start+1)</f>
        <v/>
      </c>
      <c r="H49" s="23"/>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c r="BZ49" s="61"/>
      <c r="CA49" s="61"/>
      <c r="CB49" s="61"/>
      <c r="CC49" s="61"/>
      <c r="CD49" s="61"/>
      <c r="CE49" s="61"/>
      <c r="CF49" s="61"/>
      <c r="CG49" s="61"/>
      <c r="CH49" s="61"/>
      <c r="CI49" s="61"/>
      <c r="CJ49" s="61"/>
      <c r="CK49" s="61"/>
      <c r="CL49" s="61"/>
      <c r="CM49" s="61"/>
      <c r="CN49" s="61"/>
      <c r="CO49" s="61"/>
      <c r="CP49" s="61"/>
      <c r="CQ49" s="61"/>
      <c r="CR49" s="61"/>
      <c r="CS49" s="61"/>
      <c r="CT49" s="61"/>
      <c r="CU49" s="61"/>
      <c r="CV49" s="61"/>
      <c r="CW49" s="61"/>
      <c r="CX49" s="61"/>
      <c r="CY49" s="61"/>
      <c r="CZ49" s="61"/>
      <c r="DA49" s="61"/>
      <c r="DB49" s="61"/>
      <c r="DC49" s="61"/>
      <c r="DD49" s="61"/>
      <c r="DE49" s="61"/>
      <c r="DF49" s="61"/>
      <c r="DG49" s="61"/>
      <c r="DH49" s="61"/>
      <c r="DI49" s="61"/>
      <c r="DJ49" s="61"/>
      <c r="DK49" s="61"/>
      <c r="DL49" s="61"/>
      <c r="DM49" s="61"/>
      <c r="DN49" s="61"/>
      <c r="DO49" s="61"/>
      <c r="DP49" s="61"/>
      <c r="DQ49" s="61"/>
      <c r="DR49" s="61"/>
      <c r="DS49" s="61"/>
      <c r="DT49" s="61"/>
      <c r="DU49" s="61"/>
      <c r="DV49" s="61"/>
      <c r="DW49" s="61"/>
      <c r="DX49" s="61"/>
      <c r="DY49" s="61"/>
      <c r="DZ49" s="61"/>
      <c r="EA49" s="61"/>
      <c r="EB49" s="61"/>
      <c r="EC49" s="61"/>
      <c r="ED49" s="61"/>
      <c r="EE49" s="61"/>
      <c r="EF49" s="61"/>
      <c r="EG49" s="61"/>
      <c r="EH49" s="61"/>
      <c r="EI49" s="61"/>
      <c r="EJ49" s="61"/>
      <c r="EK49" s="61"/>
      <c r="EL49" s="61"/>
      <c r="EM49" s="61"/>
      <c r="EN49" s="61"/>
      <c r="EO49" s="61"/>
      <c r="EP49" s="61"/>
      <c r="EQ49" s="61"/>
      <c r="ER49" s="61"/>
      <c r="ES49" s="61"/>
      <c r="ET49" s="61"/>
      <c r="EU49" s="61"/>
      <c r="EV49" s="61"/>
      <c r="EW49" s="61"/>
      <c r="EX49" s="61"/>
      <c r="EY49" s="61"/>
      <c r="EZ49" s="61"/>
      <c r="FA49" s="61"/>
      <c r="FB49" s="61"/>
      <c r="FC49" s="61"/>
      <c r="FD49" s="61"/>
      <c r="FE49" s="61"/>
      <c r="FF49" s="61"/>
      <c r="FG49" s="61"/>
      <c r="FH49" s="61"/>
      <c r="FI49" s="61"/>
      <c r="FJ49" s="61"/>
      <c r="FK49" s="61"/>
      <c r="FL49" s="61"/>
      <c r="FM49" s="61"/>
      <c r="FN49" s="61"/>
      <c r="FO49" s="61"/>
      <c r="FP49" s="61"/>
      <c r="FQ49" s="61"/>
      <c r="FR49" s="61"/>
      <c r="FS49" s="61"/>
      <c r="FT49" s="61"/>
    </row>
    <row r="50" spans="2:176" ht="15.75" thickBot="1" x14ac:dyDescent="0.3">
      <c r="B50" s="92" t="s">
        <v>78</v>
      </c>
      <c r="C50" s="93">
        <v>7</v>
      </c>
      <c r="D50" s="40">
        <v>0</v>
      </c>
      <c r="E50" s="94">
        <v>44396</v>
      </c>
      <c r="F50" s="94">
        <v>44408</v>
      </c>
      <c r="G50" s="108">
        <f>IF(OR(ISBLANK(task_start),ISBLANK(task_end)),"",task_end-task_start+1)</f>
        <v>13</v>
      </c>
      <c r="H50" s="23"/>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c r="BZ50" s="61"/>
      <c r="CA50" s="61"/>
      <c r="CB50" s="61"/>
      <c r="CC50" s="61"/>
      <c r="CD50" s="61"/>
      <c r="CE50" s="61"/>
      <c r="CF50" s="61"/>
      <c r="CG50" s="61"/>
      <c r="CH50" s="61"/>
      <c r="CI50" s="61"/>
      <c r="CJ50" s="61"/>
      <c r="CK50" s="61"/>
      <c r="CL50" s="61"/>
      <c r="CM50" s="61"/>
      <c r="CN50" s="61"/>
      <c r="CO50" s="61"/>
      <c r="CP50" s="61"/>
      <c r="CQ50" s="61"/>
      <c r="CR50" s="61"/>
      <c r="CS50" s="61"/>
      <c r="CT50" s="61"/>
      <c r="CU50" s="61"/>
      <c r="CV50" s="61"/>
      <c r="CW50" s="61"/>
      <c r="CX50" s="61"/>
      <c r="CY50" s="61"/>
      <c r="CZ50" s="61"/>
      <c r="DA50" s="61"/>
      <c r="DB50" s="61"/>
      <c r="DC50" s="61"/>
      <c r="DD50" s="61"/>
      <c r="DE50" s="61"/>
      <c r="DF50" s="61"/>
      <c r="DG50" s="61"/>
      <c r="DH50" s="61"/>
      <c r="DI50" s="61"/>
      <c r="DJ50" s="61"/>
      <c r="DK50" s="61"/>
      <c r="DL50" s="61"/>
      <c r="DM50" s="61"/>
      <c r="DN50" s="61"/>
      <c r="DO50" s="61"/>
      <c r="DP50" s="61"/>
      <c r="DQ50" s="61"/>
      <c r="DR50" s="61"/>
      <c r="DS50" s="61"/>
      <c r="DT50" s="61"/>
      <c r="DU50" s="61"/>
      <c r="DV50" s="61"/>
      <c r="DW50" s="61"/>
      <c r="DX50" s="61"/>
      <c r="DY50" s="61"/>
      <c r="DZ50" s="61"/>
      <c r="EA50" s="61"/>
      <c r="EB50" s="61"/>
      <c r="EC50" s="61"/>
      <c r="ED50" s="61"/>
      <c r="EE50" s="61"/>
      <c r="EF50" s="61"/>
      <c r="EG50" s="61"/>
      <c r="EH50" s="61"/>
      <c r="EI50" s="61"/>
      <c r="EJ50" s="61"/>
      <c r="EK50" s="61"/>
      <c r="EL50" s="61"/>
      <c r="EM50" s="61"/>
      <c r="EN50" s="61"/>
      <c r="EO50" s="61"/>
      <c r="EP50" s="61"/>
      <c r="EQ50" s="61"/>
      <c r="ER50" s="61"/>
      <c r="ES50" s="61"/>
      <c r="ET50" s="61"/>
      <c r="EU50" s="61"/>
      <c r="EV50" s="61"/>
      <c r="EW50" s="61"/>
      <c r="EX50" s="61"/>
      <c r="EY50" s="61"/>
      <c r="EZ50" s="61"/>
      <c r="FA50" s="61"/>
      <c r="FB50" s="61"/>
      <c r="FC50" s="61"/>
      <c r="FD50" s="61"/>
      <c r="FE50" s="61"/>
      <c r="FF50" s="61"/>
      <c r="FG50" s="61"/>
      <c r="FH50" s="61"/>
      <c r="FI50" s="61"/>
      <c r="FJ50" s="61"/>
      <c r="FK50" s="61"/>
      <c r="FL50" s="61"/>
      <c r="FM50" s="61"/>
      <c r="FN50" s="61"/>
      <c r="FO50" s="61"/>
      <c r="FP50" s="61"/>
      <c r="FQ50" s="61"/>
      <c r="FR50" s="61"/>
      <c r="FS50" s="61"/>
      <c r="FT50" s="61"/>
    </row>
    <row r="51" spans="2:176" x14ac:dyDescent="0.25">
      <c r="E51"/>
    </row>
    <row r="52" spans="2:176" x14ac:dyDescent="0.25">
      <c r="B52" s="103" t="s">
        <v>31</v>
      </c>
      <c r="C52" s="103" t="s">
        <v>26</v>
      </c>
      <c r="D52" s="103" t="s">
        <v>79</v>
      </c>
      <c r="E52"/>
    </row>
    <row r="53" spans="2:176" x14ac:dyDescent="0.25">
      <c r="B53" s="104">
        <v>1</v>
      </c>
      <c r="C53" s="104" t="s">
        <v>27</v>
      </c>
      <c r="D53" s="102">
        <v>1300</v>
      </c>
      <c r="E53"/>
    </row>
    <row r="54" spans="2:176" x14ac:dyDescent="0.25">
      <c r="B54" s="104">
        <v>2</v>
      </c>
      <c r="C54" s="104" t="s">
        <v>28</v>
      </c>
      <c r="D54" s="102">
        <v>1300</v>
      </c>
      <c r="E54"/>
    </row>
    <row r="55" spans="2:176" x14ac:dyDescent="0.25">
      <c r="B55" s="104">
        <v>3</v>
      </c>
      <c r="C55" s="104" t="s">
        <v>29</v>
      </c>
      <c r="D55" s="102">
        <v>1200</v>
      </c>
      <c r="E55"/>
    </row>
    <row r="56" spans="2:176" x14ac:dyDescent="0.25">
      <c r="B56" s="104">
        <v>4</v>
      </c>
      <c r="C56" s="104" t="s">
        <v>30</v>
      </c>
      <c r="D56" s="102">
        <v>1200</v>
      </c>
    </row>
    <row r="57" spans="2:176" x14ac:dyDescent="0.25">
      <c r="B57" s="104">
        <v>5</v>
      </c>
      <c r="C57" s="104" t="s">
        <v>42</v>
      </c>
      <c r="D57" s="102">
        <v>1600</v>
      </c>
    </row>
    <row r="58" spans="2:176" x14ac:dyDescent="0.25">
      <c r="B58" s="104">
        <v>6</v>
      </c>
      <c r="C58" s="104" t="s">
        <v>41</v>
      </c>
      <c r="D58" s="102">
        <v>1500</v>
      </c>
    </row>
    <row r="59" spans="2:176" x14ac:dyDescent="0.25">
      <c r="B59" s="104">
        <v>7</v>
      </c>
      <c r="C59" s="104" t="s">
        <v>43</v>
      </c>
      <c r="D59" s="102">
        <v>1400</v>
      </c>
    </row>
  </sheetData>
  <mergeCells count="27">
    <mergeCell ref="FN4:FT4"/>
    <mergeCell ref="EE4:EK4"/>
    <mergeCell ref="EL4:ER4"/>
    <mergeCell ref="ES4:EY4"/>
    <mergeCell ref="EZ4:FF4"/>
    <mergeCell ref="FG4:FM4"/>
    <mergeCell ref="CV4:DB4"/>
    <mergeCell ref="DC4:DI4"/>
    <mergeCell ref="DJ4:DP4"/>
    <mergeCell ref="DQ4:DW4"/>
    <mergeCell ref="DX4:ED4"/>
    <mergeCell ref="BT4:BZ4"/>
    <mergeCell ref="BM4:BS4"/>
    <mergeCell ref="CA4:CG4"/>
    <mergeCell ref="CH4:CN4"/>
    <mergeCell ref="CO4:CU4"/>
    <mergeCell ref="E2:F2"/>
    <mergeCell ref="I4:O4"/>
    <mergeCell ref="P4:V4"/>
    <mergeCell ref="W4:AC4"/>
    <mergeCell ref="AD4:AJ4"/>
    <mergeCell ref="E3:F3"/>
    <mergeCell ref="J1:AA1"/>
    <mergeCell ref="AK4:AQ4"/>
    <mergeCell ref="AR4:AX4"/>
    <mergeCell ref="AY4:BE4"/>
    <mergeCell ref="BF4:BL4"/>
  </mergeCells>
  <phoneticPr fontId="25" type="noConversion"/>
  <conditionalFormatting sqref="D40:D44 D7:D31">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FT50">
    <cfRule type="expression" dxfId="2" priority="33">
      <formula>AND(task_start&lt;=I$5,ROUNDDOWN((task_end-task_start+1)*task_progress,0)+task_start-1&gt;=I$5)</formula>
    </cfRule>
    <cfRule type="expression" dxfId="1" priority="34" stopIfTrue="1">
      <formula>AND(task_end&gt;=I$5,task_start&lt;I$5+1)</formula>
    </cfRule>
  </conditionalFormatting>
  <conditionalFormatting sqref="I5:FT50">
    <cfRule type="expression" dxfId="0" priority="35">
      <formula>AND(today&gt;=I$5,today&lt;I$5+1)</formula>
    </cfRule>
  </conditionalFormatting>
  <conditionalFormatting sqref="D32:D39">
    <cfRule type="dataBar" priority="4">
      <dataBar>
        <cfvo type="num" val="0"/>
        <cfvo type="num" val="1"/>
        <color theme="0" tint="-0.249977111117893"/>
      </dataBar>
      <extLst>
        <ext xmlns:x14="http://schemas.microsoft.com/office/spreadsheetml/2009/9/main" uri="{B025F937-C7B1-47D3-B67F-A62EFF666E3E}">
          <x14:id>{E0780E51-E892-468F-83C9-48ECE39537D8}</x14:id>
        </ext>
      </extLst>
    </cfRule>
  </conditionalFormatting>
  <conditionalFormatting sqref="D49:D50">
    <cfRule type="dataBar" priority="2">
      <dataBar>
        <cfvo type="num" val="0"/>
        <cfvo type="num" val="1"/>
        <color theme="0" tint="-0.249977111117893"/>
      </dataBar>
      <extLst>
        <ext xmlns:x14="http://schemas.microsoft.com/office/spreadsheetml/2009/9/main" uri="{B025F937-C7B1-47D3-B67F-A62EFF666E3E}">
          <x14:id>{E562097D-4169-4A9D-BDBF-B0AE18C3140A}</x14:id>
        </ext>
      </extLst>
    </cfRule>
  </conditionalFormatting>
  <conditionalFormatting sqref="D45:D48">
    <cfRule type="dataBar" priority="1">
      <dataBar>
        <cfvo type="num" val="0"/>
        <cfvo type="num" val="1"/>
        <color theme="0" tint="-0.249977111117893"/>
      </dataBar>
      <extLst>
        <ext xmlns:x14="http://schemas.microsoft.com/office/spreadsheetml/2009/9/main" uri="{B025F937-C7B1-47D3-B67F-A62EFF666E3E}">
          <x14:id>{5CFEEF5E-AB78-402C-B485-F2ED1F81C1E5}</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drawing r:id="rId2"/>
  <legacyDrawing r:id="rId3"/>
  <mc:AlternateContent xmlns:mc="http://schemas.openxmlformats.org/markup-compatibility/2006">
    <mc:Choice Requires="x14">
      <controls>
        <mc:AlternateContent xmlns:mc="http://schemas.openxmlformats.org/markup-compatibility/2006">
          <mc:Choice Requires="x14">
            <control shapeId="6147" r:id="rId4" name="Scroll Bar 3">
              <controlPr defaultSize="0" autoPict="0">
                <anchor moveWithCells="1">
                  <from>
                    <xdr:col>9</xdr:col>
                    <xdr:colOff>0</xdr:colOff>
                    <xdr:row>1</xdr:row>
                    <xdr:rowOff>228600</xdr:rowOff>
                  </from>
                  <to>
                    <xdr:col>27</xdr:col>
                    <xdr:colOff>123825</xdr:colOff>
                    <xdr:row>2</xdr:row>
                    <xdr:rowOff>200025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D40:D44 D7:D31</xm:sqref>
        </x14:conditionalFormatting>
        <x14:conditionalFormatting xmlns:xm="http://schemas.microsoft.com/office/excel/2006/main">
          <x14:cfRule type="dataBar" id="{E0780E51-E892-468F-83C9-48ECE39537D8}">
            <x14:dataBar minLength="0" maxLength="100" gradient="0">
              <x14:cfvo type="num">
                <xm:f>0</xm:f>
              </x14:cfvo>
              <x14:cfvo type="num">
                <xm:f>1</xm:f>
              </x14:cfvo>
              <x14:negativeFillColor rgb="FFFF0000"/>
              <x14:axisColor rgb="FF000000"/>
            </x14:dataBar>
          </x14:cfRule>
          <xm:sqref>D32:D39</xm:sqref>
        </x14:conditionalFormatting>
        <x14:conditionalFormatting xmlns:xm="http://schemas.microsoft.com/office/excel/2006/main">
          <x14:cfRule type="dataBar" id="{E562097D-4169-4A9D-BDBF-B0AE18C3140A}">
            <x14:dataBar minLength="0" maxLength="100" gradient="0">
              <x14:cfvo type="num">
                <xm:f>0</xm:f>
              </x14:cfvo>
              <x14:cfvo type="num">
                <xm:f>1</xm:f>
              </x14:cfvo>
              <x14:negativeFillColor rgb="FFFF0000"/>
              <x14:axisColor rgb="FF000000"/>
            </x14:dataBar>
          </x14:cfRule>
          <xm:sqref>D49:D50</xm:sqref>
        </x14:conditionalFormatting>
        <x14:conditionalFormatting xmlns:xm="http://schemas.microsoft.com/office/excel/2006/main">
          <x14:cfRule type="dataBar" id="{5CFEEF5E-AB78-402C-B485-F2ED1F81C1E5}">
            <x14:dataBar minLength="0" maxLength="100" gradient="0">
              <x14:cfvo type="num">
                <xm:f>0</xm:f>
              </x14:cfvo>
              <x14:cfvo type="num">
                <xm:f>1</xm:f>
              </x14:cfvo>
              <x14:negativeFillColor rgb="FFFF0000"/>
              <x14:axisColor rgb="FF000000"/>
            </x14:dataBar>
          </x14:cfRule>
          <xm:sqref>D45:D48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64" customWidth="1"/>
    <col min="2" max="2" width="87.140625" style="71" customWidth="1"/>
    <col min="3" max="16384" width="9.140625" style="64"/>
  </cols>
  <sheetData>
    <row r="1" spans="2:3" ht="46.5" customHeight="1" x14ac:dyDescent="0.2">
      <c r="B1" s="63"/>
    </row>
    <row r="2" spans="2:3" s="66" customFormat="1" ht="15.75" x14ac:dyDescent="0.25">
      <c r="B2" s="65" t="s">
        <v>13</v>
      </c>
      <c r="C2" s="65"/>
    </row>
    <row r="3" spans="2:3" s="68" customFormat="1" ht="13.5" customHeight="1" x14ac:dyDescent="0.25">
      <c r="B3" s="67" t="s">
        <v>18</v>
      </c>
      <c r="C3" s="67"/>
    </row>
    <row r="4" spans="2:3" x14ac:dyDescent="0.2">
      <c r="B4" s="76" t="s">
        <v>24</v>
      </c>
    </row>
    <row r="5" spans="2:3" x14ac:dyDescent="0.2">
      <c r="B5" s="63"/>
    </row>
    <row r="6" spans="2:3" s="69" customFormat="1" ht="26.25" x14ac:dyDescent="0.4">
      <c r="B6" s="72" t="s">
        <v>12</v>
      </c>
    </row>
    <row r="7" spans="2:3" ht="60" x14ac:dyDescent="0.2">
      <c r="B7" s="73" t="s">
        <v>21</v>
      </c>
    </row>
    <row r="8" spans="2:3" ht="15" x14ac:dyDescent="0.2">
      <c r="B8" s="70"/>
    </row>
    <row r="9" spans="2:3" s="69" customFormat="1" ht="26.25" x14ac:dyDescent="0.4">
      <c r="B9" s="72" t="s">
        <v>14</v>
      </c>
    </row>
    <row r="10" spans="2:3" ht="60" x14ac:dyDescent="0.2">
      <c r="B10" s="73" t="s">
        <v>22</v>
      </c>
    </row>
    <row r="11" spans="2:3" ht="14.25" x14ac:dyDescent="0.2">
      <c r="B11" s="74" t="s">
        <v>20</v>
      </c>
    </row>
    <row r="12" spans="2:3" ht="15" x14ac:dyDescent="0.2">
      <c r="B12" s="70"/>
    </row>
    <row r="13" spans="2:3" ht="14.25" x14ac:dyDescent="0.2">
      <c r="B13" s="77" t="str">
        <f>HYPERLINK("https://vertex42.link/HowToMakeAGanttChart","► Watch How This Gantt Chart Was Created")</f>
        <v>► Watch How This Gantt Chart Was Created</v>
      </c>
    </row>
    <row r="14" spans="2:3" ht="15" x14ac:dyDescent="0.2">
      <c r="B14" s="70"/>
    </row>
    <row r="15" spans="2:3" s="69" customFormat="1" ht="26.25" x14ac:dyDescent="0.4">
      <c r="B15" s="72" t="s">
        <v>11</v>
      </c>
    </row>
    <row r="16" spans="2:3" ht="30" x14ac:dyDescent="0.2">
      <c r="B16" s="73" t="s">
        <v>19</v>
      </c>
    </row>
    <row r="17" spans="2:2" ht="14.25" x14ac:dyDescent="0.2">
      <c r="B17" s="74" t="s">
        <v>5</v>
      </c>
    </row>
    <row r="18" spans="2:2" ht="15" x14ac:dyDescent="0.2">
      <c r="B18" s="70"/>
    </row>
    <row r="19" spans="2:2" s="69" customFormat="1" ht="26.25" x14ac:dyDescent="0.4">
      <c r="B19" s="72" t="s">
        <v>15</v>
      </c>
    </row>
    <row r="20" spans="2:2" ht="60" x14ac:dyDescent="0.2">
      <c r="B20" s="73" t="s">
        <v>16</v>
      </c>
    </row>
    <row r="21" spans="2:2" ht="15" x14ac:dyDescent="0.2">
      <c r="B21" s="70"/>
    </row>
    <row r="22" spans="2:2" ht="75" x14ac:dyDescent="0.2">
      <c r="B22" s="73" t="s">
        <v>17</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Perhaps</cp:lastModifiedBy>
  <cp:lastPrinted>2019-04-24T14:39:40Z</cp:lastPrinted>
  <dcterms:created xsi:type="dcterms:W3CDTF">2017-01-09T18:01:51Z</dcterms:created>
  <dcterms:modified xsi:type="dcterms:W3CDTF">2021-05-05T17:36:29Z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